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3_Este_Metropolitano\"/>
    </mc:Choice>
  </mc:AlternateContent>
  <bookViews>
    <workbookView xWindow="0" yWindow="0" windowWidth="21600" windowHeight="9435" tabRatio="777"/>
  </bookViews>
  <sheets>
    <sheet name="Esperanza Vida Este Metropolita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17" l="1"/>
  <c r="J109" i="16"/>
  <c r="J109" i="15"/>
  <c r="J109" i="14"/>
  <c r="J109" i="13"/>
  <c r="J109" i="12"/>
  <c r="J109" i="10"/>
  <c r="J109" i="9"/>
  <c r="J109" i="2"/>
  <c r="J109" i="4"/>
  <c r="J109" i="6"/>
  <c r="J109" i="7"/>
  <c r="J109" i="8"/>
  <c r="J109" i="18"/>
  <c r="F9" i="18" l="1"/>
  <c r="G9" i="18"/>
  <c r="I9" i="18"/>
  <c r="H10" i="18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F64" i="18"/>
  <c r="G64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F71" i="18"/>
  <c r="G71" i="18"/>
  <c r="F72" i="18"/>
  <c r="G72" i="18"/>
  <c r="F73" i="18"/>
  <c r="G73" i="18"/>
  <c r="F74" i="18"/>
  <c r="G74" i="18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/>
  <c r="F85" i="18"/>
  <c r="G85" i="18"/>
  <c r="F86" i="18"/>
  <c r="G86" i="18"/>
  <c r="F87" i="18"/>
  <c r="G87" i="18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G104" i="18"/>
  <c r="F105" i="18"/>
  <c r="G105" i="18"/>
  <c r="F106" i="18"/>
  <c r="G106" i="18"/>
  <c r="F107" i="18"/>
  <c r="G107" i="18"/>
  <c r="F108" i="18"/>
  <c r="G108" i="18"/>
  <c r="F10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L109" i="17"/>
  <c r="I109" i="17"/>
  <c r="J108" i="17"/>
  <c r="K108" i="17"/>
  <c r="L108" i="17"/>
  <c r="J107" i="17"/>
  <c r="K107" i="17"/>
  <c r="J106" i="17"/>
  <c r="J105" i="17"/>
  <c r="J104" i="17"/>
  <c r="J103" i="17"/>
  <c r="J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L109" i="16"/>
  <c r="J108" i="16"/>
  <c r="K108" i="16"/>
  <c r="J107" i="16"/>
  <c r="J106" i="16"/>
  <c r="J105" i="16"/>
  <c r="J104" i="16"/>
  <c r="J103" i="16"/>
  <c r="J102" i="16"/>
  <c r="J101" i="16"/>
  <c r="J100" i="16"/>
  <c r="J99" i="16"/>
  <c r="J98" i="16"/>
  <c r="J97" i="16"/>
  <c r="J96" i="16"/>
  <c r="J95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K109" i="15"/>
  <c r="J108" i="15"/>
  <c r="J107" i="15"/>
  <c r="J106" i="15"/>
  <c r="J105" i="15"/>
  <c r="J104" i="15"/>
  <c r="J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F10" i="14"/>
  <c r="G10" i="14"/>
  <c r="F12" i="14"/>
  <c r="G12" i="14"/>
  <c r="F14" i="14"/>
  <c r="G14" i="14"/>
  <c r="F16" i="14"/>
  <c r="G16" i="14"/>
  <c r="F18" i="14"/>
  <c r="G18" i="14"/>
  <c r="F20" i="14"/>
  <c r="G20" i="14"/>
  <c r="F88" i="14"/>
  <c r="G88" i="14"/>
  <c r="F96" i="14"/>
  <c r="G96" i="14"/>
  <c r="F11" i="14"/>
  <c r="G11" i="14"/>
  <c r="F47" i="14"/>
  <c r="G47" i="14"/>
  <c r="F81" i="14"/>
  <c r="G81" i="14"/>
  <c r="F85" i="14"/>
  <c r="G85" i="14"/>
  <c r="F61" i="14"/>
  <c r="G61" i="14"/>
  <c r="F71" i="14"/>
  <c r="G71" i="14"/>
  <c r="F79" i="14"/>
  <c r="G79" i="14"/>
  <c r="F54" i="14"/>
  <c r="G54" i="14"/>
  <c r="F21" i="14"/>
  <c r="G21" i="14"/>
  <c r="F62" i="14"/>
  <c r="G62" i="14"/>
  <c r="F76" i="14"/>
  <c r="G76" i="14"/>
  <c r="F87" i="14"/>
  <c r="G87" i="14"/>
  <c r="F95" i="14"/>
  <c r="G95" i="14"/>
  <c r="F101" i="14"/>
  <c r="G101" i="14"/>
  <c r="F103" i="14"/>
  <c r="G103" i="14"/>
  <c r="F105" i="14"/>
  <c r="G105" i="14"/>
  <c r="F109" i="14"/>
  <c r="F93" i="14"/>
  <c r="G93" i="14"/>
  <c r="F40" i="14"/>
  <c r="G40" i="14"/>
  <c r="F28" i="14"/>
  <c r="G28" i="14"/>
  <c r="F30" i="14"/>
  <c r="G30" i="14"/>
  <c r="F38" i="14"/>
  <c r="G38" i="14"/>
  <c r="F44" i="14"/>
  <c r="G44" i="14"/>
  <c r="F64" i="14"/>
  <c r="G64" i="14"/>
  <c r="F66" i="14"/>
  <c r="G66" i="14"/>
  <c r="F68" i="14"/>
  <c r="G68" i="14"/>
  <c r="F15" i="14"/>
  <c r="G15" i="14"/>
  <c r="F17" i="14"/>
  <c r="G17" i="14"/>
  <c r="F19" i="14"/>
  <c r="G19" i="14"/>
  <c r="F86" i="14"/>
  <c r="G86" i="14"/>
  <c r="F94" i="14"/>
  <c r="G94" i="14"/>
  <c r="F108" i="14"/>
  <c r="G108" i="14"/>
  <c r="F23" i="14"/>
  <c r="G23" i="14"/>
  <c r="F29" i="14"/>
  <c r="G29" i="14"/>
  <c r="F31" i="14"/>
  <c r="G31" i="14"/>
  <c r="F37" i="14"/>
  <c r="G37" i="14"/>
  <c r="F41" i="14"/>
  <c r="G41" i="14"/>
  <c r="F45" i="14"/>
  <c r="G45" i="14"/>
  <c r="F39" i="14"/>
  <c r="G39" i="14"/>
  <c r="F49" i="14"/>
  <c r="G49" i="14"/>
  <c r="F53" i="14"/>
  <c r="G53" i="14"/>
  <c r="F55" i="14"/>
  <c r="G55" i="14"/>
  <c r="F63" i="14"/>
  <c r="G63" i="14"/>
  <c r="F69" i="14"/>
  <c r="G69" i="14"/>
  <c r="F73" i="14"/>
  <c r="G73" i="14"/>
  <c r="F77" i="14"/>
  <c r="G77" i="14"/>
  <c r="F33" i="14"/>
  <c r="G33" i="14"/>
  <c r="F46" i="14"/>
  <c r="G46" i="14"/>
  <c r="F48" i="14"/>
  <c r="G48" i="14"/>
  <c r="F50" i="14"/>
  <c r="G50" i="14"/>
  <c r="F65" i="14"/>
  <c r="G65" i="14"/>
  <c r="F78" i="14"/>
  <c r="G78" i="14"/>
  <c r="F80" i="14"/>
  <c r="G80" i="14"/>
  <c r="F82" i="14"/>
  <c r="G82" i="14"/>
  <c r="F84" i="14"/>
  <c r="G84" i="14"/>
  <c r="F97" i="14"/>
  <c r="G97" i="14"/>
  <c r="F9" i="14"/>
  <c r="G9" i="14"/>
  <c r="I9" i="14"/>
  <c r="H10" i="14"/>
  <c r="J9" i="14"/>
  <c r="F22" i="14"/>
  <c r="G22" i="14"/>
  <c r="F24" i="14"/>
  <c r="G24" i="14"/>
  <c r="F26" i="14"/>
  <c r="G26" i="14"/>
  <c r="F52" i="14"/>
  <c r="G52" i="14"/>
  <c r="F56" i="14"/>
  <c r="G56" i="14"/>
  <c r="F58" i="14"/>
  <c r="G58" i="14"/>
  <c r="F90" i="14"/>
  <c r="G90" i="14"/>
  <c r="F60" i="14"/>
  <c r="G60" i="14"/>
  <c r="F92" i="14"/>
  <c r="G92" i="14"/>
  <c r="F13" i="14"/>
  <c r="G13" i="14"/>
  <c r="F32" i="14"/>
  <c r="G32" i="14"/>
  <c r="F34" i="14"/>
  <c r="G34" i="14"/>
  <c r="F98" i="14"/>
  <c r="G98" i="14"/>
  <c r="F100" i="14"/>
  <c r="G100" i="14"/>
  <c r="F25" i="14"/>
  <c r="G25" i="14"/>
  <c r="F27" i="14"/>
  <c r="G27" i="14"/>
  <c r="F36" i="14"/>
  <c r="G36" i="14"/>
  <c r="F42" i="14"/>
  <c r="G42" i="14"/>
  <c r="F57" i="14"/>
  <c r="G57" i="14"/>
  <c r="F70" i="14"/>
  <c r="G70" i="14"/>
  <c r="F72" i="14"/>
  <c r="G72" i="14"/>
  <c r="F74" i="14"/>
  <c r="G74" i="14"/>
  <c r="F89" i="14"/>
  <c r="G89" i="14"/>
  <c r="F102" i="14"/>
  <c r="G102" i="14"/>
  <c r="F104" i="14"/>
  <c r="G104" i="14"/>
  <c r="F106" i="14"/>
  <c r="G106" i="14"/>
  <c r="F35" i="14"/>
  <c r="G35" i="14"/>
  <c r="F43" i="14"/>
  <c r="G43" i="14"/>
  <c r="F51" i="14"/>
  <c r="G51" i="14"/>
  <c r="F59" i="14"/>
  <c r="G59" i="14"/>
  <c r="F67" i="14"/>
  <c r="G67" i="14"/>
  <c r="F75" i="14"/>
  <c r="G75" i="14"/>
  <c r="F83" i="14"/>
  <c r="G83" i="14"/>
  <c r="F91" i="14"/>
  <c r="G91" i="14"/>
  <c r="F99" i="14"/>
  <c r="G99" i="14"/>
  <c r="F107" i="14"/>
  <c r="G107" i="14"/>
  <c r="F15" i="13"/>
  <c r="G15" i="13"/>
  <c r="I10" i="14"/>
  <c r="H11" i="14"/>
  <c r="I11" i="14"/>
  <c r="H12" i="14"/>
  <c r="F42" i="13"/>
  <c r="G42" i="13"/>
  <c r="F52" i="13"/>
  <c r="G52" i="13"/>
  <c r="F54" i="13"/>
  <c r="G54" i="13"/>
  <c r="F58" i="13"/>
  <c r="G58" i="13"/>
  <c r="F66" i="13"/>
  <c r="G66" i="13"/>
  <c r="F68" i="13"/>
  <c r="G68" i="13"/>
  <c r="F70" i="13"/>
  <c r="G70" i="13"/>
  <c r="F72" i="13"/>
  <c r="G72" i="13"/>
  <c r="F74" i="13"/>
  <c r="G74" i="13"/>
  <c r="F90" i="13"/>
  <c r="G90" i="13"/>
  <c r="F94" i="13"/>
  <c r="G94" i="13"/>
  <c r="F106" i="13"/>
  <c r="G106" i="13"/>
  <c r="F23" i="13"/>
  <c r="G23" i="13"/>
  <c r="F25" i="13"/>
  <c r="G25" i="13"/>
  <c r="F29" i="13"/>
  <c r="G29" i="13"/>
  <c r="F89" i="13"/>
  <c r="G89" i="13"/>
  <c r="F49" i="13"/>
  <c r="G49" i="13"/>
  <c r="F57" i="13"/>
  <c r="G57" i="13"/>
  <c r="F87" i="13"/>
  <c r="G87" i="13"/>
  <c r="F44" i="13"/>
  <c r="G44" i="13"/>
  <c r="F9" i="13"/>
  <c r="G9" i="13"/>
  <c r="I9" i="13"/>
  <c r="H10" i="13"/>
  <c r="F12" i="13"/>
  <c r="G12" i="13"/>
  <c r="F20" i="13"/>
  <c r="G20" i="13"/>
  <c r="F22" i="13"/>
  <c r="G22" i="13"/>
  <c r="F32" i="13"/>
  <c r="G32" i="13"/>
  <c r="F36" i="13"/>
  <c r="G36" i="13"/>
  <c r="F16" i="13"/>
  <c r="G16" i="13"/>
  <c r="F30" i="13"/>
  <c r="G30" i="13"/>
  <c r="F56" i="13"/>
  <c r="G56" i="13"/>
  <c r="F62" i="13"/>
  <c r="G62" i="13"/>
  <c r="F86" i="13"/>
  <c r="G86" i="13"/>
  <c r="F41" i="13"/>
  <c r="G41" i="13"/>
  <c r="F88" i="13"/>
  <c r="G88" i="13"/>
  <c r="F50" i="13"/>
  <c r="G50" i="13"/>
  <c r="F55" i="13"/>
  <c r="G55" i="13"/>
  <c r="F73" i="13"/>
  <c r="G73" i="13"/>
  <c r="F75" i="13"/>
  <c r="G75" i="13"/>
  <c r="F77" i="13"/>
  <c r="G77" i="13"/>
  <c r="F81" i="13"/>
  <c r="G81" i="13"/>
  <c r="F24" i="13"/>
  <c r="G24" i="13"/>
  <c r="F95" i="13"/>
  <c r="G95" i="13"/>
  <c r="F97" i="13"/>
  <c r="G97" i="13"/>
  <c r="F103" i="13"/>
  <c r="G103" i="13"/>
  <c r="F105" i="13"/>
  <c r="G105" i="13"/>
  <c r="F107" i="13"/>
  <c r="G107" i="13"/>
  <c r="F14" i="13"/>
  <c r="G14" i="13"/>
  <c r="F46" i="13"/>
  <c r="G46" i="13"/>
  <c r="F53" i="13"/>
  <c r="G53" i="13"/>
  <c r="F10" i="13"/>
  <c r="G10" i="13"/>
  <c r="F48" i="13"/>
  <c r="G48" i="13"/>
  <c r="F101" i="13"/>
  <c r="G101" i="13"/>
  <c r="F13" i="13"/>
  <c r="G13" i="13"/>
  <c r="F18" i="13"/>
  <c r="G18" i="13"/>
  <c r="F40" i="13"/>
  <c r="G40" i="13"/>
  <c r="F96" i="13"/>
  <c r="G96" i="13"/>
  <c r="F98" i="13"/>
  <c r="G98" i="13"/>
  <c r="F100" i="13"/>
  <c r="G100" i="13"/>
  <c r="F38" i="13"/>
  <c r="G38" i="13"/>
  <c r="F102" i="13"/>
  <c r="G102" i="13"/>
  <c r="F19" i="13"/>
  <c r="G19" i="13"/>
  <c r="F31" i="13"/>
  <c r="G31" i="13"/>
  <c r="F35" i="13"/>
  <c r="G35" i="13"/>
  <c r="F51" i="13"/>
  <c r="G51" i="13"/>
  <c r="F69" i="13"/>
  <c r="G69" i="13"/>
  <c r="F76" i="13"/>
  <c r="G76" i="13"/>
  <c r="F78" i="13"/>
  <c r="G78" i="13"/>
  <c r="F91" i="13"/>
  <c r="G91" i="13"/>
  <c r="F104" i="13"/>
  <c r="G104" i="13"/>
  <c r="F109" i="13"/>
  <c r="F17" i="13"/>
  <c r="G17" i="13"/>
  <c r="F26" i="13"/>
  <c r="G26" i="13"/>
  <c r="F28" i="13"/>
  <c r="G28" i="13"/>
  <c r="F33" i="13"/>
  <c r="G33" i="13"/>
  <c r="F63" i="13"/>
  <c r="G63" i="13"/>
  <c r="F65" i="13"/>
  <c r="G65" i="13"/>
  <c r="F71" i="13"/>
  <c r="G71" i="13"/>
  <c r="F80" i="13"/>
  <c r="G80" i="13"/>
  <c r="F82" i="13"/>
  <c r="G82" i="13"/>
  <c r="F108" i="13"/>
  <c r="G108" i="13"/>
  <c r="F67" i="13"/>
  <c r="G67" i="13"/>
  <c r="F45" i="13"/>
  <c r="G45" i="13"/>
  <c r="F11" i="13"/>
  <c r="G11" i="13"/>
  <c r="F21" i="13"/>
  <c r="G21" i="13"/>
  <c r="F27" i="13"/>
  <c r="G27" i="13"/>
  <c r="F34" i="13"/>
  <c r="G34" i="13"/>
  <c r="F39" i="13"/>
  <c r="G39" i="13"/>
  <c r="F47" i="13"/>
  <c r="G47" i="13"/>
  <c r="F64" i="13"/>
  <c r="G64" i="13"/>
  <c r="F79" i="13"/>
  <c r="G79" i="13"/>
  <c r="F37" i="13"/>
  <c r="G37" i="13"/>
  <c r="F43" i="13"/>
  <c r="G43" i="13"/>
  <c r="F85" i="13"/>
  <c r="G85" i="13"/>
  <c r="F93" i="13"/>
  <c r="G93" i="13"/>
  <c r="F99" i="13"/>
  <c r="G99" i="13"/>
  <c r="F59" i="13"/>
  <c r="G59" i="13"/>
  <c r="F60" i="13"/>
  <c r="G60" i="13"/>
  <c r="F61" i="13"/>
  <c r="G61" i="13"/>
  <c r="F83" i="13"/>
  <c r="G83" i="13"/>
  <c r="F84" i="13"/>
  <c r="G84" i="13"/>
  <c r="F92" i="13"/>
  <c r="G92" i="13"/>
  <c r="J10" i="14"/>
  <c r="I12" i="14"/>
  <c r="H13" i="14"/>
  <c r="J11" i="14"/>
  <c r="I10" i="13"/>
  <c r="H11" i="13"/>
  <c r="J10" i="13"/>
  <c r="J9" i="13"/>
  <c r="I13" i="14"/>
  <c r="H14" i="14"/>
  <c r="J12" i="14"/>
  <c r="F32" i="12"/>
  <c r="G32" i="12"/>
  <c r="F40" i="12"/>
  <c r="F72" i="12"/>
  <c r="G72" i="12"/>
  <c r="F64" i="12"/>
  <c r="G64" i="12"/>
  <c r="I11" i="13"/>
  <c r="H12" i="13"/>
  <c r="J11" i="13"/>
  <c r="F105" i="12"/>
  <c r="G105" i="12"/>
  <c r="F33" i="12"/>
  <c r="G33" i="12"/>
  <c r="F17" i="12"/>
  <c r="G17" i="12"/>
  <c r="F85" i="12"/>
  <c r="G85" i="12"/>
  <c r="F109" i="12"/>
  <c r="F28" i="12"/>
  <c r="G28" i="12"/>
  <c r="F12" i="12"/>
  <c r="G12" i="12"/>
  <c r="F41" i="12"/>
  <c r="G41" i="12"/>
  <c r="F16" i="12"/>
  <c r="G16" i="12"/>
  <c r="F24" i="12"/>
  <c r="G24" i="12"/>
  <c r="F13" i="12"/>
  <c r="G13" i="12"/>
  <c r="F21" i="12"/>
  <c r="G21" i="12"/>
  <c r="F29" i="12"/>
  <c r="G29" i="12"/>
  <c r="F37" i="12"/>
  <c r="G37" i="12"/>
  <c r="F49" i="12"/>
  <c r="G49" i="12"/>
  <c r="F57" i="12"/>
  <c r="G57" i="12"/>
  <c r="F71" i="12"/>
  <c r="G71" i="12"/>
  <c r="F63" i="12"/>
  <c r="G63" i="12"/>
  <c r="F47" i="12"/>
  <c r="G47" i="12"/>
  <c r="F108" i="12"/>
  <c r="G108" i="12"/>
  <c r="F84" i="12"/>
  <c r="G84" i="12"/>
  <c r="F76" i="12"/>
  <c r="G76" i="12"/>
  <c r="F68" i="12"/>
  <c r="G68" i="12"/>
  <c r="F60" i="12"/>
  <c r="G60" i="12"/>
  <c r="F36" i="12"/>
  <c r="G36" i="12"/>
  <c r="F20" i="12"/>
  <c r="G20" i="12"/>
  <c r="F97" i="12"/>
  <c r="G97" i="12"/>
  <c r="F107" i="12"/>
  <c r="G107" i="12"/>
  <c r="F99" i="12"/>
  <c r="G99" i="12"/>
  <c r="F91" i="12"/>
  <c r="G91" i="12"/>
  <c r="F67" i="12"/>
  <c r="G67" i="12"/>
  <c r="F43" i="12"/>
  <c r="G43" i="12"/>
  <c r="F35" i="12"/>
  <c r="G35" i="12"/>
  <c r="F27" i="12"/>
  <c r="G27" i="12"/>
  <c r="F19" i="12"/>
  <c r="G19" i="12"/>
  <c r="F11" i="12"/>
  <c r="G11" i="12"/>
  <c r="F73" i="12"/>
  <c r="G73" i="12"/>
  <c r="G40" i="12"/>
  <c r="F75" i="12"/>
  <c r="G75" i="12"/>
  <c r="F51" i="12"/>
  <c r="G51" i="12"/>
  <c r="F25" i="12"/>
  <c r="G25" i="12"/>
  <c r="F59" i="12"/>
  <c r="G59" i="12"/>
  <c r="F95" i="12"/>
  <c r="G95" i="12"/>
  <c r="F87" i="12"/>
  <c r="G87" i="12"/>
  <c r="F79" i="12"/>
  <c r="G79" i="12"/>
  <c r="F31" i="12"/>
  <c r="G31" i="12"/>
  <c r="F23" i="12"/>
  <c r="G23" i="12"/>
  <c r="F15" i="12"/>
  <c r="G15" i="12"/>
  <c r="F83" i="12"/>
  <c r="G83" i="12"/>
  <c r="F61" i="12"/>
  <c r="G61" i="12"/>
  <c r="F53" i="12"/>
  <c r="G53" i="12"/>
  <c r="F14" i="12"/>
  <c r="G14" i="12"/>
  <c r="F22" i="12"/>
  <c r="G22" i="12"/>
  <c r="F30" i="12"/>
  <c r="G30" i="12"/>
  <c r="F38" i="12"/>
  <c r="G38" i="12"/>
  <c r="F42" i="12"/>
  <c r="G42" i="12"/>
  <c r="F46" i="12"/>
  <c r="G46" i="12"/>
  <c r="F50" i="12"/>
  <c r="G50" i="12"/>
  <c r="F54" i="12"/>
  <c r="G54" i="12"/>
  <c r="F66" i="12"/>
  <c r="G66" i="12"/>
  <c r="F70" i="12"/>
  <c r="G70" i="12"/>
  <c r="F74" i="12"/>
  <c r="G74" i="12"/>
  <c r="F78" i="12"/>
  <c r="G78" i="12"/>
  <c r="F82" i="12"/>
  <c r="G82" i="12"/>
  <c r="F86" i="12"/>
  <c r="G86" i="12"/>
  <c r="F90" i="12"/>
  <c r="G90" i="12"/>
  <c r="F94" i="12"/>
  <c r="G94" i="12"/>
  <c r="F98" i="12"/>
  <c r="G98" i="12"/>
  <c r="F102" i="12"/>
  <c r="G102" i="12"/>
  <c r="F106" i="12"/>
  <c r="G106" i="12"/>
  <c r="F9" i="12"/>
  <c r="G9" i="12"/>
  <c r="I9" i="12"/>
  <c r="H10" i="12"/>
  <c r="J9" i="12"/>
  <c r="F10" i="12"/>
  <c r="G10" i="12"/>
  <c r="F18" i="12"/>
  <c r="G18" i="12"/>
  <c r="F26" i="12"/>
  <c r="G26" i="12"/>
  <c r="F34" i="12"/>
  <c r="G34" i="12"/>
  <c r="F39" i="12"/>
  <c r="G39" i="12"/>
  <c r="F44" i="12"/>
  <c r="G44" i="12"/>
  <c r="F45" i="12"/>
  <c r="G45" i="12"/>
  <c r="F65" i="12"/>
  <c r="G65" i="12"/>
  <c r="F77" i="12"/>
  <c r="G77" i="12"/>
  <c r="F81" i="12"/>
  <c r="G81" i="12"/>
  <c r="F93" i="12"/>
  <c r="G93" i="12"/>
  <c r="F88" i="12"/>
  <c r="G88" i="12"/>
  <c r="F96" i="12"/>
  <c r="G96" i="12"/>
  <c r="F100" i="12"/>
  <c r="G100" i="12"/>
  <c r="F104" i="12"/>
  <c r="G104" i="12"/>
  <c r="F52" i="12"/>
  <c r="G52" i="12"/>
  <c r="F55" i="12"/>
  <c r="G55" i="12"/>
  <c r="F56" i="12"/>
  <c r="G56" i="12"/>
  <c r="F58" i="12"/>
  <c r="G58" i="12"/>
  <c r="F103" i="12"/>
  <c r="G103" i="12"/>
  <c r="F48" i="12"/>
  <c r="G48" i="12"/>
  <c r="F62" i="12"/>
  <c r="G62" i="12"/>
  <c r="F69" i="12"/>
  <c r="G69" i="12"/>
  <c r="F80" i="12"/>
  <c r="G80" i="12"/>
  <c r="F89" i="12"/>
  <c r="G89" i="12"/>
  <c r="F92" i="12"/>
  <c r="G92" i="12"/>
  <c r="F101" i="12"/>
  <c r="G101" i="12"/>
  <c r="I14" i="14"/>
  <c r="H15" i="14"/>
  <c r="J13" i="14"/>
  <c r="I12" i="13"/>
  <c r="H13" i="13"/>
  <c r="J12" i="13"/>
  <c r="I10" i="12"/>
  <c r="H11" i="12"/>
  <c r="I11" i="12"/>
  <c r="H12" i="12"/>
  <c r="I15" i="14"/>
  <c r="H16" i="14"/>
  <c r="J14" i="14"/>
  <c r="I13" i="13"/>
  <c r="H14" i="13"/>
  <c r="I14" i="13"/>
  <c r="H15" i="13"/>
  <c r="J10" i="12"/>
  <c r="I12" i="12"/>
  <c r="H13" i="12"/>
  <c r="J11" i="12"/>
  <c r="I16" i="14"/>
  <c r="H17" i="14"/>
  <c r="J15" i="14"/>
  <c r="J13" i="13"/>
  <c r="I15" i="13"/>
  <c r="H16" i="13"/>
  <c r="J14" i="13"/>
  <c r="I13" i="12"/>
  <c r="H14" i="12"/>
  <c r="J12" i="12"/>
  <c r="I17" i="14"/>
  <c r="H18" i="14"/>
  <c r="J16" i="14"/>
  <c r="J15" i="13"/>
  <c r="I16" i="13"/>
  <c r="H17" i="13"/>
  <c r="I14" i="12"/>
  <c r="H15" i="12"/>
  <c r="J13" i="12"/>
  <c r="J17" i="14"/>
  <c r="I18" i="14"/>
  <c r="H19" i="14"/>
  <c r="I17" i="13"/>
  <c r="H18" i="13"/>
  <c r="J16" i="13"/>
  <c r="I15" i="12"/>
  <c r="H16" i="12"/>
  <c r="J14" i="12"/>
  <c r="I19" i="14"/>
  <c r="H20" i="14"/>
  <c r="J18" i="14"/>
  <c r="J17" i="13"/>
  <c r="I18" i="13"/>
  <c r="H19" i="13"/>
  <c r="I16" i="12"/>
  <c r="H17" i="12"/>
  <c r="J15" i="12"/>
  <c r="J19" i="14"/>
  <c r="I20" i="14"/>
  <c r="H21" i="14"/>
  <c r="I19" i="13"/>
  <c r="H20" i="13"/>
  <c r="J18" i="13"/>
  <c r="J16" i="12"/>
  <c r="I17" i="12"/>
  <c r="H18" i="12"/>
  <c r="J20" i="14"/>
  <c r="I21" i="14"/>
  <c r="H22" i="14"/>
  <c r="I20" i="13"/>
  <c r="H21" i="13"/>
  <c r="J19" i="13"/>
  <c r="I18" i="12"/>
  <c r="H19" i="12"/>
  <c r="J17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21" i="14"/>
  <c r="I22" i="14"/>
  <c r="H23" i="14"/>
  <c r="I21" i="13"/>
  <c r="H22" i="13"/>
  <c r="J20" i="13"/>
  <c r="I19" i="12"/>
  <c r="H20" i="12"/>
  <c r="J18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I23" i="14"/>
  <c r="H24" i="14"/>
  <c r="J22" i="14"/>
  <c r="I22" i="13"/>
  <c r="H23" i="13"/>
  <c r="J21" i="13"/>
  <c r="J19" i="12"/>
  <c r="I20" i="12"/>
  <c r="H21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4" i="14"/>
  <c r="H25" i="14"/>
  <c r="J23" i="14"/>
  <c r="I23" i="13"/>
  <c r="H24" i="13"/>
  <c r="J22" i="13"/>
  <c r="J20" i="12"/>
  <c r="I21" i="12"/>
  <c r="H22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5" i="14"/>
  <c r="H26" i="14"/>
  <c r="J24" i="14"/>
  <c r="J23" i="13"/>
  <c r="I24" i="13"/>
  <c r="H25" i="13"/>
  <c r="J21" i="12"/>
  <c r="I22" i="12"/>
  <c r="H23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6" i="14"/>
  <c r="H27" i="14"/>
  <c r="J25" i="14"/>
  <c r="J24" i="13"/>
  <c r="I25" i="13"/>
  <c r="H26" i="13"/>
  <c r="I23" i="12"/>
  <c r="H24" i="12"/>
  <c r="J22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7" i="14"/>
  <c r="H28" i="14"/>
  <c r="J26" i="14"/>
  <c r="J25" i="13"/>
  <c r="I26" i="13"/>
  <c r="H27" i="13"/>
  <c r="J23" i="12"/>
  <c r="I24" i="12"/>
  <c r="H25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J27" i="14"/>
  <c r="I28" i="14"/>
  <c r="H29" i="14"/>
  <c r="I27" i="13"/>
  <c r="H28" i="13"/>
  <c r="J26" i="13"/>
  <c r="J24" i="12"/>
  <c r="I25" i="12"/>
  <c r="H26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8" i="14"/>
  <c r="I29" i="14"/>
  <c r="H30" i="14"/>
  <c r="I28" i="13"/>
  <c r="H29" i="13"/>
  <c r="J27" i="13"/>
  <c r="I26" i="12"/>
  <c r="H27" i="12"/>
  <c r="J25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J29" i="14"/>
  <c r="I30" i="14"/>
  <c r="H31" i="14"/>
  <c r="I29" i="13"/>
  <c r="H30" i="13"/>
  <c r="J28" i="13"/>
  <c r="I27" i="12"/>
  <c r="H28" i="12"/>
  <c r="J26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31" i="14"/>
  <c r="H32" i="14"/>
  <c r="J30" i="14"/>
  <c r="I30" i="13"/>
  <c r="H31" i="13"/>
  <c r="J29" i="13"/>
  <c r="J27" i="12"/>
  <c r="I28" i="12"/>
  <c r="H29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32" i="14"/>
  <c r="H33" i="14"/>
  <c r="J31" i="14"/>
  <c r="I31" i="13"/>
  <c r="H32" i="13"/>
  <c r="J30" i="13"/>
  <c r="J28" i="12"/>
  <c r="I29" i="12"/>
  <c r="H30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I33" i="14"/>
  <c r="H34" i="14"/>
  <c r="J32" i="14"/>
  <c r="J31" i="13"/>
  <c r="I32" i="13"/>
  <c r="H33" i="13"/>
  <c r="I30" i="12"/>
  <c r="H31" i="12"/>
  <c r="J29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4" i="14"/>
  <c r="H35" i="14"/>
  <c r="J33" i="14"/>
  <c r="J32" i="13"/>
  <c r="I33" i="13"/>
  <c r="H34" i="13"/>
  <c r="J30" i="12"/>
  <c r="I31" i="12"/>
  <c r="H32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5" i="14"/>
  <c r="H36" i="14"/>
  <c r="J34" i="14"/>
  <c r="J33" i="13"/>
  <c r="I34" i="13"/>
  <c r="H35" i="13"/>
  <c r="I32" i="12"/>
  <c r="H33" i="12"/>
  <c r="J31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J35" i="14"/>
  <c r="I36" i="14"/>
  <c r="H37" i="14"/>
  <c r="I35" i="13"/>
  <c r="H36" i="13"/>
  <c r="J34" i="13"/>
  <c r="I33" i="12"/>
  <c r="H34" i="12"/>
  <c r="J32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6" i="14"/>
  <c r="I37" i="14"/>
  <c r="H38" i="14"/>
  <c r="I36" i="13"/>
  <c r="H37" i="13"/>
  <c r="J35" i="13"/>
  <c r="J33" i="12"/>
  <c r="I34" i="12"/>
  <c r="H35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8" i="14"/>
  <c r="H39" i="14"/>
  <c r="J37" i="14"/>
  <c r="J36" i="13"/>
  <c r="I37" i="13"/>
  <c r="H38" i="13"/>
  <c r="J34" i="12"/>
  <c r="I35" i="12"/>
  <c r="H36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39" i="14"/>
  <c r="H40" i="14"/>
  <c r="J38" i="14"/>
  <c r="I38" i="13"/>
  <c r="H39" i="13"/>
  <c r="J37" i="13"/>
  <c r="I36" i="12"/>
  <c r="H37" i="12"/>
  <c r="J35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40" i="14"/>
  <c r="H41" i="14"/>
  <c r="J39" i="14"/>
  <c r="I39" i="13"/>
  <c r="H40" i="13"/>
  <c r="J38" i="13"/>
  <c r="I37" i="12"/>
  <c r="H38" i="12"/>
  <c r="J36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41" i="14"/>
  <c r="H42" i="14"/>
  <c r="J40" i="14"/>
  <c r="J39" i="13"/>
  <c r="I40" i="13"/>
  <c r="H41" i="13"/>
  <c r="I38" i="12"/>
  <c r="H39" i="12"/>
  <c r="J37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42" i="14"/>
  <c r="H43" i="14"/>
  <c r="J41" i="14"/>
  <c r="I41" i="13"/>
  <c r="H42" i="13"/>
  <c r="J40" i="13"/>
  <c r="I39" i="12"/>
  <c r="H40" i="12"/>
  <c r="J38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3" i="14"/>
  <c r="H44" i="14"/>
  <c r="J42" i="14"/>
  <c r="J41" i="13"/>
  <c r="I42" i="13"/>
  <c r="H43" i="13"/>
  <c r="I40" i="12"/>
  <c r="H41" i="12"/>
  <c r="J39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J43" i="14"/>
  <c r="I44" i="14"/>
  <c r="H45" i="14"/>
  <c r="I43" i="13"/>
  <c r="H44" i="13"/>
  <c r="J42" i="13"/>
  <c r="J40" i="12"/>
  <c r="I41" i="12"/>
  <c r="H42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4" i="14"/>
  <c r="I45" i="14"/>
  <c r="H46" i="14"/>
  <c r="I44" i="13"/>
  <c r="H45" i="13"/>
  <c r="J43" i="13"/>
  <c r="J41" i="12"/>
  <c r="I42" i="12"/>
  <c r="H43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I46" i="14"/>
  <c r="H47" i="14"/>
  <c r="J45" i="14"/>
  <c r="J44" i="13"/>
  <c r="I45" i="13"/>
  <c r="H46" i="13"/>
  <c r="I43" i="12"/>
  <c r="H44" i="12"/>
  <c r="J42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7" i="14"/>
  <c r="H48" i="14"/>
  <c r="J46" i="14"/>
  <c r="I46" i="13"/>
  <c r="H47" i="13"/>
  <c r="J45" i="13"/>
  <c r="J43" i="12"/>
  <c r="I44" i="12"/>
  <c r="H45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8" i="14"/>
  <c r="H49" i="14"/>
  <c r="J47" i="14"/>
  <c r="I47" i="13"/>
  <c r="H48" i="13"/>
  <c r="J46" i="13"/>
  <c r="J44" i="12"/>
  <c r="I45" i="12"/>
  <c r="H46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49" i="14"/>
  <c r="H50" i="14"/>
  <c r="J48" i="14"/>
  <c r="J47" i="13"/>
  <c r="I48" i="13"/>
  <c r="H49" i="13"/>
  <c r="J45" i="12"/>
  <c r="I46" i="12"/>
  <c r="H47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50" i="14"/>
  <c r="H51" i="14"/>
  <c r="J49" i="14"/>
  <c r="J48" i="13"/>
  <c r="I49" i="13"/>
  <c r="H50" i="13"/>
  <c r="I47" i="12"/>
  <c r="H48" i="12"/>
  <c r="J46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51" i="14"/>
  <c r="H52" i="14"/>
  <c r="J50" i="14"/>
  <c r="J49" i="13"/>
  <c r="I50" i="13"/>
  <c r="H51" i="13"/>
  <c r="I48" i="12"/>
  <c r="H49" i="12"/>
  <c r="J47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J51" i="14"/>
  <c r="I52" i="14"/>
  <c r="H53" i="14"/>
  <c r="I51" i="13"/>
  <c r="H52" i="13"/>
  <c r="J50" i="13"/>
  <c r="J48" i="12"/>
  <c r="I49" i="12"/>
  <c r="H50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52" i="14"/>
  <c r="I53" i="14"/>
  <c r="H54" i="14"/>
  <c r="I52" i="13"/>
  <c r="H53" i="13"/>
  <c r="J51" i="13"/>
  <c r="I50" i="12"/>
  <c r="H51" i="12"/>
  <c r="J49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I54" i="14"/>
  <c r="H55" i="14"/>
  <c r="J53" i="14"/>
  <c r="J52" i="13"/>
  <c r="I53" i="13"/>
  <c r="H54" i="13"/>
  <c r="I51" i="12"/>
  <c r="H52" i="12"/>
  <c r="J50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5" i="14"/>
  <c r="H56" i="14"/>
  <c r="J54" i="14"/>
  <c r="I54" i="13"/>
  <c r="H55" i="13"/>
  <c r="J53" i="13"/>
  <c r="I52" i="12"/>
  <c r="H53" i="12"/>
  <c r="J51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6" i="14"/>
  <c r="H57" i="14"/>
  <c r="J55" i="14"/>
  <c r="I55" i="13"/>
  <c r="H56" i="13"/>
  <c r="J54" i="13"/>
  <c r="J52" i="12"/>
  <c r="I53" i="12"/>
  <c r="H54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7" i="14"/>
  <c r="H58" i="14"/>
  <c r="J56" i="14"/>
  <c r="J55" i="13"/>
  <c r="I56" i="13"/>
  <c r="H57" i="13"/>
  <c r="J53" i="12"/>
  <c r="I54" i="12"/>
  <c r="H55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8" i="14"/>
  <c r="H59" i="14"/>
  <c r="J57" i="14"/>
  <c r="J56" i="13"/>
  <c r="I57" i="13"/>
  <c r="H58" i="13"/>
  <c r="I55" i="12"/>
  <c r="H56" i="12"/>
  <c r="J54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9" i="14"/>
  <c r="H60" i="14"/>
  <c r="J58" i="14"/>
  <c r="J57" i="13"/>
  <c r="I58" i="13"/>
  <c r="H59" i="13"/>
  <c r="I56" i="12"/>
  <c r="H57" i="12"/>
  <c r="J55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J59" i="14"/>
  <c r="I60" i="14"/>
  <c r="H61" i="14"/>
  <c r="I59" i="13"/>
  <c r="H60" i="13"/>
  <c r="J58" i="13"/>
  <c r="J56" i="12"/>
  <c r="I57" i="12"/>
  <c r="H58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60" i="14"/>
  <c r="I61" i="14"/>
  <c r="H62" i="14"/>
  <c r="I60" i="13"/>
  <c r="H61" i="13"/>
  <c r="J59" i="13"/>
  <c r="J57" i="12"/>
  <c r="I58" i="12"/>
  <c r="H59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I62" i="14"/>
  <c r="H63" i="14"/>
  <c r="J61" i="14"/>
  <c r="J60" i="13"/>
  <c r="I61" i="13"/>
  <c r="H62" i="13"/>
  <c r="I59" i="12"/>
  <c r="H60" i="12"/>
  <c r="J58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3" i="14"/>
  <c r="H64" i="14"/>
  <c r="J62" i="14"/>
  <c r="I62" i="13"/>
  <c r="H63" i="13"/>
  <c r="J61" i="13"/>
  <c r="J59" i="12"/>
  <c r="I60" i="12"/>
  <c r="H61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4" i="14"/>
  <c r="H65" i="14"/>
  <c r="J63" i="14"/>
  <c r="I63" i="13"/>
  <c r="H64" i="13"/>
  <c r="J62" i="13"/>
  <c r="J60" i="12"/>
  <c r="I61" i="12"/>
  <c r="H62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I65" i="14"/>
  <c r="H66" i="14"/>
  <c r="J64" i="14"/>
  <c r="J63" i="13"/>
  <c r="I64" i="13"/>
  <c r="H65" i="13"/>
  <c r="I62" i="12"/>
  <c r="H63" i="12"/>
  <c r="J61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6" i="14"/>
  <c r="H67" i="14"/>
  <c r="J65" i="14"/>
  <c r="J64" i="13"/>
  <c r="I65" i="13"/>
  <c r="H66" i="13"/>
  <c r="I63" i="12"/>
  <c r="H64" i="12"/>
  <c r="J62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7" i="14"/>
  <c r="H68" i="14"/>
  <c r="J66" i="14"/>
  <c r="J65" i="13"/>
  <c r="I66" i="13"/>
  <c r="H67" i="13"/>
  <c r="I64" i="12"/>
  <c r="H65" i="12"/>
  <c r="J63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J67" i="14"/>
  <c r="I68" i="14"/>
  <c r="H69" i="14"/>
  <c r="I67" i="13"/>
  <c r="H68" i="13"/>
  <c r="J66" i="13"/>
  <c r="J64" i="12"/>
  <c r="I65" i="12"/>
  <c r="H66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8" i="14"/>
  <c r="I69" i="14"/>
  <c r="H70" i="14"/>
  <c r="I68" i="13"/>
  <c r="H69" i="13"/>
  <c r="J67" i="13"/>
  <c r="J65" i="12"/>
  <c r="I66" i="12"/>
  <c r="H67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I70" i="14"/>
  <c r="H71" i="14"/>
  <c r="J69" i="14"/>
  <c r="I69" i="13"/>
  <c r="H70" i="13"/>
  <c r="J68" i="13"/>
  <c r="I67" i="12"/>
  <c r="H68" i="12"/>
  <c r="J66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71" i="14"/>
  <c r="H72" i="14"/>
  <c r="J70" i="14"/>
  <c r="I70" i="13"/>
  <c r="H71" i="13"/>
  <c r="J69" i="13"/>
  <c r="I68" i="12"/>
  <c r="H69" i="12"/>
  <c r="J67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72" i="14"/>
  <c r="H73" i="14"/>
  <c r="J71" i="14"/>
  <c r="J70" i="13"/>
  <c r="I71" i="13"/>
  <c r="H72" i="13"/>
  <c r="J68" i="12"/>
  <c r="I69" i="12"/>
  <c r="H70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3" i="14"/>
  <c r="H74" i="14"/>
  <c r="J72" i="14"/>
  <c r="J71" i="13"/>
  <c r="I72" i="13"/>
  <c r="H73" i="13"/>
  <c r="J69" i="12"/>
  <c r="I70" i="12"/>
  <c r="H71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4" i="14"/>
  <c r="H75" i="14"/>
  <c r="J73" i="14"/>
  <c r="J72" i="13"/>
  <c r="I73" i="13"/>
  <c r="H74" i="13"/>
  <c r="I71" i="12"/>
  <c r="H72" i="12"/>
  <c r="J70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5" i="14"/>
  <c r="H76" i="14"/>
  <c r="J74" i="14"/>
  <c r="J73" i="13"/>
  <c r="I74" i="13"/>
  <c r="H75" i="13"/>
  <c r="I72" i="12"/>
  <c r="H73" i="12"/>
  <c r="J71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J75" i="14"/>
  <c r="I76" i="14"/>
  <c r="H77" i="14"/>
  <c r="I75" i="13"/>
  <c r="H76" i="13"/>
  <c r="J74" i="13"/>
  <c r="J72" i="12"/>
  <c r="I73" i="12"/>
  <c r="H74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6" i="14"/>
  <c r="I77" i="14"/>
  <c r="H78" i="14"/>
  <c r="I76" i="13"/>
  <c r="H77" i="13"/>
  <c r="J75" i="13"/>
  <c r="J73" i="12"/>
  <c r="I74" i="12"/>
  <c r="H75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I78" i="14"/>
  <c r="H79" i="14"/>
  <c r="J77" i="14"/>
  <c r="J76" i="13"/>
  <c r="I77" i="13"/>
  <c r="H78" i="13"/>
  <c r="I75" i="12"/>
  <c r="H76" i="12"/>
  <c r="J74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9" i="14"/>
  <c r="H80" i="14"/>
  <c r="J78" i="14"/>
  <c r="I78" i="13"/>
  <c r="H79" i="13"/>
  <c r="J77" i="13"/>
  <c r="I76" i="12"/>
  <c r="H77" i="12"/>
  <c r="J75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80" i="14"/>
  <c r="H81" i="14"/>
  <c r="J79" i="14"/>
  <c r="I79" i="13"/>
  <c r="H80" i="13"/>
  <c r="J78" i="13"/>
  <c r="J76" i="12"/>
  <c r="I77" i="12"/>
  <c r="H78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81" i="14"/>
  <c r="H82" i="14"/>
  <c r="J80" i="14"/>
  <c r="J79" i="13"/>
  <c r="I80" i="13"/>
  <c r="H81" i="13"/>
  <c r="J77" i="12"/>
  <c r="I78" i="12"/>
  <c r="H79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82" i="14"/>
  <c r="H83" i="14"/>
  <c r="J81" i="14"/>
  <c r="J80" i="13"/>
  <c r="I81" i="13"/>
  <c r="H82" i="13"/>
  <c r="I79" i="12"/>
  <c r="H80" i="12"/>
  <c r="J78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3" i="14"/>
  <c r="H84" i="14"/>
  <c r="J82" i="14"/>
  <c r="J81" i="13"/>
  <c r="I82" i="13"/>
  <c r="H83" i="13"/>
  <c r="I80" i="12"/>
  <c r="H81" i="12"/>
  <c r="J79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J83" i="14"/>
  <c r="I84" i="14"/>
  <c r="H85" i="14"/>
  <c r="I83" i="13"/>
  <c r="H84" i="13"/>
  <c r="J82" i="13"/>
  <c r="J80" i="12"/>
  <c r="I81" i="12"/>
  <c r="H82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4" i="14"/>
  <c r="I85" i="14"/>
  <c r="H86" i="14"/>
  <c r="I84" i="13"/>
  <c r="H85" i="13"/>
  <c r="J83" i="13"/>
  <c r="J81" i="12"/>
  <c r="I82" i="12"/>
  <c r="H83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6" i="14"/>
  <c r="H87" i="14"/>
  <c r="J85" i="14"/>
  <c r="J84" i="13"/>
  <c r="I85" i="13"/>
  <c r="H86" i="13"/>
  <c r="I83" i="12"/>
  <c r="H84" i="12"/>
  <c r="J82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7" i="14"/>
  <c r="H88" i="14"/>
  <c r="J86" i="14"/>
  <c r="I86" i="13"/>
  <c r="H87" i="13"/>
  <c r="J85" i="13"/>
  <c r="I84" i="12"/>
  <c r="H85" i="12"/>
  <c r="J83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8" i="14"/>
  <c r="H89" i="14"/>
  <c r="J87" i="14"/>
  <c r="I87" i="13"/>
  <c r="H88" i="13"/>
  <c r="J86" i="13"/>
  <c r="J84" i="12"/>
  <c r="I85" i="12"/>
  <c r="H86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9" i="14"/>
  <c r="H90" i="14"/>
  <c r="J88" i="14"/>
  <c r="I88" i="13"/>
  <c r="H89" i="13"/>
  <c r="J87" i="13"/>
  <c r="J85" i="12"/>
  <c r="I86" i="12"/>
  <c r="H87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90" i="14"/>
  <c r="H91" i="14"/>
  <c r="J89" i="14"/>
  <c r="J88" i="13"/>
  <c r="I89" i="13"/>
  <c r="H90" i="13"/>
  <c r="I87" i="12"/>
  <c r="H88" i="12"/>
  <c r="J86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91" i="14"/>
  <c r="H92" i="14"/>
  <c r="J90" i="14"/>
  <c r="J89" i="13"/>
  <c r="I90" i="13"/>
  <c r="H91" i="13"/>
  <c r="I88" i="12"/>
  <c r="H89" i="12"/>
  <c r="J87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J91" i="14"/>
  <c r="I92" i="14"/>
  <c r="H93" i="14"/>
  <c r="I91" i="13"/>
  <c r="H92" i="13"/>
  <c r="J90" i="13"/>
  <c r="J88" i="12"/>
  <c r="I89" i="12"/>
  <c r="H90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92" i="14"/>
  <c r="I93" i="14"/>
  <c r="H94" i="14"/>
  <c r="I92" i="13"/>
  <c r="H93" i="13"/>
  <c r="J91" i="13"/>
  <c r="J89" i="12"/>
  <c r="I90" i="12"/>
  <c r="H91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I94" i="14"/>
  <c r="H95" i="14"/>
  <c r="J93" i="14"/>
  <c r="J92" i="13"/>
  <c r="I93" i="13"/>
  <c r="H94" i="13"/>
  <c r="I91" i="12"/>
  <c r="H92" i="12"/>
  <c r="J90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5" i="14"/>
  <c r="H96" i="14"/>
  <c r="J94" i="14"/>
  <c r="J93" i="13"/>
  <c r="I94" i="13"/>
  <c r="H95" i="13"/>
  <c r="I92" i="12"/>
  <c r="H93" i="12"/>
  <c r="J91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6" i="14"/>
  <c r="H97" i="14"/>
  <c r="J95" i="14"/>
  <c r="I95" i="13"/>
  <c r="H96" i="13"/>
  <c r="J94" i="13"/>
  <c r="J92" i="12"/>
  <c r="I93" i="12"/>
  <c r="H94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7" i="14"/>
  <c r="H98" i="14"/>
  <c r="J96" i="14"/>
  <c r="I96" i="13"/>
  <c r="H97" i="13"/>
  <c r="J95" i="13"/>
  <c r="J93" i="12"/>
  <c r="I94" i="12"/>
  <c r="H95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8" i="14"/>
  <c r="H99" i="14"/>
  <c r="J97" i="14"/>
  <c r="J96" i="13"/>
  <c r="I97" i="13"/>
  <c r="H98" i="13"/>
  <c r="I95" i="12"/>
  <c r="H96" i="12"/>
  <c r="J94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9" i="14"/>
  <c r="H100" i="14"/>
  <c r="J98" i="14"/>
  <c r="J97" i="13"/>
  <c r="I98" i="13"/>
  <c r="H99" i="13"/>
  <c r="I96" i="12"/>
  <c r="H97" i="12"/>
  <c r="J95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J99" i="14"/>
  <c r="I100" i="14"/>
  <c r="H101" i="14"/>
  <c r="I99" i="13"/>
  <c r="H100" i="13"/>
  <c r="J98" i="13"/>
  <c r="J96" i="12"/>
  <c r="I97" i="12"/>
  <c r="H98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J100" i="14"/>
  <c r="I101" i="14"/>
  <c r="H102" i="14"/>
  <c r="I100" i="13"/>
  <c r="H101" i="13"/>
  <c r="J99" i="13"/>
  <c r="J97" i="12"/>
  <c r="I98" i="12"/>
  <c r="H99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I102" i="14"/>
  <c r="H103" i="14"/>
  <c r="J101" i="14"/>
  <c r="J100" i="13"/>
  <c r="I101" i="13"/>
  <c r="H102" i="13"/>
  <c r="I99" i="12"/>
  <c r="H100" i="12"/>
  <c r="J98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3" i="14"/>
  <c r="J102" i="14"/>
  <c r="H104" i="14"/>
  <c r="J101" i="13"/>
  <c r="I102" i="13"/>
  <c r="H103" i="13"/>
  <c r="I100" i="12"/>
  <c r="H101" i="12"/>
  <c r="J99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I104" i="14"/>
  <c r="H105" i="14"/>
  <c r="J103" i="14"/>
  <c r="I103" i="13"/>
  <c r="H104" i="13"/>
  <c r="J102" i="13"/>
  <c r="J100" i="12"/>
  <c r="I101" i="12"/>
  <c r="H102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5" i="14"/>
  <c r="H106" i="14"/>
  <c r="J104" i="14"/>
  <c r="I104" i="13"/>
  <c r="H105" i="13"/>
  <c r="J103" i="13"/>
  <c r="J101" i="12"/>
  <c r="I102" i="12"/>
  <c r="H103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6" i="14"/>
  <c r="H107" i="14"/>
  <c r="J105" i="14"/>
  <c r="J104" i="13"/>
  <c r="I105" i="13"/>
  <c r="H106" i="13"/>
  <c r="I103" i="12"/>
  <c r="H104" i="12"/>
  <c r="J102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7" i="14"/>
  <c r="H108" i="14"/>
  <c r="J106" i="14"/>
  <c r="J105" i="13"/>
  <c r="I106" i="13"/>
  <c r="H107" i="13"/>
  <c r="I104" i="12"/>
  <c r="H105" i="12"/>
  <c r="J103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9" i="16"/>
  <c r="I109" i="15"/>
  <c r="J107" i="14"/>
  <c r="I108" i="14"/>
  <c r="H109" i="14"/>
  <c r="I107" i="13"/>
  <c r="H108" i="13"/>
  <c r="J106" i="13"/>
  <c r="J104" i="12"/>
  <c r="I105" i="12"/>
  <c r="H106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I109" i="14"/>
  <c r="J108" i="14"/>
  <c r="K109" i="14"/>
  <c r="K108" i="14" s="1"/>
  <c r="I108" i="13"/>
  <c r="H109" i="13"/>
  <c r="J107" i="13"/>
  <c r="J105" i="12"/>
  <c r="I106" i="12"/>
  <c r="H107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L109" i="14"/>
  <c r="I109" i="13"/>
  <c r="J108" i="13"/>
  <c r="K109" i="13"/>
  <c r="I107" i="12"/>
  <c r="H108" i="12"/>
  <c r="J106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I108" i="12"/>
  <c r="H109" i="12"/>
  <c r="J107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I109" i="12"/>
  <c r="J108" i="12"/>
  <c r="K109" i="12"/>
  <c r="K108" i="12" s="1"/>
  <c r="K107" i="12" s="1"/>
  <c r="L107" i="12" s="1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L109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L108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K106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J108" i="10"/>
  <c r="K109" i="10"/>
  <c r="L109" i="10" s="1"/>
  <c r="I109" i="10"/>
  <c r="J108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K108" i="10"/>
  <c r="L109" i="9"/>
  <c r="K108" i="9"/>
  <c r="L108" i="9" s="1"/>
  <c r="J108" i="7"/>
  <c r="I109" i="7"/>
  <c r="K109" i="7"/>
  <c r="J108" i="8"/>
  <c r="I109" i="8"/>
  <c r="K109" i="8"/>
  <c r="I108" i="6"/>
  <c r="H109" i="6"/>
  <c r="J107" i="6"/>
  <c r="J107" i="4"/>
  <c r="I108" i="4"/>
  <c r="H109" i="4"/>
  <c r="J106" i="2"/>
  <c r="I107" i="2"/>
  <c r="H108" i="2"/>
  <c r="K107" i="9"/>
  <c r="L107" i="9" s="1"/>
  <c r="L109" i="7"/>
  <c r="K108" i="7"/>
  <c r="K107" i="7" s="1"/>
  <c r="K106" i="7" s="1"/>
  <c r="K109" i="6"/>
  <c r="K108" i="6" s="1"/>
  <c r="K107" i="6" s="1"/>
  <c r="L107" i="6" s="1"/>
  <c r="J108" i="6"/>
  <c r="I109" i="6"/>
  <c r="J108" i="4"/>
  <c r="K109" i="4"/>
  <c r="I109" i="4"/>
  <c r="I108" i="2"/>
  <c r="H109" i="2"/>
  <c r="J107" i="2"/>
  <c r="L109" i="6"/>
  <c r="K109" i="2"/>
  <c r="J108" i="2"/>
  <c r="I109" i="2"/>
  <c r="L107" i="7"/>
  <c r="L109" i="2"/>
  <c r="K108" i="2"/>
  <c r="K106" i="6"/>
  <c r="L106" i="6" l="1"/>
  <c r="K105" i="6"/>
  <c r="L107" i="17"/>
  <c r="K106" i="17"/>
  <c r="L106" i="7"/>
  <c r="K105" i="7"/>
  <c r="L106" i="12"/>
  <c r="K105" i="12"/>
  <c r="L108" i="6"/>
  <c r="K106" i="9"/>
  <c r="L109" i="8"/>
  <c r="K108" i="8"/>
  <c r="K107" i="10"/>
  <c r="L108" i="10"/>
  <c r="L109" i="13"/>
  <c r="K108" i="13"/>
  <c r="L108" i="2"/>
  <c r="K107" i="2"/>
  <c r="L109" i="4"/>
  <c r="K108" i="4"/>
  <c r="K108" i="15"/>
  <c r="L109" i="15"/>
  <c r="L108" i="7"/>
  <c r="K107" i="14"/>
  <c r="L108" i="14"/>
  <c r="L108" i="16"/>
  <c r="K107" i="16"/>
  <c r="I10" i="18"/>
  <c r="H11" i="18"/>
  <c r="J9" i="18"/>
  <c r="L107" i="2" l="1"/>
  <c r="K106" i="2"/>
  <c r="K105" i="9"/>
  <c r="L106" i="9"/>
  <c r="K104" i="7"/>
  <c r="L105" i="7"/>
  <c r="L105" i="6"/>
  <c r="K104" i="6"/>
  <c r="L108" i="15"/>
  <c r="K107" i="15"/>
  <c r="L107" i="10"/>
  <c r="K106" i="10"/>
  <c r="K106" i="14"/>
  <c r="L107" i="14"/>
  <c r="K107" i="4"/>
  <c r="L108" i="4"/>
  <c r="L108" i="13"/>
  <c r="K107" i="13"/>
  <c r="K107" i="8"/>
  <c r="L108" i="8"/>
  <c r="L105" i="12"/>
  <c r="K104" i="12"/>
  <c r="L106" i="17"/>
  <c r="K105" i="17"/>
  <c r="K106" i="16"/>
  <c r="L107" i="16"/>
  <c r="I11" i="18"/>
  <c r="H12" i="18"/>
  <c r="J10" i="18"/>
  <c r="K103" i="12" l="1"/>
  <c r="L104" i="12"/>
  <c r="L107" i="13"/>
  <c r="K106" i="13"/>
  <c r="L107" i="15"/>
  <c r="K106" i="15"/>
  <c r="K105" i="2"/>
  <c r="L106" i="2"/>
  <c r="K105" i="16"/>
  <c r="L106" i="16"/>
  <c r="K105" i="14"/>
  <c r="L106" i="14"/>
  <c r="K103" i="7"/>
  <c r="L104" i="7"/>
  <c r="K104" i="17"/>
  <c r="L105" i="17"/>
  <c r="L106" i="10"/>
  <c r="K105" i="10"/>
  <c r="K103" i="6"/>
  <c r="L104" i="6"/>
  <c r="L107" i="8"/>
  <c r="K106" i="8"/>
  <c r="K106" i="4"/>
  <c r="L107" i="4"/>
  <c r="L105" i="9"/>
  <c r="K104" i="9"/>
  <c r="J11" i="18"/>
  <c r="I12" i="18"/>
  <c r="H13" i="18"/>
  <c r="L104" i="9" l="1"/>
  <c r="K103" i="9"/>
  <c r="L106" i="8"/>
  <c r="K105" i="8"/>
  <c r="K104" i="10"/>
  <c r="L105" i="10"/>
  <c r="L106" i="15"/>
  <c r="K105" i="15"/>
  <c r="K102" i="7"/>
  <c r="L103" i="7"/>
  <c r="K104" i="16"/>
  <c r="L105" i="16"/>
  <c r="L103" i="12"/>
  <c r="K102" i="12"/>
  <c r="K105" i="13"/>
  <c r="L106" i="13"/>
  <c r="K105" i="4"/>
  <c r="L106" i="4"/>
  <c r="L103" i="6"/>
  <c r="K102" i="6"/>
  <c r="L104" i="17"/>
  <c r="K103" i="17"/>
  <c r="L105" i="14"/>
  <c r="K104" i="14"/>
  <c r="L105" i="2"/>
  <c r="K104" i="2"/>
  <c r="I13" i="18"/>
  <c r="J12" i="18"/>
  <c r="H14" i="18"/>
  <c r="L104" i="2" l="1"/>
  <c r="K103" i="2"/>
  <c r="L103" i="17"/>
  <c r="K102" i="17"/>
  <c r="L102" i="12"/>
  <c r="K101" i="12"/>
  <c r="K102" i="9"/>
  <c r="L103" i="9"/>
  <c r="K104" i="4"/>
  <c r="L105" i="4"/>
  <c r="L102" i="7"/>
  <c r="K101" i="7"/>
  <c r="L104" i="10"/>
  <c r="K103" i="10"/>
  <c r="L104" i="14"/>
  <c r="K103" i="14"/>
  <c r="L102" i="6"/>
  <c r="K101" i="6"/>
  <c r="K104" i="15"/>
  <c r="L105" i="15"/>
  <c r="L105" i="8"/>
  <c r="K104" i="8"/>
  <c r="L105" i="13"/>
  <c r="K104" i="13"/>
  <c r="L104" i="16"/>
  <c r="K103" i="16"/>
  <c r="I14" i="18"/>
  <c r="J13" i="18"/>
  <c r="H15" i="18"/>
  <c r="K102" i="16" l="1"/>
  <c r="L103" i="16"/>
  <c r="L104" i="8"/>
  <c r="K103" i="8"/>
  <c r="K100" i="6"/>
  <c r="L101" i="6"/>
  <c r="L103" i="10"/>
  <c r="K102" i="10"/>
  <c r="K100" i="12"/>
  <c r="L101" i="12"/>
  <c r="L103" i="2"/>
  <c r="K102" i="2"/>
  <c r="K103" i="4"/>
  <c r="L104" i="4"/>
  <c r="L104" i="13"/>
  <c r="K103" i="13"/>
  <c r="L103" i="14"/>
  <c r="K102" i="14"/>
  <c r="K100" i="7"/>
  <c r="L101" i="7"/>
  <c r="L102" i="17"/>
  <c r="K101" i="17"/>
  <c r="L104" i="15"/>
  <c r="K103" i="15"/>
  <c r="K101" i="9"/>
  <c r="L102" i="9"/>
  <c r="I15" i="18"/>
  <c r="J14" i="18"/>
  <c r="H16" i="18"/>
  <c r="K100" i="17" l="1"/>
  <c r="L101" i="17"/>
  <c r="L102" i="14"/>
  <c r="K101" i="14"/>
  <c r="L101" i="9"/>
  <c r="K100" i="9"/>
  <c r="K102" i="4"/>
  <c r="L103" i="4"/>
  <c r="K99" i="12"/>
  <c r="L100" i="12"/>
  <c r="K99" i="6"/>
  <c r="L100" i="6"/>
  <c r="K101" i="16"/>
  <c r="L102" i="16"/>
  <c r="L103" i="15"/>
  <c r="K102" i="15"/>
  <c r="K102" i="13"/>
  <c r="L103" i="13"/>
  <c r="K101" i="2"/>
  <c r="L102" i="2"/>
  <c r="L102" i="10"/>
  <c r="K101" i="10"/>
  <c r="L103" i="8"/>
  <c r="K102" i="8"/>
  <c r="L100" i="7"/>
  <c r="K99" i="7"/>
  <c r="J15" i="18"/>
  <c r="I16" i="18"/>
  <c r="H17" i="18"/>
  <c r="K98" i="7" l="1"/>
  <c r="L99" i="7"/>
  <c r="K100" i="10"/>
  <c r="L101" i="10"/>
  <c r="K99" i="9"/>
  <c r="L100" i="9"/>
  <c r="L102" i="13"/>
  <c r="K101" i="13"/>
  <c r="K100" i="16"/>
  <c r="L101" i="16"/>
  <c r="K98" i="12"/>
  <c r="L99" i="12"/>
  <c r="L100" i="17"/>
  <c r="K99" i="17"/>
  <c r="L102" i="8"/>
  <c r="K101" i="8"/>
  <c r="L102" i="15"/>
  <c r="K101" i="15"/>
  <c r="K100" i="14"/>
  <c r="L101" i="14"/>
  <c r="L101" i="2"/>
  <c r="K100" i="2"/>
  <c r="K98" i="6"/>
  <c r="L99" i="6"/>
  <c r="K101" i="4"/>
  <c r="L102" i="4"/>
  <c r="J16" i="18"/>
  <c r="I17" i="18"/>
  <c r="H18" i="18"/>
  <c r="L100" i="2" l="1"/>
  <c r="K99" i="2"/>
  <c r="K100" i="15"/>
  <c r="L101" i="15"/>
  <c r="L99" i="17"/>
  <c r="K98" i="17"/>
  <c r="K100" i="4"/>
  <c r="L101" i="4"/>
  <c r="L100" i="16"/>
  <c r="K99" i="16"/>
  <c r="K98" i="9"/>
  <c r="L99" i="9"/>
  <c r="L98" i="7"/>
  <c r="K97" i="7"/>
  <c r="L101" i="8"/>
  <c r="K100" i="8"/>
  <c r="K100" i="13"/>
  <c r="L101" i="13"/>
  <c r="K97" i="6"/>
  <c r="L98" i="6"/>
  <c r="K99" i="14"/>
  <c r="L100" i="14"/>
  <c r="K97" i="12"/>
  <c r="L98" i="12"/>
  <c r="L100" i="10"/>
  <c r="K99" i="10"/>
  <c r="I18" i="18"/>
  <c r="H19" i="18"/>
  <c r="J17" i="18"/>
  <c r="L99" i="10" l="1"/>
  <c r="K98" i="10"/>
  <c r="K96" i="7"/>
  <c r="L97" i="7"/>
  <c r="K98" i="16"/>
  <c r="L99" i="16"/>
  <c r="L98" i="17"/>
  <c r="K97" i="17"/>
  <c r="L99" i="2"/>
  <c r="K98" i="2"/>
  <c r="K98" i="14"/>
  <c r="L99" i="14"/>
  <c r="L100" i="13"/>
  <c r="K99" i="13"/>
  <c r="L100" i="8"/>
  <c r="K99" i="8"/>
  <c r="L97" i="12"/>
  <c r="K96" i="12"/>
  <c r="L97" i="6"/>
  <c r="K96" i="6"/>
  <c r="K97" i="9"/>
  <c r="L98" i="9"/>
  <c r="K99" i="4"/>
  <c r="L100" i="4"/>
  <c r="L100" i="15"/>
  <c r="K99" i="15"/>
  <c r="I19" i="18"/>
  <c r="H20" i="18"/>
  <c r="J18" i="18"/>
  <c r="K98" i="4" l="1"/>
  <c r="L99" i="4"/>
  <c r="K97" i="14"/>
  <c r="L98" i="14"/>
  <c r="L96" i="7"/>
  <c r="K95" i="7"/>
  <c r="L99" i="15"/>
  <c r="K98" i="15"/>
  <c r="K95" i="12"/>
  <c r="L96" i="12"/>
  <c r="L99" i="13"/>
  <c r="K98" i="13"/>
  <c r="L98" i="2"/>
  <c r="K97" i="2"/>
  <c r="L98" i="10"/>
  <c r="K97" i="10"/>
  <c r="K96" i="9"/>
  <c r="L97" i="9"/>
  <c r="K97" i="16"/>
  <c r="L98" i="16"/>
  <c r="K95" i="6"/>
  <c r="L96" i="6"/>
  <c r="L99" i="8"/>
  <c r="K98" i="8"/>
  <c r="K96" i="17"/>
  <c r="L97" i="17"/>
  <c r="J19" i="18"/>
  <c r="I20" i="18"/>
  <c r="H21" i="18"/>
  <c r="K96" i="16" l="1"/>
  <c r="L97" i="16"/>
  <c r="K96" i="14"/>
  <c r="L97" i="14"/>
  <c r="K96" i="2"/>
  <c r="L97" i="2"/>
  <c r="K94" i="7"/>
  <c r="L95" i="7"/>
  <c r="L96" i="17"/>
  <c r="K95" i="17"/>
  <c r="L95" i="6"/>
  <c r="K94" i="6"/>
  <c r="K95" i="9"/>
  <c r="L96" i="9"/>
  <c r="K94" i="12"/>
  <c r="L95" i="12"/>
  <c r="K97" i="4"/>
  <c r="L98" i="4"/>
  <c r="K97" i="8"/>
  <c r="L98" i="8"/>
  <c r="K96" i="10"/>
  <c r="L97" i="10"/>
  <c r="K97" i="13"/>
  <c r="L98" i="13"/>
  <c r="L98" i="15"/>
  <c r="K97" i="15"/>
  <c r="J20" i="18"/>
  <c r="I21" i="18"/>
  <c r="H22" i="18"/>
  <c r="K96" i="4" l="1"/>
  <c r="L97" i="4"/>
  <c r="L96" i="2"/>
  <c r="K95" i="2"/>
  <c r="L96" i="16"/>
  <c r="K95" i="16"/>
  <c r="L94" i="6"/>
  <c r="K93" i="6"/>
  <c r="L96" i="10"/>
  <c r="K95" i="10"/>
  <c r="K94" i="9"/>
  <c r="L95" i="9"/>
  <c r="L97" i="13"/>
  <c r="K96" i="13"/>
  <c r="L97" i="8"/>
  <c r="K96" i="8"/>
  <c r="K93" i="12"/>
  <c r="L94" i="12"/>
  <c r="L94" i="7"/>
  <c r="K93" i="7"/>
  <c r="K95" i="14"/>
  <c r="L96" i="14"/>
  <c r="K96" i="15"/>
  <c r="L97" i="15"/>
  <c r="L95" i="17"/>
  <c r="K94" i="17"/>
  <c r="I22" i="18"/>
  <c r="J21" i="18"/>
  <c r="H23" i="18"/>
  <c r="L95" i="14" l="1"/>
  <c r="K94" i="14"/>
  <c r="K92" i="7"/>
  <c r="L93" i="7"/>
  <c r="K92" i="6"/>
  <c r="L93" i="6"/>
  <c r="L95" i="2"/>
  <c r="K94" i="2"/>
  <c r="K92" i="12"/>
  <c r="L93" i="12"/>
  <c r="K95" i="4"/>
  <c r="L96" i="4"/>
  <c r="L96" i="8"/>
  <c r="K95" i="8"/>
  <c r="L96" i="15"/>
  <c r="K95" i="15"/>
  <c r="K93" i="9"/>
  <c r="L94" i="9"/>
  <c r="L94" i="17"/>
  <c r="K93" i="17"/>
  <c r="L96" i="13"/>
  <c r="K95" i="13"/>
  <c r="L95" i="10"/>
  <c r="K94" i="10"/>
  <c r="K94" i="16"/>
  <c r="L95" i="16"/>
  <c r="J22" i="18"/>
  <c r="I23" i="18"/>
  <c r="H24" i="18" s="1"/>
  <c r="K91" i="12" l="1"/>
  <c r="L92" i="12"/>
  <c r="L94" i="10"/>
  <c r="K93" i="10"/>
  <c r="L94" i="2"/>
  <c r="K93" i="2"/>
  <c r="K93" i="16"/>
  <c r="L94" i="16"/>
  <c r="K92" i="9"/>
  <c r="L93" i="9"/>
  <c r="K91" i="6"/>
  <c r="L92" i="6"/>
  <c r="K92" i="17"/>
  <c r="L93" i="17"/>
  <c r="L95" i="15"/>
  <c r="K94" i="15"/>
  <c r="K94" i="4"/>
  <c r="L95" i="4"/>
  <c r="L92" i="7"/>
  <c r="K91" i="7"/>
  <c r="K94" i="13"/>
  <c r="L95" i="13"/>
  <c r="L95" i="8"/>
  <c r="K94" i="8"/>
  <c r="K93" i="14"/>
  <c r="L94" i="14"/>
  <c r="J23" i="18"/>
  <c r="I24" i="18"/>
  <c r="H25" i="18"/>
  <c r="K92" i="14" l="1"/>
  <c r="L93" i="14"/>
  <c r="K91" i="9"/>
  <c r="L92" i="9"/>
  <c r="L94" i="15"/>
  <c r="K93" i="15"/>
  <c r="K92" i="10"/>
  <c r="L93" i="10"/>
  <c r="K93" i="4"/>
  <c r="L94" i="4"/>
  <c r="K90" i="7"/>
  <c r="L91" i="7"/>
  <c r="L91" i="6"/>
  <c r="K90" i="6"/>
  <c r="L94" i="13"/>
  <c r="K93" i="13"/>
  <c r="L92" i="17"/>
  <c r="K91" i="17"/>
  <c r="K90" i="12"/>
  <c r="L91" i="12"/>
  <c r="K93" i="8"/>
  <c r="L94" i="8"/>
  <c r="K92" i="16"/>
  <c r="L93" i="16"/>
  <c r="K92" i="2"/>
  <c r="L93" i="2"/>
  <c r="J24" i="18"/>
  <c r="I25" i="18"/>
  <c r="H26" i="18"/>
  <c r="K92" i="13" l="1"/>
  <c r="L93" i="13"/>
  <c r="K89" i="12"/>
  <c r="L90" i="12"/>
  <c r="L92" i="10"/>
  <c r="K91" i="10"/>
  <c r="K90" i="9"/>
  <c r="L91" i="9"/>
  <c r="L92" i="2"/>
  <c r="K91" i="2"/>
  <c r="L93" i="8"/>
  <c r="K92" i="8"/>
  <c r="K92" i="4"/>
  <c r="L93" i="4"/>
  <c r="L92" i="14"/>
  <c r="K91" i="14"/>
  <c r="L92" i="16"/>
  <c r="K91" i="16"/>
  <c r="L90" i="7"/>
  <c r="K89" i="7"/>
  <c r="L91" i="17"/>
  <c r="K90" i="17"/>
  <c r="L90" i="6"/>
  <c r="K89" i="6"/>
  <c r="K92" i="15"/>
  <c r="L93" i="15"/>
  <c r="I26" i="18"/>
  <c r="H27" i="18"/>
  <c r="J25" i="18"/>
  <c r="K88" i="7" l="1"/>
  <c r="L89" i="7"/>
  <c r="L91" i="14"/>
  <c r="K90" i="14"/>
  <c r="L89" i="12"/>
  <c r="K88" i="12"/>
  <c r="L89" i="6"/>
  <c r="K88" i="6"/>
  <c r="K89" i="9"/>
  <c r="L90" i="9"/>
  <c r="L90" i="17"/>
  <c r="K89" i="17"/>
  <c r="K90" i="16"/>
  <c r="L91" i="16"/>
  <c r="L91" i="2"/>
  <c r="K90" i="2"/>
  <c r="L91" i="10"/>
  <c r="K90" i="10"/>
  <c r="L92" i="8"/>
  <c r="K91" i="8"/>
  <c r="L92" i="15"/>
  <c r="K91" i="15"/>
  <c r="K91" i="4"/>
  <c r="L92" i="4"/>
  <c r="L92" i="13"/>
  <c r="K91" i="13"/>
  <c r="I27" i="18"/>
  <c r="H28" i="18"/>
  <c r="J26" i="18"/>
  <c r="K88" i="17" l="1"/>
  <c r="L89" i="17"/>
  <c r="L90" i="14"/>
  <c r="K89" i="14"/>
  <c r="K90" i="4"/>
  <c r="L91" i="4"/>
  <c r="L89" i="9"/>
  <c r="K88" i="9"/>
  <c r="L91" i="8"/>
  <c r="K90" i="8"/>
  <c r="K89" i="2"/>
  <c r="L90" i="2"/>
  <c r="K87" i="6"/>
  <c r="L88" i="6"/>
  <c r="L91" i="13"/>
  <c r="K90" i="13"/>
  <c r="L91" i="15"/>
  <c r="K90" i="15"/>
  <c r="L90" i="10"/>
  <c r="K89" i="10"/>
  <c r="K87" i="12"/>
  <c r="L88" i="12"/>
  <c r="K89" i="16"/>
  <c r="L90" i="16"/>
  <c r="K87" i="7"/>
  <c r="L88" i="7"/>
  <c r="J27" i="18"/>
  <c r="I28" i="18"/>
  <c r="H29" i="18" s="1"/>
  <c r="K86" i="7" l="1"/>
  <c r="L87" i="7"/>
  <c r="K89" i="13"/>
  <c r="L90" i="13"/>
  <c r="L88" i="9"/>
  <c r="K87" i="9"/>
  <c r="L89" i="14"/>
  <c r="K88" i="14"/>
  <c r="L89" i="2"/>
  <c r="K88" i="2"/>
  <c r="K86" i="12"/>
  <c r="L87" i="12"/>
  <c r="K89" i="4"/>
  <c r="L90" i="4"/>
  <c r="K88" i="10"/>
  <c r="L89" i="10"/>
  <c r="K88" i="16"/>
  <c r="L89" i="16"/>
  <c r="L90" i="15"/>
  <c r="K89" i="15"/>
  <c r="K89" i="8"/>
  <c r="L90" i="8"/>
  <c r="L87" i="6"/>
  <c r="K86" i="6"/>
  <c r="L88" i="17"/>
  <c r="K87" i="17"/>
  <c r="J28" i="18"/>
  <c r="I29" i="18"/>
  <c r="H30" i="18"/>
  <c r="K87" i="14" l="1"/>
  <c r="L88" i="14"/>
  <c r="L89" i="13"/>
  <c r="K88" i="13"/>
  <c r="L86" i="6"/>
  <c r="K85" i="6"/>
  <c r="L88" i="10"/>
  <c r="K87" i="10"/>
  <c r="K85" i="12"/>
  <c r="L86" i="12"/>
  <c r="L88" i="2"/>
  <c r="K87" i="2"/>
  <c r="K86" i="9"/>
  <c r="L87" i="9"/>
  <c r="K88" i="15"/>
  <c r="L89" i="15"/>
  <c r="L87" i="17"/>
  <c r="K86" i="17"/>
  <c r="L89" i="8"/>
  <c r="K88" i="8"/>
  <c r="L88" i="16"/>
  <c r="K87" i="16"/>
  <c r="K88" i="4"/>
  <c r="L89" i="4"/>
  <c r="L86" i="7"/>
  <c r="K85" i="7"/>
  <c r="J29" i="18"/>
  <c r="I30" i="18"/>
  <c r="H31" i="18"/>
  <c r="K85" i="9" l="1"/>
  <c r="L86" i="9"/>
  <c r="L88" i="8"/>
  <c r="K87" i="8"/>
  <c r="L87" i="10"/>
  <c r="K86" i="10"/>
  <c r="L88" i="13"/>
  <c r="K87" i="13"/>
  <c r="L88" i="15"/>
  <c r="K87" i="15"/>
  <c r="L85" i="12"/>
  <c r="K84" i="12"/>
  <c r="L87" i="2"/>
  <c r="K86" i="2"/>
  <c r="K87" i="4"/>
  <c r="L88" i="4"/>
  <c r="K84" i="7"/>
  <c r="L85" i="7"/>
  <c r="K86" i="16"/>
  <c r="L87" i="16"/>
  <c r="L86" i="17"/>
  <c r="K85" i="17"/>
  <c r="K84" i="6"/>
  <c r="L85" i="6"/>
  <c r="K86" i="14"/>
  <c r="L87" i="14"/>
  <c r="J30" i="18"/>
  <c r="I31" i="18"/>
  <c r="H32" i="18" s="1"/>
  <c r="K83" i="7" l="1"/>
  <c r="L84" i="7"/>
  <c r="L87" i="8"/>
  <c r="K86" i="8"/>
  <c r="K83" i="12"/>
  <c r="L84" i="12"/>
  <c r="K85" i="16"/>
  <c r="L86" i="16"/>
  <c r="K86" i="13"/>
  <c r="L87" i="13"/>
  <c r="K83" i="6"/>
  <c r="L84" i="6"/>
  <c r="K86" i="4"/>
  <c r="L87" i="4"/>
  <c r="K84" i="17"/>
  <c r="L85" i="17"/>
  <c r="K85" i="2"/>
  <c r="L86" i="2"/>
  <c r="L87" i="15"/>
  <c r="K86" i="15"/>
  <c r="L86" i="10"/>
  <c r="K85" i="10"/>
  <c r="K85" i="14"/>
  <c r="L86" i="14"/>
  <c r="L85" i="9"/>
  <c r="K84" i="9"/>
  <c r="J31" i="18"/>
  <c r="I32" i="18"/>
  <c r="H33" i="18"/>
  <c r="K85" i="4" l="1"/>
  <c r="L86" i="4"/>
  <c r="L86" i="8"/>
  <c r="K85" i="8"/>
  <c r="L86" i="13"/>
  <c r="K85" i="13"/>
  <c r="K84" i="16"/>
  <c r="L85" i="16"/>
  <c r="L85" i="2"/>
  <c r="K84" i="2"/>
  <c r="K82" i="12"/>
  <c r="L83" i="12"/>
  <c r="L86" i="15"/>
  <c r="K85" i="15"/>
  <c r="K84" i="14"/>
  <c r="L85" i="14"/>
  <c r="L84" i="17"/>
  <c r="K83" i="17"/>
  <c r="L83" i="6"/>
  <c r="K82" i="6"/>
  <c r="K83" i="9"/>
  <c r="L84" i="9"/>
  <c r="K84" i="10"/>
  <c r="L85" i="10"/>
  <c r="K82" i="7"/>
  <c r="L83" i="7"/>
  <c r="J32" i="18"/>
  <c r="I33" i="18"/>
  <c r="H34" i="18"/>
  <c r="L85" i="8" l="1"/>
  <c r="K84" i="8"/>
  <c r="L82" i="6"/>
  <c r="K81" i="6"/>
  <c r="L84" i="16"/>
  <c r="K83" i="16"/>
  <c r="K81" i="12"/>
  <c r="L82" i="12"/>
  <c r="L83" i="17"/>
  <c r="K82" i="17"/>
  <c r="K84" i="15"/>
  <c r="L85" i="15"/>
  <c r="L84" i="2"/>
  <c r="K83" i="2"/>
  <c r="K84" i="13"/>
  <c r="L85" i="13"/>
  <c r="L84" i="10"/>
  <c r="K83" i="10"/>
  <c r="L84" i="14"/>
  <c r="K83" i="14"/>
  <c r="L82" i="7"/>
  <c r="K81" i="7"/>
  <c r="K82" i="9"/>
  <c r="L83" i="9"/>
  <c r="K84" i="4"/>
  <c r="L85" i="4"/>
  <c r="I34" i="18"/>
  <c r="H35" i="18"/>
  <c r="J33" i="18"/>
  <c r="L81" i="6" l="1"/>
  <c r="K80" i="6"/>
  <c r="L83" i="14"/>
  <c r="K82" i="14"/>
  <c r="L84" i="13"/>
  <c r="K83" i="13"/>
  <c r="L81" i="12"/>
  <c r="K80" i="12"/>
  <c r="L84" i="15"/>
  <c r="K83" i="15"/>
  <c r="K80" i="7"/>
  <c r="L81" i="7"/>
  <c r="L83" i="10"/>
  <c r="K82" i="10"/>
  <c r="L83" i="2"/>
  <c r="K82" i="2"/>
  <c r="L82" i="17"/>
  <c r="K81" i="17"/>
  <c r="K82" i="16"/>
  <c r="L83" i="16"/>
  <c r="L84" i="8"/>
  <c r="K83" i="8"/>
  <c r="K81" i="9"/>
  <c r="L82" i="9"/>
  <c r="K83" i="4"/>
  <c r="L84" i="4"/>
  <c r="I35" i="18"/>
  <c r="H36" i="18"/>
  <c r="J34" i="18"/>
  <c r="K82" i="4" l="1"/>
  <c r="L83" i="4"/>
  <c r="K81" i="2"/>
  <c r="L82" i="2"/>
  <c r="K79" i="12"/>
  <c r="L80" i="12"/>
  <c r="L82" i="14"/>
  <c r="K81" i="14"/>
  <c r="K81" i="16"/>
  <c r="L82" i="16"/>
  <c r="K79" i="7"/>
  <c r="L80" i="7"/>
  <c r="K80" i="9"/>
  <c r="L81" i="9"/>
  <c r="L83" i="8"/>
  <c r="K82" i="8"/>
  <c r="K80" i="17"/>
  <c r="L81" i="17"/>
  <c r="L82" i="10"/>
  <c r="K81" i="10"/>
  <c r="L83" i="15"/>
  <c r="K82" i="15"/>
  <c r="L83" i="13"/>
  <c r="K82" i="13"/>
  <c r="L80" i="6"/>
  <c r="K79" i="6"/>
  <c r="J35" i="18"/>
  <c r="I36" i="18"/>
  <c r="H37" i="18"/>
  <c r="K81" i="13" l="1"/>
  <c r="L82" i="13"/>
  <c r="K79" i="9"/>
  <c r="L80" i="9"/>
  <c r="L81" i="10"/>
  <c r="K80" i="10"/>
  <c r="K80" i="2"/>
  <c r="L81" i="2"/>
  <c r="L80" i="17"/>
  <c r="K79" i="17"/>
  <c r="K80" i="16"/>
  <c r="L81" i="16"/>
  <c r="K81" i="8"/>
  <c r="L82" i="8"/>
  <c r="L81" i="14"/>
  <c r="K80" i="14"/>
  <c r="K78" i="7"/>
  <c r="L79" i="7"/>
  <c r="L79" i="6"/>
  <c r="K78" i="6"/>
  <c r="L82" i="15"/>
  <c r="K81" i="15"/>
  <c r="K78" i="12"/>
  <c r="L79" i="12"/>
  <c r="K81" i="4"/>
  <c r="L82" i="4"/>
  <c r="J36" i="18"/>
  <c r="I37" i="18"/>
  <c r="H38" i="18"/>
  <c r="L79" i="9" l="1"/>
  <c r="K78" i="9"/>
  <c r="L78" i="6"/>
  <c r="K77" i="6"/>
  <c r="K77" i="12"/>
  <c r="L78" i="12"/>
  <c r="L80" i="16"/>
  <c r="K79" i="16"/>
  <c r="K80" i="15"/>
  <c r="L81" i="15"/>
  <c r="L79" i="17"/>
  <c r="K78" i="17"/>
  <c r="L80" i="10"/>
  <c r="K79" i="10"/>
  <c r="K79" i="14"/>
  <c r="L80" i="14"/>
  <c r="L80" i="2"/>
  <c r="K79" i="2"/>
  <c r="L81" i="4"/>
  <c r="K80" i="4"/>
  <c r="K77" i="7"/>
  <c r="L78" i="7"/>
  <c r="L81" i="8"/>
  <c r="K80" i="8"/>
  <c r="L81" i="13"/>
  <c r="K80" i="13"/>
  <c r="J37" i="18"/>
  <c r="I38" i="18"/>
  <c r="H39" i="18"/>
  <c r="L80" i="15" l="1"/>
  <c r="K79" i="15"/>
  <c r="L80" i="4"/>
  <c r="K79" i="4"/>
  <c r="K78" i="16"/>
  <c r="L79" i="16"/>
  <c r="K76" i="6"/>
  <c r="L77" i="6"/>
  <c r="K79" i="8"/>
  <c r="L80" i="8"/>
  <c r="L78" i="17"/>
  <c r="K77" i="17"/>
  <c r="K78" i="14"/>
  <c r="L79" i="14"/>
  <c r="L77" i="12"/>
  <c r="K76" i="12"/>
  <c r="L80" i="13"/>
  <c r="K79" i="13"/>
  <c r="L79" i="2"/>
  <c r="K78" i="2"/>
  <c r="K78" i="10"/>
  <c r="L79" i="10"/>
  <c r="L78" i="9"/>
  <c r="K77" i="9"/>
  <c r="K76" i="7"/>
  <c r="L77" i="7"/>
  <c r="J38" i="18"/>
  <c r="I39" i="18"/>
  <c r="H40" i="18"/>
  <c r="L76" i="7" l="1"/>
  <c r="K75" i="7"/>
  <c r="K77" i="14"/>
  <c r="L78" i="14"/>
  <c r="K78" i="4"/>
  <c r="L79" i="4"/>
  <c r="K77" i="16"/>
  <c r="L78" i="16"/>
  <c r="L77" i="9"/>
  <c r="K76" i="9"/>
  <c r="K75" i="12"/>
  <c r="L76" i="12"/>
  <c r="L76" i="6"/>
  <c r="K75" i="6"/>
  <c r="L78" i="10"/>
  <c r="K77" i="10"/>
  <c r="K78" i="8"/>
  <c r="L79" i="8"/>
  <c r="L78" i="2"/>
  <c r="K77" i="2"/>
  <c r="K76" i="17"/>
  <c r="L77" i="17"/>
  <c r="K78" i="13"/>
  <c r="L79" i="13"/>
  <c r="L79" i="15"/>
  <c r="K78" i="15"/>
  <c r="J39" i="18"/>
  <c r="I40" i="18"/>
  <c r="H41" i="18"/>
  <c r="L77" i="2" l="1"/>
  <c r="K76" i="2"/>
  <c r="K76" i="14"/>
  <c r="L77" i="14"/>
  <c r="K76" i="10"/>
  <c r="L77" i="10"/>
  <c r="K76" i="16"/>
  <c r="L77" i="16"/>
  <c r="L78" i="15"/>
  <c r="K77" i="15"/>
  <c r="L75" i="6"/>
  <c r="K74" i="6"/>
  <c r="L76" i="9"/>
  <c r="K75" i="9"/>
  <c r="K74" i="7"/>
  <c r="L75" i="7"/>
  <c r="L78" i="13"/>
  <c r="K77" i="13"/>
  <c r="K74" i="12"/>
  <c r="L75" i="12"/>
  <c r="L76" i="17"/>
  <c r="K75" i="17"/>
  <c r="L78" i="8"/>
  <c r="K77" i="8"/>
  <c r="L78" i="4"/>
  <c r="K77" i="4"/>
  <c r="J40" i="18"/>
  <c r="I41" i="18"/>
  <c r="H42" i="18"/>
  <c r="K75" i="10" l="1"/>
  <c r="L76" i="10"/>
  <c r="K73" i="12"/>
  <c r="L74" i="12"/>
  <c r="L76" i="16"/>
  <c r="K75" i="16"/>
  <c r="L76" i="14"/>
  <c r="K75" i="14"/>
  <c r="K76" i="8"/>
  <c r="L77" i="8"/>
  <c r="L74" i="6"/>
  <c r="K73" i="6"/>
  <c r="K73" i="7"/>
  <c r="L74" i="7"/>
  <c r="K76" i="4"/>
  <c r="L77" i="4"/>
  <c r="L75" i="17"/>
  <c r="K74" i="17"/>
  <c r="K76" i="13"/>
  <c r="L77" i="13"/>
  <c r="L75" i="9"/>
  <c r="K74" i="9"/>
  <c r="K76" i="15"/>
  <c r="L77" i="15"/>
  <c r="L76" i="2"/>
  <c r="K75" i="2"/>
  <c r="I42" i="18"/>
  <c r="H43" i="18"/>
  <c r="J41" i="18"/>
  <c r="L76" i="13" l="1"/>
  <c r="K75" i="13"/>
  <c r="K72" i="12"/>
  <c r="L73" i="12"/>
  <c r="L75" i="14"/>
  <c r="K74" i="14"/>
  <c r="L76" i="15"/>
  <c r="K75" i="15"/>
  <c r="L74" i="17"/>
  <c r="K73" i="17"/>
  <c r="K74" i="16"/>
  <c r="L75" i="16"/>
  <c r="L73" i="6"/>
  <c r="K72" i="6"/>
  <c r="L76" i="4"/>
  <c r="K75" i="4"/>
  <c r="L75" i="2"/>
  <c r="K74" i="2"/>
  <c r="L74" i="9"/>
  <c r="K73" i="9"/>
  <c r="K72" i="7"/>
  <c r="L73" i="7"/>
  <c r="K75" i="8"/>
  <c r="L76" i="8"/>
  <c r="L75" i="10"/>
  <c r="K74" i="10"/>
  <c r="I43" i="18"/>
  <c r="H44" i="18"/>
  <c r="J42" i="18"/>
  <c r="L73" i="9" l="1"/>
  <c r="K72" i="9"/>
  <c r="K74" i="4"/>
  <c r="L75" i="4"/>
  <c r="K74" i="8"/>
  <c r="L75" i="8"/>
  <c r="K71" i="12"/>
  <c r="L72" i="12"/>
  <c r="L75" i="15"/>
  <c r="K74" i="15"/>
  <c r="K73" i="16"/>
  <c r="L74" i="16"/>
  <c r="L74" i="10"/>
  <c r="K73" i="10"/>
  <c r="L74" i="2"/>
  <c r="K73" i="2"/>
  <c r="L72" i="6"/>
  <c r="K71" i="6"/>
  <c r="K72" i="17"/>
  <c r="L73" i="17"/>
  <c r="L74" i="14"/>
  <c r="K73" i="14"/>
  <c r="L75" i="13"/>
  <c r="K74" i="13"/>
  <c r="K71" i="7"/>
  <c r="L72" i="7"/>
  <c r="J43" i="18"/>
  <c r="I44" i="18"/>
  <c r="H45" i="18"/>
  <c r="K70" i="7" l="1"/>
  <c r="L71" i="7"/>
  <c r="K73" i="13"/>
  <c r="L74" i="13"/>
  <c r="L73" i="2"/>
  <c r="K72" i="2"/>
  <c r="L74" i="4"/>
  <c r="K73" i="4"/>
  <c r="L74" i="8"/>
  <c r="K73" i="8"/>
  <c r="L72" i="17"/>
  <c r="K71" i="17"/>
  <c r="K72" i="16"/>
  <c r="L73" i="16"/>
  <c r="K70" i="12"/>
  <c r="L71" i="12"/>
  <c r="L73" i="14"/>
  <c r="K72" i="14"/>
  <c r="L71" i="6"/>
  <c r="K70" i="6"/>
  <c r="L73" i="10"/>
  <c r="K72" i="10"/>
  <c r="L74" i="15"/>
  <c r="K73" i="15"/>
  <c r="L72" i="9"/>
  <c r="K71" i="9"/>
  <c r="J44" i="18"/>
  <c r="I45" i="18"/>
  <c r="H46" i="18"/>
  <c r="L73" i="4" l="1"/>
  <c r="K72" i="4"/>
  <c r="L70" i="6"/>
  <c r="K69" i="6"/>
  <c r="L73" i="13"/>
  <c r="K72" i="13"/>
  <c r="K72" i="15"/>
  <c r="L73" i="15"/>
  <c r="L71" i="17"/>
  <c r="K70" i="17"/>
  <c r="L71" i="9"/>
  <c r="K70" i="9"/>
  <c r="K72" i="8"/>
  <c r="L73" i="8"/>
  <c r="L72" i="2"/>
  <c r="K71" i="2"/>
  <c r="K69" i="12"/>
  <c r="L70" i="12"/>
  <c r="K71" i="10"/>
  <c r="L72" i="10"/>
  <c r="K71" i="14"/>
  <c r="L72" i="14"/>
  <c r="L72" i="16"/>
  <c r="K71" i="16"/>
  <c r="K69" i="7"/>
  <c r="L70" i="7"/>
  <c r="J45" i="18"/>
  <c r="I46" i="18"/>
  <c r="H47" i="18"/>
  <c r="K68" i="6" l="1"/>
  <c r="L69" i="6"/>
  <c r="L71" i="2"/>
  <c r="K70" i="2"/>
  <c r="K70" i="10"/>
  <c r="L71" i="10"/>
  <c r="L72" i="15"/>
  <c r="K71" i="15"/>
  <c r="K70" i="16"/>
  <c r="L71" i="16"/>
  <c r="L70" i="9"/>
  <c r="K69" i="9"/>
  <c r="L70" i="17"/>
  <c r="K69" i="17"/>
  <c r="K71" i="13"/>
  <c r="L72" i="13"/>
  <c r="L72" i="4"/>
  <c r="K71" i="4"/>
  <c r="K68" i="7"/>
  <c r="L69" i="7"/>
  <c r="K70" i="14"/>
  <c r="L71" i="14"/>
  <c r="K68" i="12"/>
  <c r="L69" i="12"/>
  <c r="K71" i="8"/>
  <c r="L72" i="8"/>
  <c r="J46" i="18"/>
  <c r="I47" i="18"/>
  <c r="H48" i="18"/>
  <c r="L71" i="15" l="1"/>
  <c r="K70" i="15"/>
  <c r="L70" i="2"/>
  <c r="K69" i="2"/>
  <c r="K67" i="7"/>
  <c r="L68" i="7"/>
  <c r="K70" i="4"/>
  <c r="L71" i="4"/>
  <c r="K68" i="17"/>
  <c r="L69" i="17"/>
  <c r="K68" i="9"/>
  <c r="L69" i="9"/>
  <c r="K67" i="12"/>
  <c r="L68" i="12"/>
  <c r="K70" i="13"/>
  <c r="L71" i="13"/>
  <c r="K70" i="8"/>
  <c r="L71" i="8"/>
  <c r="K69" i="14"/>
  <c r="L70" i="14"/>
  <c r="K69" i="16"/>
  <c r="L70" i="16"/>
  <c r="L70" i="10"/>
  <c r="K69" i="10"/>
  <c r="L68" i="6"/>
  <c r="K67" i="6"/>
  <c r="J47" i="18"/>
  <c r="I48" i="18"/>
  <c r="H49" i="18"/>
  <c r="K69" i="8" l="1"/>
  <c r="L70" i="8"/>
  <c r="K66" i="7"/>
  <c r="L67" i="7"/>
  <c r="L69" i="2"/>
  <c r="K68" i="2"/>
  <c r="L67" i="12"/>
  <c r="K66" i="12"/>
  <c r="K68" i="14"/>
  <c r="L69" i="14"/>
  <c r="K67" i="9"/>
  <c r="L68" i="9"/>
  <c r="L70" i="4"/>
  <c r="K69" i="4"/>
  <c r="K68" i="16"/>
  <c r="L69" i="16"/>
  <c r="L68" i="17"/>
  <c r="K67" i="17"/>
  <c r="K68" i="10"/>
  <c r="L69" i="10"/>
  <c r="K69" i="13"/>
  <c r="L70" i="13"/>
  <c r="L67" i="6"/>
  <c r="K66" i="6"/>
  <c r="L70" i="15"/>
  <c r="K69" i="15"/>
  <c r="J48" i="18"/>
  <c r="I49" i="18"/>
  <c r="H50" i="18"/>
  <c r="L66" i="6" l="1"/>
  <c r="K65" i="6"/>
  <c r="L68" i="16"/>
  <c r="K67" i="16"/>
  <c r="K65" i="7"/>
  <c r="L66" i="7"/>
  <c r="K66" i="9"/>
  <c r="L67" i="9"/>
  <c r="K68" i="4"/>
  <c r="L69" i="4"/>
  <c r="L68" i="2"/>
  <c r="K67" i="2"/>
  <c r="L66" i="12"/>
  <c r="K65" i="12"/>
  <c r="K67" i="10"/>
  <c r="L68" i="10"/>
  <c r="K68" i="15"/>
  <c r="L69" i="15"/>
  <c r="L67" i="17"/>
  <c r="K66" i="17"/>
  <c r="K68" i="13"/>
  <c r="L69" i="13"/>
  <c r="L68" i="14"/>
  <c r="K67" i="14"/>
  <c r="L69" i="8"/>
  <c r="K68" i="8"/>
  <c r="I50" i="18"/>
  <c r="H51" i="18"/>
  <c r="J49" i="18"/>
  <c r="L67" i="14" l="1"/>
  <c r="K66" i="14"/>
  <c r="K66" i="16"/>
  <c r="L67" i="16"/>
  <c r="K67" i="8"/>
  <c r="L68" i="8"/>
  <c r="K64" i="12"/>
  <c r="L65" i="12"/>
  <c r="L65" i="6"/>
  <c r="K64" i="6"/>
  <c r="L66" i="17"/>
  <c r="K65" i="17"/>
  <c r="L67" i="2"/>
  <c r="K66" i="2"/>
  <c r="L67" i="10"/>
  <c r="K66" i="10"/>
  <c r="L66" i="9"/>
  <c r="K65" i="9"/>
  <c r="L68" i="13"/>
  <c r="K67" i="13"/>
  <c r="L68" i="15"/>
  <c r="K67" i="15"/>
  <c r="L68" i="4"/>
  <c r="K67" i="4"/>
  <c r="K64" i="7"/>
  <c r="L65" i="7"/>
  <c r="I51" i="18"/>
  <c r="H52" i="18"/>
  <c r="J50" i="18"/>
  <c r="L67" i="13" l="1"/>
  <c r="K66" i="13"/>
  <c r="L67" i="4"/>
  <c r="K66" i="4"/>
  <c r="L64" i="12"/>
  <c r="K63" i="12"/>
  <c r="K65" i="16"/>
  <c r="L66" i="16"/>
  <c r="K64" i="17"/>
  <c r="L65" i="17"/>
  <c r="L67" i="15"/>
  <c r="K66" i="15"/>
  <c r="K64" i="9"/>
  <c r="L65" i="9"/>
  <c r="K65" i="2"/>
  <c r="L66" i="2"/>
  <c r="L64" i="6"/>
  <c r="K63" i="6"/>
  <c r="K65" i="14"/>
  <c r="L66" i="14"/>
  <c r="L66" i="10"/>
  <c r="K65" i="10"/>
  <c r="K63" i="7"/>
  <c r="L64" i="7"/>
  <c r="K66" i="8"/>
  <c r="L67" i="8"/>
  <c r="J51" i="18"/>
  <c r="I52" i="18"/>
  <c r="H53" i="18"/>
  <c r="L66" i="4" l="1"/>
  <c r="K65" i="4"/>
  <c r="K62" i="7"/>
  <c r="L63" i="7"/>
  <c r="K64" i="2"/>
  <c r="L65" i="2"/>
  <c r="K62" i="6"/>
  <c r="L63" i="6"/>
  <c r="L63" i="12"/>
  <c r="K62" i="12"/>
  <c r="L66" i="13"/>
  <c r="K65" i="13"/>
  <c r="L66" i="15"/>
  <c r="K65" i="15"/>
  <c r="K64" i="14"/>
  <c r="L65" i="14"/>
  <c r="K64" i="16"/>
  <c r="L65" i="16"/>
  <c r="L65" i="10"/>
  <c r="K64" i="10"/>
  <c r="K65" i="8"/>
  <c r="L66" i="8"/>
  <c r="L64" i="9"/>
  <c r="K63" i="9"/>
  <c r="L64" i="17"/>
  <c r="K63" i="17"/>
  <c r="J52" i="18"/>
  <c r="I53" i="18"/>
  <c r="H54" i="18"/>
  <c r="K62" i="9" l="1"/>
  <c r="L63" i="9"/>
  <c r="K63" i="10"/>
  <c r="L64" i="10"/>
  <c r="L64" i="14"/>
  <c r="K63" i="14"/>
  <c r="L62" i="6"/>
  <c r="K61" i="6"/>
  <c r="K61" i="7"/>
  <c r="L62" i="7"/>
  <c r="L65" i="13"/>
  <c r="K64" i="13"/>
  <c r="L63" i="17"/>
  <c r="K62" i="17"/>
  <c r="K64" i="15"/>
  <c r="L65" i="15"/>
  <c r="L62" i="12"/>
  <c r="K61" i="12"/>
  <c r="L65" i="4"/>
  <c r="K64" i="4"/>
  <c r="K64" i="8"/>
  <c r="L65" i="8"/>
  <c r="L64" i="16"/>
  <c r="K63" i="16"/>
  <c r="L64" i="2"/>
  <c r="K63" i="2"/>
  <c r="J53" i="18"/>
  <c r="I54" i="18"/>
  <c r="H55" i="18"/>
  <c r="K63" i="13" l="1"/>
  <c r="L64" i="13"/>
  <c r="K62" i="10"/>
  <c r="L63" i="10"/>
  <c r="L64" i="4"/>
  <c r="K63" i="4"/>
  <c r="L61" i="12"/>
  <c r="K60" i="12"/>
  <c r="L62" i="17"/>
  <c r="K61" i="17"/>
  <c r="L63" i="14"/>
  <c r="K62" i="14"/>
  <c r="K62" i="16"/>
  <c r="L63" i="16"/>
  <c r="K60" i="6"/>
  <c r="L61" i="6"/>
  <c r="L64" i="15"/>
  <c r="K63" i="15"/>
  <c r="L63" i="2"/>
  <c r="K62" i="2"/>
  <c r="K63" i="8"/>
  <c r="L64" i="8"/>
  <c r="K60" i="7"/>
  <c r="L61" i="7"/>
  <c r="L62" i="9"/>
  <c r="K61" i="9"/>
  <c r="J54" i="18"/>
  <c r="I55" i="18"/>
  <c r="H56" i="18"/>
  <c r="L62" i="2" l="1"/>
  <c r="K61" i="2"/>
  <c r="L62" i="10"/>
  <c r="K61" i="10"/>
  <c r="L62" i="14"/>
  <c r="K61" i="14"/>
  <c r="L60" i="12"/>
  <c r="K59" i="12"/>
  <c r="K59" i="7"/>
  <c r="L60" i="7"/>
  <c r="L60" i="6"/>
  <c r="K59" i="6"/>
  <c r="L61" i="9"/>
  <c r="K60" i="9"/>
  <c r="L63" i="15"/>
  <c r="K62" i="15"/>
  <c r="K60" i="17"/>
  <c r="L61" i="17"/>
  <c r="L63" i="4"/>
  <c r="K62" i="4"/>
  <c r="K62" i="8"/>
  <c r="L63" i="8"/>
  <c r="K61" i="16"/>
  <c r="L62" i="16"/>
  <c r="K62" i="13"/>
  <c r="L63" i="13"/>
  <c r="J55" i="18"/>
  <c r="I56" i="18"/>
  <c r="H57" i="18"/>
  <c r="K61" i="8" l="1"/>
  <c r="L62" i="8"/>
  <c r="L62" i="15"/>
  <c r="K61" i="15"/>
  <c r="K58" i="12"/>
  <c r="L59" i="12"/>
  <c r="L61" i="10"/>
  <c r="K60" i="10"/>
  <c r="K60" i="16"/>
  <c r="L61" i="16"/>
  <c r="K61" i="13"/>
  <c r="L62" i="13"/>
  <c r="L60" i="17"/>
  <c r="K59" i="17"/>
  <c r="K58" i="7"/>
  <c r="L59" i="7"/>
  <c r="L62" i="4"/>
  <c r="K61" i="4"/>
  <c r="L59" i="6"/>
  <c r="K58" i="6"/>
  <c r="L60" i="9"/>
  <c r="K59" i="9"/>
  <c r="L61" i="14"/>
  <c r="K60" i="14"/>
  <c r="K60" i="2"/>
  <c r="L61" i="2"/>
  <c r="J56" i="18"/>
  <c r="I57" i="18"/>
  <c r="H58" i="18"/>
  <c r="K59" i="14" l="1"/>
  <c r="L60" i="14"/>
  <c r="L58" i="6"/>
  <c r="K57" i="6"/>
  <c r="K57" i="7"/>
  <c r="L58" i="7"/>
  <c r="K59" i="10"/>
  <c r="L60" i="10"/>
  <c r="K60" i="13"/>
  <c r="L61" i="13"/>
  <c r="K58" i="9"/>
  <c r="L59" i="9"/>
  <c r="L59" i="17"/>
  <c r="K58" i="17"/>
  <c r="K60" i="15"/>
  <c r="L61" i="15"/>
  <c r="K60" i="4"/>
  <c r="L61" i="4"/>
  <c r="K59" i="2"/>
  <c r="L60" i="2"/>
  <c r="L60" i="16"/>
  <c r="K59" i="16"/>
  <c r="L58" i="12"/>
  <c r="K57" i="12"/>
  <c r="L61" i="8"/>
  <c r="K60" i="8"/>
  <c r="I58" i="18"/>
  <c r="H59" i="18"/>
  <c r="J57" i="18"/>
  <c r="L57" i="6" l="1"/>
  <c r="K56" i="6"/>
  <c r="K56" i="12"/>
  <c r="L57" i="12"/>
  <c r="L59" i="2"/>
  <c r="K58" i="2"/>
  <c r="L59" i="10"/>
  <c r="K58" i="10"/>
  <c r="L60" i="15"/>
  <c r="K59" i="15"/>
  <c r="L58" i="9"/>
  <c r="K57" i="9"/>
  <c r="K59" i="8"/>
  <c r="L60" i="8"/>
  <c r="K58" i="16"/>
  <c r="L59" i="16"/>
  <c r="L58" i="17"/>
  <c r="K57" i="17"/>
  <c r="L60" i="4"/>
  <c r="K59" i="4"/>
  <c r="L60" i="13"/>
  <c r="K59" i="13"/>
  <c r="K56" i="7"/>
  <c r="L57" i="7"/>
  <c r="K58" i="14"/>
  <c r="L59" i="14"/>
  <c r="I59" i="18"/>
  <c r="H60" i="18"/>
  <c r="J58" i="18"/>
  <c r="L58" i="10" l="1"/>
  <c r="K57" i="10"/>
  <c r="L59" i="4"/>
  <c r="K58" i="4"/>
  <c r="K55" i="12"/>
  <c r="L56" i="12"/>
  <c r="K56" i="17"/>
  <c r="L57" i="17"/>
  <c r="L59" i="15"/>
  <c r="K58" i="15"/>
  <c r="L58" i="2"/>
  <c r="K57" i="2"/>
  <c r="L56" i="6"/>
  <c r="K55" i="6"/>
  <c r="L57" i="9"/>
  <c r="K56" i="9"/>
  <c r="K55" i="7"/>
  <c r="L56" i="7"/>
  <c r="K57" i="16"/>
  <c r="L58" i="16"/>
  <c r="L59" i="13"/>
  <c r="K58" i="13"/>
  <c r="K57" i="14"/>
  <c r="L58" i="14"/>
  <c r="L59" i="8"/>
  <c r="K58" i="8"/>
  <c r="J59" i="18"/>
  <c r="I60" i="18"/>
  <c r="H61" i="18"/>
  <c r="L56" i="9" l="1"/>
  <c r="K55" i="9"/>
  <c r="L58" i="4"/>
  <c r="K57" i="4"/>
  <c r="K56" i="16"/>
  <c r="L57" i="16"/>
  <c r="K56" i="10"/>
  <c r="L57" i="10"/>
  <c r="L57" i="2"/>
  <c r="K56" i="2"/>
  <c r="K56" i="14"/>
  <c r="L57" i="14"/>
  <c r="L56" i="17"/>
  <c r="K55" i="17"/>
  <c r="K57" i="8"/>
  <c r="L58" i="8"/>
  <c r="L58" i="13"/>
  <c r="K57" i="13"/>
  <c r="L55" i="6"/>
  <c r="K54" i="6"/>
  <c r="L58" i="15"/>
  <c r="K57" i="15"/>
  <c r="L55" i="7"/>
  <c r="K54" i="7"/>
  <c r="L55" i="12"/>
  <c r="K54" i="12"/>
  <c r="J60" i="18"/>
  <c r="I61" i="18"/>
  <c r="H62" i="18" s="1"/>
  <c r="L57" i="4" l="1"/>
  <c r="K56" i="4"/>
  <c r="K53" i="7"/>
  <c r="L54" i="7"/>
  <c r="L56" i="14"/>
  <c r="K55" i="14"/>
  <c r="L56" i="10"/>
  <c r="K55" i="10"/>
  <c r="L54" i="6"/>
  <c r="K53" i="6"/>
  <c r="L57" i="8"/>
  <c r="K56" i="8"/>
  <c r="L54" i="12"/>
  <c r="K53" i="12"/>
  <c r="K56" i="15"/>
  <c r="L57" i="15"/>
  <c r="L57" i="13"/>
  <c r="K56" i="13"/>
  <c r="L55" i="17"/>
  <c r="K54" i="17"/>
  <c r="L56" i="2"/>
  <c r="K55" i="2"/>
  <c r="K54" i="9"/>
  <c r="L55" i="9"/>
  <c r="L56" i="16"/>
  <c r="K55" i="16"/>
  <c r="J61" i="18"/>
  <c r="I62" i="18"/>
  <c r="H63" i="18" s="1"/>
  <c r="K52" i="7" l="1"/>
  <c r="L53" i="7"/>
  <c r="K55" i="8"/>
  <c r="L56" i="8"/>
  <c r="L54" i="9"/>
  <c r="K53" i="9"/>
  <c r="L56" i="15"/>
  <c r="K55" i="15"/>
  <c r="K54" i="16"/>
  <c r="L55" i="16"/>
  <c r="L56" i="13"/>
  <c r="K55" i="13"/>
  <c r="L53" i="12"/>
  <c r="K52" i="12"/>
  <c r="K52" i="6"/>
  <c r="L53" i="6"/>
  <c r="L55" i="14"/>
  <c r="K54" i="14"/>
  <c r="L56" i="4"/>
  <c r="K55" i="4"/>
  <c r="L54" i="17"/>
  <c r="K53" i="17"/>
  <c r="K54" i="10"/>
  <c r="L55" i="10"/>
  <c r="L55" i="2"/>
  <c r="K54" i="2"/>
  <c r="J62" i="18"/>
  <c r="I63" i="18"/>
  <c r="H64" i="18" s="1"/>
  <c r="L55" i="15" l="1"/>
  <c r="K54" i="15"/>
  <c r="L54" i="14"/>
  <c r="K53" i="14"/>
  <c r="K54" i="4"/>
  <c r="L55" i="4"/>
  <c r="K54" i="13"/>
  <c r="L55" i="13"/>
  <c r="L54" i="10"/>
  <c r="K53" i="10"/>
  <c r="L52" i="6"/>
  <c r="K51" i="6"/>
  <c r="K54" i="8"/>
  <c r="L55" i="8"/>
  <c r="L54" i="2"/>
  <c r="K53" i="2"/>
  <c r="K52" i="17"/>
  <c r="L53" i="17"/>
  <c r="L52" i="12"/>
  <c r="K51" i="12"/>
  <c r="K52" i="9"/>
  <c r="L53" i="9"/>
  <c r="K53" i="16"/>
  <c r="L54" i="16"/>
  <c r="K51" i="7"/>
  <c r="L52" i="7"/>
  <c r="J63" i="18"/>
  <c r="I64" i="18"/>
  <c r="H65" i="18" s="1"/>
  <c r="K53" i="8" l="1"/>
  <c r="L54" i="8"/>
  <c r="L51" i="12"/>
  <c r="K50" i="12"/>
  <c r="K52" i="14"/>
  <c r="L53" i="14"/>
  <c r="L52" i="9"/>
  <c r="K51" i="9"/>
  <c r="L53" i="2"/>
  <c r="K52" i="2"/>
  <c r="K52" i="16"/>
  <c r="L53" i="16"/>
  <c r="K53" i="13"/>
  <c r="L54" i="13"/>
  <c r="L51" i="7"/>
  <c r="K50" i="7"/>
  <c r="L52" i="17"/>
  <c r="K51" i="17"/>
  <c r="L54" i="4"/>
  <c r="K53" i="4"/>
  <c r="L51" i="6"/>
  <c r="K50" i="6"/>
  <c r="K52" i="10"/>
  <c r="L53" i="10"/>
  <c r="L54" i="15"/>
  <c r="K53" i="15"/>
  <c r="J64" i="18"/>
  <c r="I65" i="18"/>
  <c r="H66" i="18" s="1"/>
  <c r="L50" i="12" l="1"/>
  <c r="K49" i="12"/>
  <c r="K49" i="7"/>
  <c r="L50" i="7"/>
  <c r="L53" i="4"/>
  <c r="K52" i="4"/>
  <c r="K50" i="9"/>
  <c r="L51" i="9"/>
  <c r="K49" i="6"/>
  <c r="L50" i="6"/>
  <c r="L51" i="17"/>
  <c r="K50" i="17"/>
  <c r="K51" i="2"/>
  <c r="L52" i="2"/>
  <c r="K51" i="10"/>
  <c r="L52" i="10"/>
  <c r="L52" i="16"/>
  <c r="K51" i="16"/>
  <c r="K52" i="15"/>
  <c r="L53" i="15"/>
  <c r="K52" i="13"/>
  <c r="L53" i="13"/>
  <c r="K51" i="14"/>
  <c r="L52" i="14"/>
  <c r="L53" i="8"/>
  <c r="K52" i="8"/>
  <c r="I66" i="18"/>
  <c r="H67" i="18"/>
  <c r="J65" i="18"/>
  <c r="K51" i="13" l="1"/>
  <c r="L52" i="13"/>
  <c r="K50" i="2"/>
  <c r="L51" i="2"/>
  <c r="K50" i="14"/>
  <c r="L51" i="14"/>
  <c r="L51" i="10"/>
  <c r="K50" i="10"/>
  <c r="L50" i="9"/>
  <c r="K49" i="9"/>
  <c r="K48" i="7"/>
  <c r="L49" i="7"/>
  <c r="K48" i="6"/>
  <c r="L49" i="6"/>
  <c r="L50" i="17"/>
  <c r="K49" i="17"/>
  <c r="L52" i="15"/>
  <c r="K51" i="15"/>
  <c r="K51" i="8"/>
  <c r="L52" i="8"/>
  <c r="K50" i="16"/>
  <c r="L51" i="16"/>
  <c r="L52" i="4"/>
  <c r="K51" i="4"/>
  <c r="K48" i="12"/>
  <c r="L49" i="12"/>
  <c r="I67" i="18"/>
  <c r="H68" i="18"/>
  <c r="J66" i="18"/>
  <c r="K50" i="4" l="1"/>
  <c r="L51" i="4"/>
  <c r="L51" i="8"/>
  <c r="K50" i="8"/>
  <c r="L50" i="2"/>
  <c r="K49" i="2"/>
  <c r="L49" i="9"/>
  <c r="K48" i="9"/>
  <c r="K48" i="17"/>
  <c r="L49" i="17"/>
  <c r="L50" i="10"/>
  <c r="K49" i="10"/>
  <c r="K47" i="7"/>
  <c r="L48" i="7"/>
  <c r="L51" i="15"/>
  <c r="K50" i="15"/>
  <c r="L48" i="12"/>
  <c r="K47" i="12"/>
  <c r="K49" i="16"/>
  <c r="L50" i="16"/>
  <c r="L48" i="6"/>
  <c r="K47" i="6"/>
  <c r="K49" i="14"/>
  <c r="L50" i="14"/>
  <c r="L51" i="13"/>
  <c r="K50" i="13"/>
  <c r="J67" i="18"/>
  <c r="I68" i="18"/>
  <c r="H69" i="18" s="1"/>
  <c r="L50" i="15" l="1"/>
  <c r="K49" i="15"/>
  <c r="K49" i="8"/>
  <c r="L50" i="8"/>
  <c r="L49" i="10"/>
  <c r="K48" i="10"/>
  <c r="K48" i="16"/>
  <c r="L49" i="16"/>
  <c r="L48" i="9"/>
  <c r="K47" i="9"/>
  <c r="L49" i="14"/>
  <c r="K48" i="14"/>
  <c r="L50" i="13"/>
  <c r="K49" i="13"/>
  <c r="K46" i="6"/>
  <c r="L47" i="6"/>
  <c r="L47" i="12"/>
  <c r="K46" i="12"/>
  <c r="K48" i="2"/>
  <c r="L49" i="2"/>
  <c r="K46" i="7"/>
  <c r="L47" i="7"/>
  <c r="L48" i="17"/>
  <c r="K47" i="17"/>
  <c r="L50" i="4"/>
  <c r="K49" i="4"/>
  <c r="J68" i="18"/>
  <c r="I69" i="18"/>
  <c r="H70" i="18"/>
  <c r="L48" i="16" l="1"/>
  <c r="K47" i="16"/>
  <c r="L47" i="17"/>
  <c r="K46" i="17"/>
  <c r="L48" i="14"/>
  <c r="K47" i="14"/>
  <c r="L46" i="6"/>
  <c r="K45" i="6"/>
  <c r="L49" i="8"/>
  <c r="K48" i="8"/>
  <c r="L49" i="4"/>
  <c r="K48" i="4"/>
  <c r="L46" i="12"/>
  <c r="K45" i="12"/>
  <c r="L49" i="13"/>
  <c r="K48" i="13"/>
  <c r="K46" i="9"/>
  <c r="L47" i="9"/>
  <c r="K47" i="10"/>
  <c r="L48" i="10"/>
  <c r="K48" i="15"/>
  <c r="L49" i="15"/>
  <c r="K47" i="2"/>
  <c r="L48" i="2"/>
  <c r="K45" i="7"/>
  <c r="L46" i="7"/>
  <c r="J69" i="18"/>
  <c r="I70" i="18"/>
  <c r="H71" i="18"/>
  <c r="L48" i="4" l="1"/>
  <c r="K47" i="4"/>
  <c r="L46" i="17"/>
  <c r="K45" i="17"/>
  <c r="L47" i="10"/>
  <c r="K46" i="10"/>
  <c r="K47" i="8"/>
  <c r="L48" i="8"/>
  <c r="K46" i="16"/>
  <c r="L47" i="16"/>
  <c r="K47" i="13"/>
  <c r="L48" i="13"/>
  <c r="L45" i="6"/>
  <c r="K44" i="6"/>
  <c r="L47" i="2"/>
  <c r="K46" i="2"/>
  <c r="K44" i="12"/>
  <c r="L45" i="12"/>
  <c r="L47" i="14"/>
  <c r="K46" i="14"/>
  <c r="K44" i="7"/>
  <c r="L45" i="7"/>
  <c r="L48" i="15"/>
  <c r="K47" i="15"/>
  <c r="L46" i="9"/>
  <c r="K45" i="9"/>
  <c r="J70" i="18"/>
  <c r="I71" i="18"/>
  <c r="H72" i="18"/>
  <c r="L46" i="2" l="1"/>
  <c r="K45" i="2"/>
  <c r="K44" i="17"/>
  <c r="L45" i="17"/>
  <c r="L46" i="14"/>
  <c r="K45" i="14"/>
  <c r="K46" i="13"/>
  <c r="L47" i="13"/>
  <c r="L47" i="8"/>
  <c r="K46" i="8"/>
  <c r="L47" i="15"/>
  <c r="K46" i="15"/>
  <c r="L45" i="9"/>
  <c r="K44" i="9"/>
  <c r="L44" i="6"/>
  <c r="K43" i="6"/>
  <c r="L46" i="10"/>
  <c r="K45" i="10"/>
  <c r="K46" i="4"/>
  <c r="L47" i="4"/>
  <c r="K43" i="7"/>
  <c r="L44" i="7"/>
  <c r="L44" i="12"/>
  <c r="K43" i="12"/>
  <c r="K45" i="16"/>
  <c r="L46" i="16"/>
  <c r="J71" i="18"/>
  <c r="I72" i="18"/>
  <c r="H73" i="18"/>
  <c r="K42" i="12" l="1"/>
  <c r="L43" i="12"/>
  <c r="K42" i="7"/>
  <c r="L43" i="7"/>
  <c r="L46" i="4"/>
  <c r="K45" i="4"/>
  <c r="K45" i="13"/>
  <c r="L46" i="13"/>
  <c r="L44" i="17"/>
  <c r="K43" i="17"/>
  <c r="K44" i="16"/>
  <c r="L45" i="16"/>
  <c r="L43" i="6"/>
  <c r="K42" i="6"/>
  <c r="L46" i="15"/>
  <c r="K45" i="15"/>
  <c r="L45" i="10"/>
  <c r="K44" i="10"/>
  <c r="L44" i="9"/>
  <c r="K43" i="9"/>
  <c r="K45" i="8"/>
  <c r="L46" i="8"/>
  <c r="K44" i="14"/>
  <c r="L45" i="14"/>
  <c r="L45" i="2"/>
  <c r="K44" i="2"/>
  <c r="J72" i="18"/>
  <c r="I73" i="18"/>
  <c r="H74" i="18"/>
  <c r="K42" i="9" l="1"/>
  <c r="L43" i="9"/>
  <c r="K41" i="7"/>
  <c r="L42" i="7"/>
  <c r="K44" i="15"/>
  <c r="L45" i="15"/>
  <c r="K44" i="13"/>
  <c r="L45" i="13"/>
  <c r="K43" i="10"/>
  <c r="L44" i="10"/>
  <c r="K41" i="6"/>
  <c r="L42" i="6"/>
  <c r="L43" i="17"/>
  <c r="K42" i="17"/>
  <c r="L45" i="4"/>
  <c r="K44" i="4"/>
  <c r="K43" i="14"/>
  <c r="L44" i="14"/>
  <c r="L44" i="16"/>
  <c r="K43" i="16"/>
  <c r="K43" i="2"/>
  <c r="L44" i="2"/>
  <c r="L45" i="8"/>
  <c r="K44" i="8"/>
  <c r="L42" i="12"/>
  <c r="K41" i="12"/>
  <c r="I74" i="18"/>
  <c r="H75" i="18"/>
  <c r="J73" i="18"/>
  <c r="K42" i="2" l="1"/>
  <c r="L43" i="2"/>
  <c r="K42" i="16"/>
  <c r="L43" i="16"/>
  <c r="L43" i="10"/>
  <c r="K42" i="10"/>
  <c r="K43" i="8"/>
  <c r="L44" i="8"/>
  <c r="K40" i="6"/>
  <c r="L41" i="6"/>
  <c r="L44" i="13"/>
  <c r="K43" i="13"/>
  <c r="K40" i="7"/>
  <c r="L41" i="7"/>
  <c r="K42" i="14"/>
  <c r="L43" i="14"/>
  <c r="L44" i="15"/>
  <c r="K43" i="15"/>
  <c r="L44" i="4"/>
  <c r="K43" i="4"/>
  <c r="K40" i="12"/>
  <c r="L41" i="12"/>
  <c r="L42" i="17"/>
  <c r="K41" i="17"/>
  <c r="L42" i="9"/>
  <c r="K41" i="9"/>
  <c r="I75" i="18"/>
  <c r="H76" i="18"/>
  <c r="J74" i="18"/>
  <c r="K40" i="17" l="1"/>
  <c r="L41" i="17"/>
  <c r="K41" i="16"/>
  <c r="L42" i="16"/>
  <c r="L43" i="15"/>
  <c r="K42" i="15"/>
  <c r="L42" i="10"/>
  <c r="K41" i="10"/>
  <c r="K42" i="4"/>
  <c r="L43" i="4"/>
  <c r="L43" i="13"/>
  <c r="K42" i="13"/>
  <c r="K41" i="14"/>
  <c r="L42" i="14"/>
  <c r="L43" i="8"/>
  <c r="K42" i="8"/>
  <c r="L41" i="9"/>
  <c r="K40" i="9"/>
  <c r="K39" i="12"/>
  <c r="L40" i="12"/>
  <c r="K39" i="7"/>
  <c r="L40" i="7"/>
  <c r="L40" i="6"/>
  <c r="K39" i="6"/>
  <c r="L42" i="2"/>
  <c r="K41" i="2"/>
  <c r="J75" i="18"/>
  <c r="I76" i="18"/>
  <c r="H77" i="18"/>
  <c r="K41" i="8" l="1"/>
  <c r="L42" i="8"/>
  <c r="K40" i="16"/>
  <c r="L41" i="16"/>
  <c r="K38" i="6"/>
  <c r="L39" i="6"/>
  <c r="L42" i="13"/>
  <c r="K41" i="13"/>
  <c r="L41" i="10"/>
  <c r="K40" i="10"/>
  <c r="L39" i="12"/>
  <c r="K38" i="12"/>
  <c r="K40" i="2"/>
  <c r="L41" i="2"/>
  <c r="L40" i="9"/>
  <c r="K39" i="9"/>
  <c r="L42" i="15"/>
  <c r="K41" i="15"/>
  <c r="L39" i="7"/>
  <c r="K38" i="7"/>
  <c r="L41" i="14"/>
  <c r="K40" i="14"/>
  <c r="L42" i="4"/>
  <c r="K41" i="4"/>
  <c r="L40" i="17"/>
  <c r="K39" i="17"/>
  <c r="J76" i="18"/>
  <c r="I77" i="18"/>
  <c r="H78" i="18"/>
  <c r="L38" i="12" l="1"/>
  <c r="K37" i="12"/>
  <c r="L41" i="4"/>
  <c r="K40" i="4"/>
  <c r="K38" i="9"/>
  <c r="L39" i="9"/>
  <c r="L40" i="14"/>
  <c r="K39" i="14"/>
  <c r="K39" i="10"/>
  <c r="L40" i="10"/>
  <c r="K37" i="7"/>
  <c r="L38" i="7"/>
  <c r="L41" i="13"/>
  <c r="K40" i="13"/>
  <c r="L40" i="16"/>
  <c r="K39" i="16"/>
  <c r="L39" i="17"/>
  <c r="K38" i="17"/>
  <c r="K40" i="15"/>
  <c r="L41" i="15"/>
  <c r="K39" i="2"/>
  <c r="L40" i="2"/>
  <c r="L38" i="6"/>
  <c r="K37" i="6"/>
  <c r="L41" i="8"/>
  <c r="K40" i="8"/>
  <c r="J77" i="18"/>
  <c r="I78" i="18"/>
  <c r="H79" i="18"/>
  <c r="K36" i="6" l="1"/>
  <c r="L37" i="6"/>
  <c r="L39" i="14"/>
  <c r="K38" i="14"/>
  <c r="L40" i="4"/>
  <c r="K39" i="4"/>
  <c r="K36" i="7"/>
  <c r="L37" i="7"/>
  <c r="K38" i="16"/>
  <c r="L39" i="16"/>
  <c r="L40" i="15"/>
  <c r="K39" i="15"/>
  <c r="K39" i="8"/>
  <c r="L40" i="8"/>
  <c r="L38" i="17"/>
  <c r="K37" i="17"/>
  <c r="L40" i="13"/>
  <c r="K39" i="13"/>
  <c r="K36" i="12"/>
  <c r="L37" i="12"/>
  <c r="L39" i="2"/>
  <c r="K38" i="2"/>
  <c r="K38" i="10"/>
  <c r="L39" i="10"/>
  <c r="L38" i="9"/>
  <c r="K37" i="9"/>
  <c r="J78" i="18"/>
  <c r="I79" i="18"/>
  <c r="H80" i="18"/>
  <c r="K36" i="17" l="1"/>
  <c r="L37" i="17"/>
  <c r="L38" i="14"/>
  <c r="K37" i="14"/>
  <c r="L36" i="12"/>
  <c r="K35" i="12"/>
  <c r="L39" i="15"/>
  <c r="K38" i="15"/>
  <c r="L38" i="10"/>
  <c r="K37" i="10"/>
  <c r="K35" i="7"/>
  <c r="L36" i="7"/>
  <c r="K36" i="9"/>
  <c r="L37" i="9"/>
  <c r="L38" i="2"/>
  <c r="K37" i="2"/>
  <c r="K38" i="13"/>
  <c r="L39" i="13"/>
  <c r="L39" i="4"/>
  <c r="K38" i="4"/>
  <c r="K38" i="8"/>
  <c r="L39" i="8"/>
  <c r="K37" i="16"/>
  <c r="L38" i="16"/>
  <c r="K35" i="6"/>
  <c r="L36" i="6"/>
  <c r="J79" i="18"/>
  <c r="I80" i="18"/>
  <c r="H81" i="18"/>
  <c r="K37" i="8" l="1"/>
  <c r="L38" i="8"/>
  <c r="L37" i="2"/>
  <c r="K36" i="2"/>
  <c r="K36" i="14"/>
  <c r="L37" i="14"/>
  <c r="L38" i="4"/>
  <c r="K37" i="4"/>
  <c r="K36" i="16"/>
  <c r="L37" i="16"/>
  <c r="L35" i="7"/>
  <c r="K34" i="7"/>
  <c r="L35" i="6"/>
  <c r="K34" i="6"/>
  <c r="L36" i="9"/>
  <c r="K35" i="9"/>
  <c r="L38" i="15"/>
  <c r="K37" i="15"/>
  <c r="L37" i="10"/>
  <c r="K36" i="10"/>
  <c r="K34" i="12"/>
  <c r="L35" i="12"/>
  <c r="K37" i="13"/>
  <c r="L38" i="13"/>
  <c r="L36" i="17"/>
  <c r="K35" i="17"/>
  <c r="J80" i="18"/>
  <c r="I81" i="18"/>
  <c r="H82" i="18"/>
  <c r="K36" i="4" l="1"/>
  <c r="L37" i="4"/>
  <c r="L36" i="10"/>
  <c r="K35" i="10"/>
  <c r="K33" i="7"/>
  <c r="L34" i="7"/>
  <c r="K36" i="13"/>
  <c r="L37" i="13"/>
  <c r="L35" i="17"/>
  <c r="K34" i="17"/>
  <c r="L37" i="15"/>
  <c r="K36" i="15"/>
  <c r="L34" i="6"/>
  <c r="K33" i="6"/>
  <c r="L35" i="9"/>
  <c r="K34" i="9"/>
  <c r="K35" i="2"/>
  <c r="L36" i="2"/>
  <c r="L34" i="12"/>
  <c r="K33" i="12"/>
  <c r="K35" i="16"/>
  <c r="L36" i="16"/>
  <c r="K35" i="14"/>
  <c r="L36" i="14"/>
  <c r="L37" i="8"/>
  <c r="K36" i="8"/>
  <c r="I82" i="18"/>
  <c r="H83" i="18"/>
  <c r="J81" i="18"/>
  <c r="K33" i="9" l="1"/>
  <c r="L34" i="9"/>
  <c r="L35" i="10"/>
  <c r="K34" i="10"/>
  <c r="K35" i="8"/>
  <c r="L36" i="8"/>
  <c r="L33" i="6"/>
  <c r="K32" i="6"/>
  <c r="L34" i="17"/>
  <c r="K33" i="17"/>
  <c r="K32" i="12"/>
  <c r="L33" i="12"/>
  <c r="K35" i="15"/>
  <c r="L36" i="15"/>
  <c r="K34" i="14"/>
  <c r="L35" i="14"/>
  <c r="L36" i="13"/>
  <c r="K35" i="13"/>
  <c r="L35" i="16"/>
  <c r="K34" i="16"/>
  <c r="K34" i="2"/>
  <c r="L35" i="2"/>
  <c r="K32" i="7"/>
  <c r="L33" i="7"/>
  <c r="L36" i="4"/>
  <c r="K35" i="4"/>
  <c r="I83" i="18"/>
  <c r="H84" i="18"/>
  <c r="J82" i="18"/>
  <c r="L34" i="16" l="1"/>
  <c r="K33" i="16"/>
  <c r="L32" i="6"/>
  <c r="K31" i="6"/>
  <c r="L32" i="12"/>
  <c r="K31" i="12"/>
  <c r="K32" i="17"/>
  <c r="L33" i="17"/>
  <c r="L34" i="10"/>
  <c r="K33" i="10"/>
  <c r="K31" i="7"/>
  <c r="L32" i="7"/>
  <c r="K33" i="14"/>
  <c r="L34" i="14"/>
  <c r="K34" i="4"/>
  <c r="L35" i="4"/>
  <c r="L35" i="13"/>
  <c r="K34" i="13"/>
  <c r="L34" i="2"/>
  <c r="K33" i="2"/>
  <c r="K34" i="15"/>
  <c r="L35" i="15"/>
  <c r="K34" i="8"/>
  <c r="L35" i="8"/>
  <c r="L33" i="9"/>
  <c r="K32" i="9"/>
  <c r="J83" i="18"/>
  <c r="I84" i="18"/>
  <c r="H85" i="18"/>
  <c r="L31" i="6" l="1"/>
  <c r="K30" i="6"/>
  <c r="K33" i="15"/>
  <c r="L34" i="15"/>
  <c r="K30" i="7"/>
  <c r="L31" i="7"/>
  <c r="L32" i="17"/>
  <c r="K31" i="17"/>
  <c r="L33" i="14"/>
  <c r="K32" i="14"/>
  <c r="K32" i="2"/>
  <c r="L33" i="2"/>
  <c r="K33" i="8"/>
  <c r="L34" i="8"/>
  <c r="L34" i="4"/>
  <c r="K33" i="4"/>
  <c r="K31" i="9"/>
  <c r="L32" i="9"/>
  <c r="L34" i="13"/>
  <c r="K33" i="13"/>
  <c r="L33" i="10"/>
  <c r="K32" i="10"/>
  <c r="L31" i="12"/>
  <c r="K30" i="12"/>
  <c r="K32" i="16"/>
  <c r="L33" i="16"/>
  <c r="J84" i="18"/>
  <c r="I85" i="18"/>
  <c r="H86" i="18"/>
  <c r="L31" i="17" l="1"/>
  <c r="K30" i="17"/>
  <c r="L33" i="13"/>
  <c r="K32" i="13"/>
  <c r="L33" i="15"/>
  <c r="K32" i="15"/>
  <c r="L33" i="4"/>
  <c r="K32" i="4"/>
  <c r="L32" i="10"/>
  <c r="K31" i="10"/>
  <c r="L32" i="14"/>
  <c r="K31" i="14"/>
  <c r="L30" i="6"/>
  <c r="K29" i="6"/>
  <c r="L30" i="12"/>
  <c r="K29" i="12"/>
  <c r="K31" i="2"/>
  <c r="L32" i="2"/>
  <c r="K31" i="16"/>
  <c r="L32" i="16"/>
  <c r="K30" i="9"/>
  <c r="L31" i="9"/>
  <c r="L33" i="8"/>
  <c r="K32" i="8"/>
  <c r="K29" i="7"/>
  <c r="L30" i="7"/>
  <c r="J85" i="18"/>
  <c r="I86" i="18"/>
  <c r="H87" i="18"/>
  <c r="K31" i="8" l="1"/>
  <c r="L32" i="8"/>
  <c r="L32" i="4"/>
  <c r="K31" i="4"/>
  <c r="K31" i="13"/>
  <c r="L32" i="13"/>
  <c r="L30" i="9"/>
  <c r="K29" i="9"/>
  <c r="K28" i="7"/>
  <c r="L29" i="7"/>
  <c r="L31" i="2"/>
  <c r="K30" i="2"/>
  <c r="K28" i="12"/>
  <c r="L29" i="12"/>
  <c r="L31" i="14"/>
  <c r="K30" i="14"/>
  <c r="L31" i="16"/>
  <c r="K30" i="16"/>
  <c r="K28" i="6"/>
  <c r="L29" i="6"/>
  <c r="L31" i="10"/>
  <c r="K30" i="10"/>
  <c r="L32" i="15"/>
  <c r="K31" i="15"/>
  <c r="L30" i="17"/>
  <c r="K29" i="17"/>
  <c r="J86" i="18"/>
  <c r="I87" i="18"/>
  <c r="H88" i="18"/>
  <c r="K30" i="4" l="1"/>
  <c r="L31" i="4"/>
  <c r="K27" i="7"/>
  <c r="L28" i="7"/>
  <c r="L30" i="14"/>
  <c r="K29" i="14"/>
  <c r="K27" i="6"/>
  <c r="L28" i="6"/>
  <c r="L28" i="12"/>
  <c r="K27" i="12"/>
  <c r="K30" i="13"/>
  <c r="L31" i="13"/>
  <c r="K30" i="15"/>
  <c r="L31" i="15"/>
  <c r="L30" i="2"/>
  <c r="K29" i="2"/>
  <c r="L29" i="9"/>
  <c r="K28" i="9"/>
  <c r="K28" i="17"/>
  <c r="L29" i="17"/>
  <c r="L30" i="10"/>
  <c r="K29" i="10"/>
  <c r="L30" i="16"/>
  <c r="K29" i="16"/>
  <c r="L31" i="8"/>
  <c r="K30" i="8"/>
  <c r="J87" i="18"/>
  <c r="I88" i="18"/>
  <c r="H89" i="18"/>
  <c r="L29" i="2" l="1"/>
  <c r="K28" i="2"/>
  <c r="K28" i="16"/>
  <c r="L29" i="16"/>
  <c r="K26" i="7"/>
  <c r="L27" i="7"/>
  <c r="L28" i="17"/>
  <c r="K27" i="17"/>
  <c r="L27" i="6"/>
  <c r="K26" i="6"/>
  <c r="K29" i="8"/>
  <c r="L30" i="8"/>
  <c r="L29" i="10"/>
  <c r="K28" i="10"/>
  <c r="K27" i="9"/>
  <c r="L28" i="9"/>
  <c r="K26" i="12"/>
  <c r="L27" i="12"/>
  <c r="L29" i="14"/>
  <c r="K28" i="14"/>
  <c r="L30" i="13"/>
  <c r="K29" i="13"/>
  <c r="L30" i="15"/>
  <c r="K29" i="15"/>
  <c r="L30" i="4"/>
  <c r="K29" i="4"/>
  <c r="J88" i="18"/>
  <c r="I89" i="18"/>
  <c r="H90" i="18"/>
  <c r="L27" i="17" l="1"/>
  <c r="K26" i="17"/>
  <c r="L29" i="8"/>
  <c r="K28" i="8"/>
  <c r="K27" i="16"/>
  <c r="L28" i="16"/>
  <c r="L29" i="15"/>
  <c r="K28" i="15"/>
  <c r="K26" i="9"/>
  <c r="L27" i="9"/>
  <c r="K28" i="13"/>
  <c r="L29" i="13"/>
  <c r="K27" i="10"/>
  <c r="L28" i="10"/>
  <c r="L26" i="6"/>
  <c r="K25" i="6"/>
  <c r="K27" i="2"/>
  <c r="L28" i="2"/>
  <c r="K27" i="14"/>
  <c r="L28" i="14"/>
  <c r="L29" i="4"/>
  <c r="K28" i="4"/>
  <c r="L26" i="12"/>
  <c r="K25" i="12"/>
  <c r="K25" i="7"/>
  <c r="L26" i="7"/>
  <c r="I90" i="18"/>
  <c r="H91" i="18"/>
  <c r="J89" i="18"/>
  <c r="K26" i="2" l="1"/>
  <c r="L27" i="2"/>
  <c r="K27" i="8"/>
  <c r="L28" i="8"/>
  <c r="K24" i="7"/>
  <c r="L25" i="7"/>
  <c r="L27" i="10"/>
  <c r="K26" i="10"/>
  <c r="K26" i="14"/>
  <c r="L27" i="14"/>
  <c r="L28" i="13"/>
  <c r="K27" i="13"/>
  <c r="K25" i="9"/>
  <c r="L26" i="9"/>
  <c r="L27" i="16"/>
  <c r="K26" i="16"/>
  <c r="L25" i="12"/>
  <c r="K24" i="12"/>
  <c r="L25" i="6"/>
  <c r="K24" i="6"/>
  <c r="K27" i="15"/>
  <c r="L28" i="15"/>
  <c r="L28" i="4"/>
  <c r="K27" i="4"/>
  <c r="L26" i="17"/>
  <c r="K25" i="17"/>
  <c r="I91" i="18"/>
  <c r="H92" i="18"/>
  <c r="J90" i="18"/>
  <c r="K26" i="4" l="1"/>
  <c r="L27" i="4"/>
  <c r="L26" i="16"/>
  <c r="K25" i="16"/>
  <c r="L27" i="8"/>
  <c r="K26" i="8"/>
  <c r="K23" i="6"/>
  <c r="L24" i="6"/>
  <c r="L26" i="10"/>
  <c r="K25" i="10"/>
  <c r="K24" i="17"/>
  <c r="L25" i="17"/>
  <c r="L24" i="12"/>
  <c r="K23" i="12"/>
  <c r="L27" i="13"/>
  <c r="K26" i="13"/>
  <c r="K26" i="15"/>
  <c r="L27" i="15"/>
  <c r="L25" i="9"/>
  <c r="K24" i="9"/>
  <c r="K25" i="14"/>
  <c r="L26" i="14"/>
  <c r="K23" i="7"/>
  <c r="L24" i="7"/>
  <c r="L26" i="2"/>
  <c r="K25" i="2"/>
  <c r="J91" i="18"/>
  <c r="I92" i="18"/>
  <c r="H93" i="18"/>
  <c r="L23" i="7" l="1"/>
  <c r="K22" i="7"/>
  <c r="L23" i="6"/>
  <c r="K22" i="6"/>
  <c r="K25" i="13"/>
  <c r="L26" i="13"/>
  <c r="K24" i="16"/>
  <c r="L25" i="16"/>
  <c r="L23" i="12"/>
  <c r="K22" i="12"/>
  <c r="L25" i="10"/>
  <c r="K24" i="10"/>
  <c r="K25" i="8"/>
  <c r="L26" i="8"/>
  <c r="L24" i="9"/>
  <c r="K23" i="9"/>
  <c r="L24" i="17"/>
  <c r="K23" i="17"/>
  <c r="K24" i="2"/>
  <c r="L25" i="2"/>
  <c r="K24" i="14"/>
  <c r="L25" i="14"/>
  <c r="K25" i="15"/>
  <c r="L26" i="15"/>
  <c r="L26" i="4"/>
  <c r="K25" i="4"/>
  <c r="J92" i="18"/>
  <c r="I93" i="18"/>
  <c r="H94" i="18"/>
  <c r="L24" i="10" l="1"/>
  <c r="K23" i="10"/>
  <c r="L22" i="6"/>
  <c r="K21" i="6"/>
  <c r="K22" i="9"/>
  <c r="L23" i="9"/>
  <c r="L25" i="15"/>
  <c r="K24" i="15"/>
  <c r="K23" i="2"/>
  <c r="L24" i="2"/>
  <c r="K23" i="16"/>
  <c r="L24" i="16"/>
  <c r="L25" i="4"/>
  <c r="K24" i="4"/>
  <c r="L23" i="17"/>
  <c r="K22" i="17"/>
  <c r="L22" i="12"/>
  <c r="K21" i="12"/>
  <c r="K21" i="7"/>
  <c r="L22" i="7"/>
  <c r="L24" i="14"/>
  <c r="K23" i="14"/>
  <c r="L25" i="8"/>
  <c r="K24" i="8"/>
  <c r="L25" i="13"/>
  <c r="K24" i="13"/>
  <c r="J93" i="18"/>
  <c r="I94" i="18"/>
  <c r="H95" i="18"/>
  <c r="L21" i="6" l="1"/>
  <c r="K20" i="6"/>
  <c r="K23" i="8"/>
  <c r="L24" i="8"/>
  <c r="L22" i="17"/>
  <c r="K21" i="17"/>
  <c r="L24" i="15"/>
  <c r="K23" i="15"/>
  <c r="K20" i="7"/>
  <c r="L21" i="7"/>
  <c r="L23" i="16"/>
  <c r="K22" i="16"/>
  <c r="L24" i="13"/>
  <c r="K23" i="13"/>
  <c r="K22" i="14"/>
  <c r="L23" i="14"/>
  <c r="L21" i="12"/>
  <c r="K20" i="12"/>
  <c r="L24" i="4"/>
  <c r="K23" i="4"/>
  <c r="L23" i="10"/>
  <c r="K22" i="10"/>
  <c r="L23" i="2"/>
  <c r="K22" i="2"/>
  <c r="K21" i="9"/>
  <c r="L22" i="9"/>
  <c r="J94" i="18"/>
  <c r="I95" i="18"/>
  <c r="H96" i="18"/>
  <c r="L22" i="2" l="1"/>
  <c r="K21" i="2"/>
  <c r="K21" i="14"/>
  <c r="L22" i="14"/>
  <c r="L23" i="8"/>
  <c r="K22" i="8"/>
  <c r="K22" i="15"/>
  <c r="L23" i="15"/>
  <c r="L22" i="10"/>
  <c r="K21" i="10"/>
  <c r="L20" i="12"/>
  <c r="K19" i="12"/>
  <c r="K22" i="13"/>
  <c r="L23" i="13"/>
  <c r="K20" i="17"/>
  <c r="L21" i="17"/>
  <c r="L20" i="6"/>
  <c r="K19" i="6"/>
  <c r="L23" i="4"/>
  <c r="K22" i="4"/>
  <c r="L22" i="16"/>
  <c r="K21" i="16"/>
  <c r="L21" i="9"/>
  <c r="K20" i="9"/>
  <c r="L20" i="7"/>
  <c r="K19" i="7"/>
  <c r="J95" i="18"/>
  <c r="I96" i="18"/>
  <c r="H97" i="18"/>
  <c r="K21" i="13" l="1"/>
  <c r="L22" i="13"/>
  <c r="K19" i="9"/>
  <c r="L20" i="9"/>
  <c r="L22" i="15"/>
  <c r="K21" i="15"/>
  <c r="L21" i="14"/>
  <c r="K20" i="14"/>
  <c r="K21" i="4"/>
  <c r="L22" i="4"/>
  <c r="K18" i="12"/>
  <c r="L19" i="12"/>
  <c r="L20" i="17"/>
  <c r="K19" i="17"/>
  <c r="K18" i="7"/>
  <c r="L19" i="7"/>
  <c r="K20" i="16"/>
  <c r="L21" i="16"/>
  <c r="L19" i="6"/>
  <c r="K18" i="6"/>
  <c r="L21" i="10"/>
  <c r="K20" i="10"/>
  <c r="K21" i="8"/>
  <c r="L22" i="8"/>
  <c r="K20" i="2"/>
  <c r="L21" i="2"/>
  <c r="J96" i="18"/>
  <c r="I97" i="18"/>
  <c r="H98" i="18"/>
  <c r="K17" i="6" l="1"/>
  <c r="L18" i="6"/>
  <c r="L20" i="2"/>
  <c r="K19" i="2"/>
  <c r="L21" i="4"/>
  <c r="K20" i="4"/>
  <c r="L18" i="12"/>
  <c r="K17" i="12"/>
  <c r="K18" i="9"/>
  <c r="L19" i="9"/>
  <c r="K19" i="16"/>
  <c r="L20" i="16"/>
  <c r="K19" i="14"/>
  <c r="L20" i="14"/>
  <c r="K20" i="8"/>
  <c r="L21" i="8"/>
  <c r="K17" i="7"/>
  <c r="L18" i="7"/>
  <c r="L20" i="10"/>
  <c r="K19" i="10"/>
  <c r="L19" i="17"/>
  <c r="K18" i="17"/>
  <c r="L21" i="15"/>
  <c r="K20" i="15"/>
  <c r="K20" i="13"/>
  <c r="L21" i="13"/>
  <c r="I98" i="18"/>
  <c r="H99" i="18"/>
  <c r="J97" i="18"/>
  <c r="L19" i="2" l="1"/>
  <c r="K18" i="2"/>
  <c r="L19" i="10"/>
  <c r="K18" i="10"/>
  <c r="L20" i="8"/>
  <c r="K19" i="8"/>
  <c r="K19" i="15"/>
  <c r="L20" i="15"/>
  <c r="L18" i="17"/>
  <c r="K17" i="17"/>
  <c r="K19" i="4"/>
  <c r="L20" i="4"/>
  <c r="K16" i="12"/>
  <c r="L17" i="12"/>
  <c r="L19" i="16"/>
  <c r="K18" i="16"/>
  <c r="K19" i="13"/>
  <c r="L20" i="13"/>
  <c r="L17" i="7"/>
  <c r="K16" i="7"/>
  <c r="K18" i="14"/>
  <c r="L19" i="14"/>
  <c r="K17" i="9"/>
  <c r="L18" i="9"/>
  <c r="K16" i="6"/>
  <c r="L17" i="6"/>
  <c r="I99" i="18"/>
  <c r="H100" i="18"/>
  <c r="J98" i="18"/>
  <c r="K15" i="7" l="1"/>
  <c r="L16" i="7"/>
  <c r="K17" i="10"/>
  <c r="L18" i="10"/>
  <c r="L19" i="4"/>
  <c r="K18" i="4"/>
  <c r="K18" i="15"/>
  <c r="L19" i="15"/>
  <c r="L16" i="6"/>
  <c r="K15" i="6"/>
  <c r="L18" i="16"/>
  <c r="K17" i="16"/>
  <c r="K16" i="9"/>
  <c r="L17" i="9"/>
  <c r="K16" i="17"/>
  <c r="L17" i="17"/>
  <c r="K18" i="8"/>
  <c r="L19" i="8"/>
  <c r="K17" i="2"/>
  <c r="L18" i="2"/>
  <c r="K17" i="14"/>
  <c r="L18" i="14"/>
  <c r="L19" i="13"/>
  <c r="K18" i="13"/>
  <c r="L16" i="12"/>
  <c r="K15" i="12"/>
  <c r="J99" i="18"/>
  <c r="I100" i="18"/>
  <c r="H101" i="18"/>
  <c r="K17" i="13" l="1"/>
  <c r="L18" i="13"/>
  <c r="L17" i="2"/>
  <c r="K16" i="2"/>
  <c r="L17" i="10"/>
  <c r="K16" i="10"/>
  <c r="L15" i="12"/>
  <c r="K14" i="12"/>
  <c r="L15" i="6"/>
  <c r="K14" i="6"/>
  <c r="K17" i="4"/>
  <c r="L18" i="4"/>
  <c r="K16" i="16"/>
  <c r="L17" i="16"/>
  <c r="L16" i="17"/>
  <c r="K15" i="17"/>
  <c r="K17" i="15"/>
  <c r="L18" i="15"/>
  <c r="K16" i="14"/>
  <c r="L17" i="14"/>
  <c r="L18" i="8"/>
  <c r="K17" i="8"/>
  <c r="K15" i="9"/>
  <c r="L16" i="9"/>
  <c r="L15" i="7"/>
  <c r="K14" i="7"/>
  <c r="J100" i="18"/>
  <c r="I101" i="18"/>
  <c r="H102" i="18"/>
  <c r="K15" i="2" l="1"/>
  <c r="L16" i="2"/>
  <c r="L15" i="17"/>
  <c r="K14" i="17"/>
  <c r="L14" i="12"/>
  <c r="K13" i="12"/>
  <c r="K16" i="4"/>
  <c r="L17" i="4"/>
  <c r="K13" i="7"/>
  <c r="L14" i="7"/>
  <c r="K16" i="8"/>
  <c r="L17" i="8"/>
  <c r="K13" i="6"/>
  <c r="L14" i="6"/>
  <c r="K15" i="10"/>
  <c r="L16" i="10"/>
  <c r="K14" i="9"/>
  <c r="L15" i="9"/>
  <c r="L16" i="14"/>
  <c r="K15" i="14"/>
  <c r="L17" i="15"/>
  <c r="K16" i="15"/>
  <c r="K15" i="16"/>
  <c r="L16" i="16"/>
  <c r="L17" i="13"/>
  <c r="K16" i="13"/>
  <c r="J101" i="18"/>
  <c r="I102" i="18"/>
  <c r="H103" i="18"/>
  <c r="L15" i="16" l="1"/>
  <c r="K14" i="16"/>
  <c r="L14" i="17"/>
  <c r="K13" i="17"/>
  <c r="L15" i="10"/>
  <c r="K14" i="10"/>
  <c r="L16" i="4"/>
  <c r="K15" i="4"/>
  <c r="L16" i="15"/>
  <c r="K15" i="15"/>
  <c r="K12" i="12"/>
  <c r="L13" i="12"/>
  <c r="L15" i="14"/>
  <c r="K14" i="14"/>
  <c r="L16" i="8"/>
  <c r="K15" i="8"/>
  <c r="L16" i="13"/>
  <c r="K15" i="13"/>
  <c r="L14" i="9"/>
  <c r="K13" i="9"/>
  <c r="L13" i="6"/>
  <c r="K12" i="6"/>
  <c r="L13" i="7"/>
  <c r="K12" i="7"/>
  <c r="K14" i="2"/>
  <c r="L15" i="2"/>
  <c r="J102" i="18"/>
  <c r="I103" i="18"/>
  <c r="H104" i="18"/>
  <c r="L14" i="2" l="1"/>
  <c r="K13" i="2"/>
  <c r="L12" i="7"/>
  <c r="K11" i="7"/>
  <c r="K12" i="17"/>
  <c r="L13" i="17"/>
  <c r="K12" i="9"/>
  <c r="L13" i="9"/>
  <c r="L12" i="12"/>
  <c r="K11" i="12"/>
  <c r="L15" i="8"/>
  <c r="K14" i="8"/>
  <c r="K14" i="4"/>
  <c r="L15" i="4"/>
  <c r="K11" i="6"/>
  <c r="L12" i="6"/>
  <c r="K14" i="13"/>
  <c r="L15" i="13"/>
  <c r="L14" i="14"/>
  <c r="K13" i="14"/>
  <c r="K14" i="15"/>
  <c r="L15" i="15"/>
  <c r="K13" i="10"/>
  <c r="L14" i="10"/>
  <c r="L14" i="16"/>
  <c r="K13" i="16"/>
  <c r="J103" i="18"/>
  <c r="I104" i="18"/>
  <c r="H105" i="18"/>
  <c r="L11" i="7" l="1"/>
  <c r="K10" i="7"/>
  <c r="L11" i="6"/>
  <c r="K10" i="6"/>
  <c r="L13" i="14"/>
  <c r="K12" i="14"/>
  <c r="L14" i="8"/>
  <c r="K13" i="8"/>
  <c r="K12" i="16"/>
  <c r="L13" i="16"/>
  <c r="L11" i="12"/>
  <c r="K10" i="12"/>
  <c r="L13" i="2"/>
  <c r="K12" i="2"/>
  <c r="K12" i="10"/>
  <c r="L13" i="10"/>
  <c r="L12" i="9"/>
  <c r="K11" i="9"/>
  <c r="L14" i="15"/>
  <c r="K13" i="15"/>
  <c r="K13" i="13"/>
  <c r="L14" i="13"/>
  <c r="L14" i="4"/>
  <c r="K13" i="4"/>
  <c r="L12" i="17"/>
  <c r="K11" i="17"/>
  <c r="J104" i="18"/>
  <c r="I105" i="18"/>
  <c r="H106" i="18"/>
  <c r="K12" i="4" l="1"/>
  <c r="L13" i="4"/>
  <c r="K12" i="8"/>
  <c r="L13" i="8"/>
  <c r="K9" i="6"/>
  <c r="L9" i="6" s="1"/>
  <c r="L10" i="6"/>
  <c r="K12" i="13"/>
  <c r="L13" i="13"/>
  <c r="K11" i="16"/>
  <c r="L12" i="16"/>
  <c r="L10" i="12"/>
  <c r="K9" i="12"/>
  <c r="L9" i="12" s="1"/>
  <c r="L12" i="10"/>
  <c r="K11" i="10"/>
  <c r="L13" i="15"/>
  <c r="K12" i="15"/>
  <c r="L11" i="17"/>
  <c r="K10" i="17"/>
  <c r="K10" i="9"/>
  <c r="L11" i="9"/>
  <c r="K11" i="2"/>
  <c r="L12" i="2"/>
  <c r="K11" i="14"/>
  <c r="L12" i="14"/>
  <c r="L10" i="7"/>
  <c r="K9" i="7"/>
  <c r="L9" i="7" s="1"/>
  <c r="I106" i="18"/>
  <c r="H107" i="18"/>
  <c r="J105" i="18"/>
  <c r="L10" i="9" l="1"/>
  <c r="K9" i="9"/>
  <c r="L9" i="9" s="1"/>
  <c r="L12" i="8"/>
  <c r="K11" i="8"/>
  <c r="K11" i="15"/>
  <c r="L12" i="15"/>
  <c r="L12" i="13"/>
  <c r="K11" i="13"/>
  <c r="L10" i="17"/>
  <c r="K9" i="17"/>
  <c r="L9" i="17" s="1"/>
  <c r="L11" i="10"/>
  <c r="K10" i="10"/>
  <c r="L11" i="14"/>
  <c r="K10" i="14"/>
  <c r="K10" i="2"/>
  <c r="L11" i="2"/>
  <c r="L11" i="16"/>
  <c r="K10" i="16"/>
  <c r="K11" i="4"/>
  <c r="L12" i="4"/>
  <c r="I107" i="18"/>
  <c r="H108" i="18"/>
  <c r="J106" i="18"/>
  <c r="K9" i="10" l="1"/>
  <c r="L9" i="10" s="1"/>
  <c r="L10" i="10"/>
  <c r="K10" i="4"/>
  <c r="L11" i="4"/>
  <c r="L11" i="13"/>
  <c r="K10" i="13"/>
  <c r="L10" i="16"/>
  <c r="K9" i="16"/>
  <c r="L9" i="16" s="1"/>
  <c r="L11" i="8"/>
  <c r="K10" i="8"/>
  <c r="K9" i="2"/>
  <c r="L9" i="2" s="1"/>
  <c r="L10" i="2"/>
  <c r="L10" i="14"/>
  <c r="K9" i="14"/>
  <c r="L9" i="14" s="1"/>
  <c r="K10" i="15"/>
  <c r="L11" i="15"/>
  <c r="J107" i="18"/>
  <c r="I108" i="18"/>
  <c r="H109" i="18" s="1"/>
  <c r="L10" i="4" l="1"/>
  <c r="K9" i="4"/>
  <c r="L9" i="4" s="1"/>
  <c r="K9" i="15"/>
  <c r="L9" i="15" s="1"/>
  <c r="L10" i="15"/>
  <c r="L10" i="8"/>
  <c r="K9" i="8"/>
  <c r="L9" i="8" s="1"/>
  <c r="K9" i="13"/>
  <c r="L9" i="13" s="1"/>
  <c r="L10" i="13"/>
  <c r="I109" i="18"/>
  <c r="K109" i="18"/>
  <c r="J108" i="18"/>
  <c r="L109" i="18" l="1"/>
  <c r="K108" i="18"/>
  <c r="K107" i="18" l="1"/>
  <c r="L108" i="18"/>
  <c r="K106" i="18" l="1"/>
  <c r="L107" i="18"/>
  <c r="L106" i="18" l="1"/>
  <c r="K105" i="18"/>
  <c r="L105" i="18" l="1"/>
  <c r="K104" i="18"/>
  <c r="K103" i="18" l="1"/>
  <c r="L104" i="18"/>
  <c r="K102" i="18" l="1"/>
  <c r="L103" i="18"/>
  <c r="L102" i="18" l="1"/>
  <c r="K101" i="18"/>
  <c r="L101" i="18" l="1"/>
  <c r="K100" i="18"/>
  <c r="K99" i="18" l="1"/>
  <c r="L100" i="18"/>
  <c r="K98" i="18" l="1"/>
  <c r="L99" i="18"/>
  <c r="L98" i="18" l="1"/>
  <c r="K97" i="18"/>
  <c r="L97" i="18" l="1"/>
  <c r="K96" i="18"/>
  <c r="K95" i="18" l="1"/>
  <c r="L96" i="18"/>
  <c r="K94" i="18" l="1"/>
  <c r="L95" i="18"/>
  <c r="L94" i="18" l="1"/>
  <c r="K93" i="18"/>
  <c r="L93" i="18" l="1"/>
  <c r="K92" i="18"/>
  <c r="K91" i="18" l="1"/>
  <c r="L92" i="18"/>
  <c r="K90" i="18" l="1"/>
  <c r="L91" i="18"/>
  <c r="L90" i="18" l="1"/>
  <c r="K89" i="18"/>
  <c r="L89" i="18" l="1"/>
  <c r="K88" i="18"/>
  <c r="K87" i="18" l="1"/>
  <c r="L88" i="18"/>
  <c r="K86" i="18" l="1"/>
  <c r="L87" i="18"/>
  <c r="L86" i="18" l="1"/>
  <c r="K85" i="18"/>
  <c r="L85" i="18" l="1"/>
  <c r="K84" i="18"/>
  <c r="K83" i="18" l="1"/>
  <c r="L84" i="18"/>
  <c r="K82" i="18" l="1"/>
  <c r="L83" i="18"/>
  <c r="L82" i="18" l="1"/>
  <c r="K81" i="18"/>
  <c r="L81" i="18" l="1"/>
  <c r="K80" i="18"/>
  <c r="K79" i="18" l="1"/>
  <c r="L80" i="18"/>
  <c r="K78" i="18" l="1"/>
  <c r="L79" i="18"/>
  <c r="L78" i="18" l="1"/>
  <c r="K77" i="18"/>
  <c r="L77" i="18" l="1"/>
  <c r="K76" i="18"/>
  <c r="K75" i="18" l="1"/>
  <c r="L76" i="18"/>
  <c r="K74" i="18" l="1"/>
  <c r="L75" i="18"/>
  <c r="L74" i="18" l="1"/>
  <c r="K73" i="18"/>
  <c r="L73" i="18" l="1"/>
  <c r="K72" i="18"/>
  <c r="K71" i="18" l="1"/>
  <c r="L72" i="18"/>
  <c r="K70" i="18" l="1"/>
  <c r="L71" i="18"/>
  <c r="L70" i="18" l="1"/>
  <c r="K69" i="18"/>
  <c r="L69" i="18" l="1"/>
  <c r="K68" i="18"/>
  <c r="K67" i="18" l="1"/>
  <c r="L68" i="18"/>
  <c r="K66" i="18" l="1"/>
  <c r="L67" i="18"/>
  <c r="L66" i="18" l="1"/>
  <c r="K65" i="18"/>
  <c r="L65" i="18" l="1"/>
  <c r="K64" i="18"/>
  <c r="K63" i="18" l="1"/>
  <c r="L64" i="18"/>
  <c r="K62" i="18" l="1"/>
  <c r="L63" i="18"/>
  <c r="L62" i="18" l="1"/>
  <c r="K61" i="18"/>
  <c r="L61" i="18" l="1"/>
  <c r="K60" i="18"/>
  <c r="K59" i="18" l="1"/>
  <c r="L60" i="18"/>
  <c r="K58" i="18" l="1"/>
  <c r="L59" i="18"/>
  <c r="L58" i="18" l="1"/>
  <c r="K57" i="18"/>
  <c r="L57" i="18" l="1"/>
  <c r="K56" i="18"/>
  <c r="K55" i="18" l="1"/>
  <c r="L56" i="18"/>
  <c r="K54" i="18" l="1"/>
  <c r="L55" i="18"/>
  <c r="L54" i="18" l="1"/>
  <c r="K53" i="18"/>
  <c r="L53" i="18" l="1"/>
  <c r="K52" i="18"/>
  <c r="K51" i="18" l="1"/>
  <c r="L52" i="18"/>
  <c r="K50" i="18" l="1"/>
  <c r="L51" i="18"/>
  <c r="L50" i="18" l="1"/>
  <c r="K49" i="18"/>
  <c r="L49" i="18" l="1"/>
  <c r="K48" i="18"/>
  <c r="K47" i="18" l="1"/>
  <c r="L48" i="18"/>
  <c r="K46" i="18" l="1"/>
  <c r="L47" i="18"/>
  <c r="L46" i="18" l="1"/>
  <c r="K45" i="18"/>
  <c r="L45" i="18" l="1"/>
  <c r="K44" i="18"/>
  <c r="K43" i="18" l="1"/>
  <c r="L44" i="18"/>
  <c r="K42" i="18" l="1"/>
  <c r="L43" i="18"/>
  <c r="L42" i="18" l="1"/>
  <c r="K41" i="18"/>
  <c r="L41" i="18" l="1"/>
  <c r="K40" i="18"/>
  <c r="K39" i="18" l="1"/>
  <c r="L40" i="18"/>
  <c r="K38" i="18" l="1"/>
  <c r="L39" i="18"/>
  <c r="L38" i="18" l="1"/>
  <c r="K37" i="18"/>
  <c r="L37" i="18" l="1"/>
  <c r="K36" i="18"/>
  <c r="K35" i="18" l="1"/>
  <c r="L36" i="18"/>
  <c r="K34" i="18" l="1"/>
  <c r="L35" i="18"/>
  <c r="L34" i="18" l="1"/>
  <c r="K33" i="18"/>
  <c r="L33" i="18" l="1"/>
  <c r="K32" i="18"/>
  <c r="K31" i="18" l="1"/>
  <c r="L32" i="18"/>
  <c r="K30" i="18" l="1"/>
  <c r="L31" i="18"/>
  <c r="L30" i="18" l="1"/>
  <c r="K29" i="18"/>
  <c r="L29" i="18" l="1"/>
  <c r="K28" i="18"/>
  <c r="K27" i="18" l="1"/>
  <c r="L28" i="18"/>
  <c r="K26" i="18" l="1"/>
  <c r="L27" i="18"/>
  <c r="L26" i="18" l="1"/>
  <c r="K25" i="18"/>
  <c r="L25" i="18" l="1"/>
  <c r="K24" i="18"/>
  <c r="K23" i="18" l="1"/>
  <c r="L24" i="18"/>
  <c r="K22" i="18" l="1"/>
  <c r="L23" i="18"/>
  <c r="L22" i="18" l="1"/>
  <c r="K21" i="18"/>
  <c r="L21" i="18" l="1"/>
  <c r="K20" i="18"/>
  <c r="K19" i="18" l="1"/>
  <c r="L20" i="18"/>
  <c r="K18" i="18" l="1"/>
  <c r="L19" i="18"/>
  <c r="L18" i="18" l="1"/>
  <c r="K17" i="18"/>
  <c r="L17" i="18" l="1"/>
  <c r="K16" i="18"/>
  <c r="K15" i="18" l="1"/>
  <c r="L16" i="18"/>
  <c r="K14" i="18" l="1"/>
  <c r="L15" i="18"/>
  <c r="L14" i="18" l="1"/>
  <c r="K13" i="18"/>
  <c r="L13" i="18" l="1"/>
  <c r="K12" i="18"/>
  <c r="K11" i="18" l="1"/>
  <c r="L12" i="18"/>
  <c r="K10" i="18" l="1"/>
  <c r="L11" i="18"/>
  <c r="L10" i="18" l="1"/>
  <c r="K9" i="18"/>
  <c r="L9" i="18" s="1"/>
</calcChain>
</file>

<file path=xl/sharedStrings.xml><?xml version="1.0" encoding="utf-8"?>
<sst xmlns="http://schemas.openxmlformats.org/spreadsheetml/2006/main" count="480" uniqueCount="52">
  <si>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</si>
  <si>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</si>
  <si>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</si>
  <si>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</si>
  <si>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</si>
  <si>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</si>
  <si>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</si>
  <si>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</si>
  <si>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</si>
  <si>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</si>
  <si>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</si>
  <si>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</si>
  <si>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</si>
  <si>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</si>
  <si>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</si>
  <si>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</si>
  <si>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</si>
  <si>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</si>
  <si>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</si>
  <si>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</si>
  <si>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</si>
  <si>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</si>
  <si>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</si>
  <si>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</si>
  <si>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</si>
  <si>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Este Metropolitano desde 2010 por edad. Hombres.</t>
  </si>
  <si>
    <t>Tabla de mortalidad masculina. Este Metropolitano 2016.</t>
  </si>
  <si>
    <t>Tabla de mortalidad masculina. Este Metropolitano 2015.</t>
  </si>
  <si>
    <t>Tabla de mortalidad masculina. Este Metropolitano 2014.</t>
  </si>
  <si>
    <t>Tabla de mortalidad masculina. Este Metropolitano 2013.</t>
  </si>
  <si>
    <t>Tabla de mortalidad masculina. Este Metropolitano 2012.</t>
  </si>
  <si>
    <t>Tabla de mortalidad masculina. Este Metropolitano 2011.</t>
  </si>
  <si>
    <t>Tabla de mortalidad masculina. Este Metropolitano 2010.</t>
  </si>
  <si>
    <t>Tabla de mortalidad masculina. Este Metropolitano 2017.</t>
  </si>
  <si>
    <t>Tabla de mortalidad masculina. Este Metropolitano 2018.</t>
  </si>
  <si>
    <t>Tabla de mortalidad masculina. Este Metropolitano 2019.</t>
  </si>
  <si>
    <t>Tabla de mortalidad masculina. Este Metropolitano 2020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</si>
  <si>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</si>
  <si>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</si>
  <si>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</si>
  <si>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</si>
  <si>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</si>
  <si>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</si>
  <si>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</si>
  <si>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</si>
  <si>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</si>
  <si>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</si>
  <si>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Fuente: Dirección General de Economía. Comunidad de Madrid</t>
  </si>
  <si>
    <t>Tabla de mortalidad masculina. Este Metropolitano 2021</t>
  </si>
  <si>
    <t>Tabla de mortalidad masculina. Este Metropolitano 2022</t>
  </si>
  <si>
    <t>Población masculina censada de cada edad</t>
  </si>
  <si>
    <t>Tabla de mortalidad masculina. Este Metropolitano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</si>
</sst>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3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9" fillId="0" borderId="0" xfId="0" applyFont="1" applyFill="1" applyBorder="1"/>
    <xf numFmtId="0" fontId="9" fillId="0" borderId="6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0" fontId="11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368300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25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6" customFormat="1" x14ac:dyDescent="0.2">
      <c r="A6" s="65" t="s">
        <v>21</v>
      </c>
      <c r="B6" s="65">
        <v>2023</v>
      </c>
      <c r="C6" s="65">
        <v>2022</v>
      </c>
      <c r="D6" s="65">
        <v>2021</v>
      </c>
      <c r="E6" s="65">
        <v>2020</v>
      </c>
      <c r="F6" s="65">
        <v>2019</v>
      </c>
      <c r="G6" s="65">
        <v>2018</v>
      </c>
      <c r="H6" s="65">
        <v>2017</v>
      </c>
      <c r="I6" s="65">
        <v>2016</v>
      </c>
      <c r="J6" s="65">
        <v>2015</v>
      </c>
      <c r="K6" s="65">
        <v>2014</v>
      </c>
      <c r="L6" s="65">
        <v>2013</v>
      </c>
      <c r="M6" s="65">
        <v>2012</v>
      </c>
      <c r="N6" s="65">
        <v>2011</v>
      </c>
      <c r="O6" s="65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4">
        <v>83.038374537554688</v>
      </c>
      <c r="C8" s="44">
        <v>82.476892905180321</v>
      </c>
      <c r="D8" s="44">
        <v>82.000041290122482</v>
      </c>
      <c r="E8" s="44">
        <v>79.333612489915879</v>
      </c>
      <c r="F8" s="44">
        <v>82.286145169881053</v>
      </c>
      <c r="G8" s="44">
        <v>82.13544834662919</v>
      </c>
      <c r="H8" s="44">
        <v>81.786035439823777</v>
      </c>
      <c r="I8" s="44">
        <v>81.775646755436512</v>
      </c>
      <c r="J8" s="44">
        <v>81.490216993579764</v>
      </c>
      <c r="K8" s="44">
        <v>81.560288650043759</v>
      </c>
      <c r="L8" s="44">
        <v>81.416684303112646</v>
      </c>
      <c r="M8" s="44">
        <v>81.03591282771383</v>
      </c>
      <c r="N8" s="44">
        <v>80.788945900611409</v>
      </c>
      <c r="O8" s="44">
        <v>80.759930373763567</v>
      </c>
    </row>
    <row r="9" spans="1:15" x14ac:dyDescent="0.2">
      <c r="A9" s="16">
        <v>1</v>
      </c>
      <c r="B9" s="49">
        <v>82.163108318370277</v>
      </c>
      <c r="C9" s="49">
        <v>81.720601507182465</v>
      </c>
      <c r="D9" s="49">
        <v>81.126398133914577</v>
      </c>
      <c r="E9" s="49">
        <v>78.45212805919239</v>
      </c>
      <c r="F9" s="49">
        <v>81.456267156713878</v>
      </c>
      <c r="G9" s="49">
        <v>81.400886318817868</v>
      </c>
      <c r="H9" s="49">
        <v>80.914186213022305</v>
      </c>
      <c r="I9" s="49">
        <v>80.970669303140014</v>
      </c>
      <c r="J9" s="49">
        <v>80.699283952691246</v>
      </c>
      <c r="K9" s="49">
        <v>80.820021587751441</v>
      </c>
      <c r="L9" s="49">
        <v>80.620447637955408</v>
      </c>
      <c r="M9" s="49">
        <v>80.464922884060684</v>
      </c>
      <c r="N9" s="49">
        <v>79.957686624952629</v>
      </c>
      <c r="O9" s="49">
        <v>80.03051623861289</v>
      </c>
    </row>
    <row r="10" spans="1:15" x14ac:dyDescent="0.2">
      <c r="A10" s="16">
        <v>2</v>
      </c>
      <c r="B10" s="49">
        <v>81.163108318370277</v>
      </c>
      <c r="C10" s="49">
        <v>80.720601507182465</v>
      </c>
      <c r="D10" s="49">
        <v>80.126398133914577</v>
      </c>
      <c r="E10" s="49">
        <v>77.45212805919239</v>
      </c>
      <c r="F10" s="49">
        <v>80.481088946429267</v>
      </c>
      <c r="G10" s="49">
        <v>80.425050263357534</v>
      </c>
      <c r="H10" s="49">
        <v>79.914186213022305</v>
      </c>
      <c r="I10" s="49">
        <v>79.992837531598184</v>
      </c>
      <c r="J10" s="49">
        <v>79.699283952691246</v>
      </c>
      <c r="K10" s="49">
        <v>79.820021587751441</v>
      </c>
      <c r="L10" s="49">
        <v>79.640870897613311</v>
      </c>
      <c r="M10" s="49">
        <v>79.484856804759701</v>
      </c>
      <c r="N10" s="49">
        <v>78.957686624952629</v>
      </c>
      <c r="O10" s="49">
        <v>79.049522216922981</v>
      </c>
    </row>
    <row r="11" spans="1:15" x14ac:dyDescent="0.2">
      <c r="A11" s="16">
        <v>3</v>
      </c>
      <c r="B11" s="49">
        <v>80.163108318370277</v>
      </c>
      <c r="C11" s="49">
        <v>79.720601507182465</v>
      </c>
      <c r="D11" s="49">
        <v>79.126398133914577</v>
      </c>
      <c r="E11" s="49">
        <v>76.45212805919239</v>
      </c>
      <c r="F11" s="49">
        <v>79.481088946429267</v>
      </c>
      <c r="G11" s="49">
        <v>79.425050263357534</v>
      </c>
      <c r="H11" s="49">
        <v>78.914186213022305</v>
      </c>
      <c r="I11" s="49">
        <v>78.992837531598184</v>
      </c>
      <c r="J11" s="49">
        <v>78.699283952691246</v>
      </c>
      <c r="K11" s="49">
        <v>78.820021587751441</v>
      </c>
      <c r="L11" s="49">
        <v>78.680337732620217</v>
      </c>
      <c r="M11" s="49">
        <v>78.504280106568316</v>
      </c>
      <c r="N11" s="49">
        <v>77.976274089208729</v>
      </c>
      <c r="O11" s="49">
        <v>78.067900673220819</v>
      </c>
    </row>
    <row r="12" spans="1:15" x14ac:dyDescent="0.2">
      <c r="A12" s="16">
        <v>4</v>
      </c>
      <c r="B12" s="49">
        <v>79.163108318370277</v>
      </c>
      <c r="C12" s="49">
        <v>78.720601507182465</v>
      </c>
      <c r="D12" s="49">
        <v>78.15000034066594</v>
      </c>
      <c r="E12" s="49">
        <v>75.452128059192376</v>
      </c>
      <c r="F12" s="49">
        <v>78.481088946429281</v>
      </c>
      <c r="G12" s="49">
        <v>78.425050263357548</v>
      </c>
      <c r="H12" s="49">
        <v>77.91418621302229</v>
      </c>
      <c r="I12" s="49">
        <v>77.99283753159817</v>
      </c>
      <c r="J12" s="49">
        <v>77.699283952691246</v>
      </c>
      <c r="K12" s="49">
        <v>77.820021587751441</v>
      </c>
      <c r="L12" s="49">
        <v>77.680337732620217</v>
      </c>
      <c r="M12" s="49">
        <v>77.504280106568316</v>
      </c>
      <c r="N12" s="49">
        <v>76.976274089208729</v>
      </c>
      <c r="O12" s="49">
        <v>77.067900673220819</v>
      </c>
    </row>
    <row r="13" spans="1:15" x14ac:dyDescent="0.2">
      <c r="A13" s="16">
        <v>5</v>
      </c>
      <c r="B13" s="44">
        <v>78.163108318370263</v>
      </c>
      <c r="C13" s="44">
        <v>77.743817690971042</v>
      </c>
      <c r="D13" s="44">
        <v>77.15000034066594</v>
      </c>
      <c r="E13" s="44">
        <v>74.452128059192376</v>
      </c>
      <c r="F13" s="44">
        <v>77.481088946429281</v>
      </c>
      <c r="G13" s="44">
        <v>77.446318017250391</v>
      </c>
      <c r="H13" s="44">
        <v>76.91418621302229</v>
      </c>
      <c r="I13" s="44">
        <v>76.99283753159817</v>
      </c>
      <c r="J13" s="44">
        <v>76.699283952691246</v>
      </c>
      <c r="K13" s="44">
        <v>76.838804539673646</v>
      </c>
      <c r="L13" s="44">
        <v>76.680337732620217</v>
      </c>
      <c r="M13" s="44">
        <v>76.504280106568331</v>
      </c>
      <c r="N13" s="44">
        <v>75.994935942329562</v>
      </c>
      <c r="O13" s="44">
        <v>76.067900673220805</v>
      </c>
    </row>
    <row r="14" spans="1:15" x14ac:dyDescent="0.2">
      <c r="A14" s="16">
        <v>6</v>
      </c>
      <c r="B14" s="49">
        <v>77.163108318370263</v>
      </c>
      <c r="C14" s="49">
        <v>76.765745591324531</v>
      </c>
      <c r="D14" s="49">
        <v>76.150000340665954</v>
      </c>
      <c r="E14" s="49">
        <v>73.452128059192376</v>
      </c>
      <c r="F14" s="49">
        <v>76.481088946429281</v>
      </c>
      <c r="G14" s="49">
        <v>76.446318017250391</v>
      </c>
      <c r="H14" s="49">
        <v>75.91418621302229</v>
      </c>
      <c r="I14" s="49">
        <v>76.011987071598568</v>
      </c>
      <c r="J14" s="49">
        <v>75.718026858595238</v>
      </c>
      <c r="K14" s="49">
        <v>75.85698260957237</v>
      </c>
      <c r="L14" s="49">
        <v>75.698134797853868</v>
      </c>
      <c r="M14" s="49">
        <v>75.504280106568331</v>
      </c>
      <c r="N14" s="49">
        <v>74.994935942329562</v>
      </c>
      <c r="O14" s="49">
        <v>75.067900673220805</v>
      </c>
    </row>
    <row r="15" spans="1:15" x14ac:dyDescent="0.2">
      <c r="A15" s="16">
        <v>7</v>
      </c>
      <c r="B15" s="49">
        <v>76.163108318370263</v>
      </c>
      <c r="C15" s="49">
        <v>75.765745591324531</v>
      </c>
      <c r="D15" s="49">
        <v>75.150000340665954</v>
      </c>
      <c r="E15" s="49">
        <v>72.452128059192376</v>
      </c>
      <c r="F15" s="49">
        <v>75.481088946429281</v>
      </c>
      <c r="G15" s="49">
        <v>75.446318017250377</v>
      </c>
      <c r="H15" s="49">
        <v>74.933129741335037</v>
      </c>
      <c r="I15" s="49">
        <v>75.011987071598568</v>
      </c>
      <c r="J15" s="49">
        <v>74.718026858595238</v>
      </c>
      <c r="K15" s="49">
        <v>74.85698260957237</v>
      </c>
      <c r="L15" s="49">
        <v>74.698134797853868</v>
      </c>
      <c r="M15" s="49">
        <v>74.504280106568331</v>
      </c>
      <c r="N15" s="49">
        <v>74.014187767098221</v>
      </c>
      <c r="O15" s="49">
        <v>74.067900673220805</v>
      </c>
    </row>
    <row r="16" spans="1:15" x14ac:dyDescent="0.2">
      <c r="A16" s="16">
        <v>8</v>
      </c>
      <c r="B16" s="49">
        <v>75.163108318370263</v>
      </c>
      <c r="C16" s="49">
        <v>74.785490107670924</v>
      </c>
      <c r="D16" s="49">
        <v>74.150000340665954</v>
      </c>
      <c r="E16" s="49">
        <v>71.452128059192376</v>
      </c>
      <c r="F16" s="49">
        <v>74.481088946429296</v>
      </c>
      <c r="G16" s="49">
        <v>74.446318017250377</v>
      </c>
      <c r="H16" s="49">
        <v>73.933129741335037</v>
      </c>
      <c r="I16" s="49">
        <v>74.011987071598568</v>
      </c>
      <c r="J16" s="49">
        <v>73.718026858595238</v>
      </c>
      <c r="K16" s="49">
        <v>73.85698260957237</v>
      </c>
      <c r="L16" s="49">
        <v>73.698134797853854</v>
      </c>
      <c r="M16" s="49">
        <v>73.542604435986547</v>
      </c>
      <c r="N16" s="49">
        <v>73.014187767098221</v>
      </c>
      <c r="O16" s="49">
        <v>73.067900673220805</v>
      </c>
    </row>
    <row r="17" spans="1:15" x14ac:dyDescent="0.2">
      <c r="A17" s="16">
        <v>9</v>
      </c>
      <c r="B17" s="49">
        <v>74.163108318370249</v>
      </c>
      <c r="C17" s="49">
        <v>73.785490107670924</v>
      </c>
      <c r="D17" s="49">
        <v>73.150000340665954</v>
      </c>
      <c r="E17" s="49">
        <v>70.470032391842381</v>
      </c>
      <c r="F17" s="49">
        <v>73.481088946429296</v>
      </c>
      <c r="G17" s="49">
        <v>73.464742414414275</v>
      </c>
      <c r="H17" s="49">
        <v>72.933129741335037</v>
      </c>
      <c r="I17" s="49">
        <v>73.011987071598568</v>
      </c>
      <c r="J17" s="49">
        <v>72.718026858595238</v>
      </c>
      <c r="K17" s="49">
        <v>72.85698260957237</v>
      </c>
      <c r="L17" s="49">
        <v>72.698134797853854</v>
      </c>
      <c r="M17" s="49">
        <v>72.542604435986547</v>
      </c>
      <c r="N17" s="49">
        <v>72.034175139691143</v>
      </c>
      <c r="O17" s="49">
        <v>72.067900673220805</v>
      </c>
    </row>
    <row r="18" spans="1:15" x14ac:dyDescent="0.2">
      <c r="A18" s="16">
        <v>10</v>
      </c>
      <c r="B18" s="44">
        <v>73.163108318370249</v>
      </c>
      <c r="C18" s="44">
        <v>72.78549010767091</v>
      </c>
      <c r="D18" s="44">
        <v>72.150000340665969</v>
      </c>
      <c r="E18" s="44">
        <v>69.470032391842395</v>
      </c>
      <c r="F18" s="44">
        <v>72.481088946429296</v>
      </c>
      <c r="G18" s="44">
        <v>72.482514851977143</v>
      </c>
      <c r="H18" s="44">
        <v>71.968070952015864</v>
      </c>
      <c r="I18" s="44">
        <v>72.0485262437183</v>
      </c>
      <c r="J18" s="44">
        <v>71.718026858595238</v>
      </c>
      <c r="K18" s="44">
        <v>71.876001398535323</v>
      </c>
      <c r="L18" s="44">
        <v>71.698134797853854</v>
      </c>
      <c r="M18" s="44">
        <v>71.542604435986547</v>
      </c>
      <c r="N18" s="44">
        <v>71.034175139691143</v>
      </c>
      <c r="O18" s="44">
        <v>71.088956248588033</v>
      </c>
    </row>
    <row r="19" spans="1:15" x14ac:dyDescent="0.2">
      <c r="A19" s="16">
        <v>11</v>
      </c>
      <c r="B19" s="49">
        <v>72.163108318370249</v>
      </c>
      <c r="C19" s="49">
        <v>71.803453421641251</v>
      </c>
      <c r="D19" s="49">
        <v>71.150000340665969</v>
      </c>
      <c r="E19" s="49">
        <v>68.470032391842395</v>
      </c>
      <c r="F19" s="49">
        <v>71.48108894642931</v>
      </c>
      <c r="G19" s="49">
        <v>71.482514851977143</v>
      </c>
      <c r="H19" s="49">
        <v>70.96807095201585</v>
      </c>
      <c r="I19" s="49">
        <v>71.067354803256123</v>
      </c>
      <c r="J19" s="49">
        <v>70.718026858595223</v>
      </c>
      <c r="K19" s="49">
        <v>70.876001398535323</v>
      </c>
      <c r="L19" s="49">
        <v>70.698134797853854</v>
      </c>
      <c r="M19" s="49">
        <v>70.542604435986547</v>
      </c>
      <c r="N19" s="49">
        <v>70.034175139691143</v>
      </c>
      <c r="O19" s="49">
        <v>70.088956248588033</v>
      </c>
    </row>
    <row r="20" spans="1:15" x14ac:dyDescent="0.2">
      <c r="A20" s="16">
        <v>12</v>
      </c>
      <c r="B20" s="49">
        <v>71.163108318370249</v>
      </c>
      <c r="C20" s="49">
        <v>70.803453421641251</v>
      </c>
      <c r="D20" s="49">
        <v>70.167424119370665</v>
      </c>
      <c r="E20" s="49">
        <v>67.470032391842395</v>
      </c>
      <c r="F20" s="49">
        <v>70.48108894642931</v>
      </c>
      <c r="G20" s="49">
        <v>70.482514851977143</v>
      </c>
      <c r="H20" s="49">
        <v>69.96807095201585</v>
      </c>
      <c r="I20" s="49">
        <v>70.067354803256123</v>
      </c>
      <c r="J20" s="49">
        <v>69.73694080522381</v>
      </c>
      <c r="K20" s="49">
        <v>69.876001398535323</v>
      </c>
      <c r="L20" s="49">
        <v>69.698134797853854</v>
      </c>
      <c r="M20" s="49">
        <v>69.542604435986547</v>
      </c>
      <c r="N20" s="49">
        <v>69.034175139691143</v>
      </c>
      <c r="O20" s="49">
        <v>69.088956248588033</v>
      </c>
    </row>
    <row r="21" spans="1:15" x14ac:dyDescent="0.2">
      <c r="A21" s="16">
        <v>13</v>
      </c>
      <c r="B21" s="49">
        <v>70.163108318370234</v>
      </c>
      <c r="C21" s="49">
        <v>69.803453421641251</v>
      </c>
      <c r="D21" s="49">
        <v>69.167424119370679</v>
      </c>
      <c r="E21" s="49">
        <v>66.470032391842395</v>
      </c>
      <c r="F21" s="49">
        <v>69.48108894642931</v>
      </c>
      <c r="G21" s="49">
        <v>69.482514851977143</v>
      </c>
      <c r="H21" s="49">
        <v>68.986625458146193</v>
      </c>
      <c r="I21" s="49">
        <v>69.067354803256123</v>
      </c>
      <c r="J21" s="49">
        <v>68.73694080522381</v>
      </c>
      <c r="K21" s="49">
        <v>68.876001398535323</v>
      </c>
      <c r="L21" s="49">
        <v>68.698134797853839</v>
      </c>
      <c r="M21" s="49">
        <v>68.542604435986533</v>
      </c>
      <c r="N21" s="49">
        <v>68.034175139691143</v>
      </c>
      <c r="O21" s="49">
        <v>68.088956248588033</v>
      </c>
    </row>
    <row r="22" spans="1:15" x14ac:dyDescent="0.2">
      <c r="A22" s="16">
        <v>14</v>
      </c>
      <c r="B22" s="49">
        <v>69.163108318370234</v>
      </c>
      <c r="C22" s="49">
        <v>68.803453421641237</v>
      </c>
      <c r="D22" s="49">
        <v>68.167424119370679</v>
      </c>
      <c r="E22" s="49">
        <v>65.470032391842395</v>
      </c>
      <c r="F22" s="49">
        <v>68.499142097161169</v>
      </c>
      <c r="G22" s="49">
        <v>68.482514851977143</v>
      </c>
      <c r="H22" s="49">
        <v>67.986625458146193</v>
      </c>
      <c r="I22" s="49">
        <v>68.067354803256123</v>
      </c>
      <c r="J22" s="49">
        <v>67.73694080522381</v>
      </c>
      <c r="K22" s="49">
        <v>67.876001398535323</v>
      </c>
      <c r="L22" s="49">
        <v>67.698134797853839</v>
      </c>
      <c r="M22" s="49">
        <v>67.564267156278163</v>
      </c>
      <c r="N22" s="49">
        <v>67.034175139691143</v>
      </c>
      <c r="O22" s="49">
        <v>67.088956248588033</v>
      </c>
    </row>
    <row r="23" spans="1:15" x14ac:dyDescent="0.2">
      <c r="A23" s="16">
        <v>15</v>
      </c>
      <c r="B23" s="44">
        <v>68.179147868886631</v>
      </c>
      <c r="C23" s="44">
        <v>67.803453421641237</v>
      </c>
      <c r="D23" s="44">
        <v>67.184328626281868</v>
      </c>
      <c r="E23" s="44">
        <v>64.470032391842395</v>
      </c>
      <c r="F23" s="44">
        <v>67.499142097161169</v>
      </c>
      <c r="G23" s="44">
        <v>67.482514851977129</v>
      </c>
      <c r="H23" s="44">
        <v>67.024311693219843</v>
      </c>
      <c r="I23" s="44">
        <v>67.067354803256123</v>
      </c>
      <c r="J23" s="44">
        <v>66.73694080522381</v>
      </c>
      <c r="K23" s="44">
        <v>66.896390565246946</v>
      </c>
      <c r="L23" s="44">
        <v>66.698134797853839</v>
      </c>
      <c r="M23" s="44">
        <v>66.564267156278163</v>
      </c>
      <c r="N23" s="44">
        <v>66.034175139691143</v>
      </c>
      <c r="O23" s="44">
        <v>66.110710236255002</v>
      </c>
    </row>
    <row r="24" spans="1:15" x14ac:dyDescent="0.2">
      <c r="A24" s="16">
        <v>16</v>
      </c>
      <c r="B24" s="49">
        <v>67.179147868886616</v>
      </c>
      <c r="C24" s="49">
        <v>66.819906838351969</v>
      </c>
      <c r="D24" s="49">
        <v>66.184328626281868</v>
      </c>
      <c r="E24" s="49">
        <v>63.486806166084207</v>
      </c>
      <c r="F24" s="49">
        <v>66.499142097161169</v>
      </c>
      <c r="G24" s="49">
        <v>66.482514851977129</v>
      </c>
      <c r="H24" s="49">
        <v>66.024311693219843</v>
      </c>
      <c r="I24" s="49">
        <v>66.067354803256123</v>
      </c>
      <c r="J24" s="49">
        <v>65.736940805223824</v>
      </c>
      <c r="K24" s="49">
        <v>65.917777709896725</v>
      </c>
      <c r="L24" s="49">
        <v>65.71968016312573</v>
      </c>
      <c r="M24" s="49">
        <v>65.585310082590084</v>
      </c>
      <c r="N24" s="49">
        <v>65.034175139691143</v>
      </c>
      <c r="O24" s="49">
        <v>65.110710236255002</v>
      </c>
    </row>
    <row r="25" spans="1:15" x14ac:dyDescent="0.2">
      <c r="A25" s="16">
        <v>17</v>
      </c>
      <c r="B25" s="49">
        <v>66.179147868886616</v>
      </c>
      <c r="C25" s="49">
        <v>65.819906838351969</v>
      </c>
      <c r="D25" s="49">
        <v>65.184328626281868</v>
      </c>
      <c r="E25" s="49">
        <v>62.503427340321942</v>
      </c>
      <c r="F25" s="49">
        <v>65.499142097161169</v>
      </c>
      <c r="G25" s="49">
        <v>65.482514851977129</v>
      </c>
      <c r="H25" s="49">
        <v>65.024311693219843</v>
      </c>
      <c r="I25" s="49">
        <v>65.087232734074149</v>
      </c>
      <c r="J25" s="49">
        <v>64.736940805223824</v>
      </c>
      <c r="K25" s="49">
        <v>64.917777709896725</v>
      </c>
      <c r="L25" s="49">
        <v>64.71968016312573</v>
      </c>
      <c r="M25" s="49">
        <v>64.585310082590084</v>
      </c>
      <c r="N25" s="49">
        <v>64.034175139691143</v>
      </c>
      <c r="O25" s="49">
        <v>64.131037658069147</v>
      </c>
    </row>
    <row r="26" spans="1:15" x14ac:dyDescent="0.2">
      <c r="A26" s="16">
        <v>18</v>
      </c>
      <c r="B26" s="49">
        <v>65.195540068004703</v>
      </c>
      <c r="C26" s="49">
        <v>64.819906838351969</v>
      </c>
      <c r="D26" s="49">
        <v>64.218483370125881</v>
      </c>
      <c r="E26" s="49">
        <v>61.503427340321934</v>
      </c>
      <c r="F26" s="49">
        <v>64.499142097161155</v>
      </c>
      <c r="G26" s="49">
        <v>64.482514851977129</v>
      </c>
      <c r="H26" s="49">
        <v>64.043720419853386</v>
      </c>
      <c r="I26" s="49">
        <v>64.1080136969873</v>
      </c>
      <c r="J26" s="49">
        <v>63.736940805223824</v>
      </c>
      <c r="K26" s="49">
        <v>63.938510821486652</v>
      </c>
      <c r="L26" s="49">
        <v>63.740557822476546</v>
      </c>
      <c r="M26" s="49">
        <v>63.585310082590077</v>
      </c>
      <c r="N26" s="49">
        <v>63.03417513969115</v>
      </c>
      <c r="O26" s="49">
        <v>63.131037658069147</v>
      </c>
    </row>
    <row r="27" spans="1:15" x14ac:dyDescent="0.2">
      <c r="A27" s="16">
        <v>19</v>
      </c>
      <c r="B27" s="49">
        <v>64.211770200581427</v>
      </c>
      <c r="C27" s="49">
        <v>63.819906838351962</v>
      </c>
      <c r="D27" s="49">
        <v>63.218483370125874</v>
      </c>
      <c r="E27" s="49">
        <v>60.520511262973265</v>
      </c>
      <c r="F27" s="49">
        <v>63.499142097161162</v>
      </c>
      <c r="G27" s="49">
        <v>63.501579963673187</v>
      </c>
      <c r="H27" s="49">
        <v>63.063983085803599</v>
      </c>
      <c r="I27" s="49">
        <v>63.128692505081254</v>
      </c>
      <c r="J27" s="49">
        <v>62.757238330759122</v>
      </c>
      <c r="K27" s="49">
        <v>62.959184932883588</v>
      </c>
      <c r="L27" s="49">
        <v>62.740557822476546</v>
      </c>
      <c r="M27" s="49">
        <v>62.624584983808809</v>
      </c>
      <c r="N27" s="49">
        <v>62.03417513969115</v>
      </c>
      <c r="O27" s="49">
        <v>62.186545224678959</v>
      </c>
    </row>
    <row r="28" spans="1:15" x14ac:dyDescent="0.2">
      <c r="A28" s="16">
        <v>20</v>
      </c>
      <c r="B28" s="44">
        <v>63.211770200581419</v>
      </c>
      <c r="C28" s="44">
        <v>62.836739096652011</v>
      </c>
      <c r="D28" s="44">
        <v>62.235815815836801</v>
      </c>
      <c r="E28" s="44">
        <v>59.537392507533802</v>
      </c>
      <c r="F28" s="44">
        <v>62.499142097161162</v>
      </c>
      <c r="G28" s="44">
        <v>62.540955951150472</v>
      </c>
      <c r="H28" s="44">
        <v>62.063983085803599</v>
      </c>
      <c r="I28" s="44">
        <v>62.128692505081247</v>
      </c>
      <c r="J28" s="44">
        <v>61.757238330759122</v>
      </c>
      <c r="K28" s="44">
        <v>61.979203902413353</v>
      </c>
      <c r="L28" s="44">
        <v>61.740557822476539</v>
      </c>
      <c r="M28" s="44">
        <v>61.661285373697339</v>
      </c>
      <c r="N28" s="44">
        <v>61.05199047702169</v>
      </c>
      <c r="O28" s="44">
        <v>61.204438348747033</v>
      </c>
    </row>
    <row r="29" spans="1:15" x14ac:dyDescent="0.2">
      <c r="A29" s="16">
        <v>21</v>
      </c>
      <c r="B29" s="49">
        <v>62.244092388417791</v>
      </c>
      <c r="C29" s="49">
        <v>61.853572836540039</v>
      </c>
      <c r="D29" s="49">
        <v>61.253142045184198</v>
      </c>
      <c r="E29" s="49">
        <v>58.537392507533802</v>
      </c>
      <c r="F29" s="49">
        <v>61.536998389084324</v>
      </c>
      <c r="G29" s="49">
        <v>61.560259297743869</v>
      </c>
      <c r="H29" s="49">
        <v>61.063983085803599</v>
      </c>
      <c r="I29" s="49">
        <v>61.148429476259821</v>
      </c>
      <c r="J29" s="49">
        <v>60.795971962330889</v>
      </c>
      <c r="K29" s="49">
        <v>60.998117670726664</v>
      </c>
      <c r="L29" s="49">
        <v>60.740557822476539</v>
      </c>
      <c r="M29" s="49">
        <v>60.696016370502392</v>
      </c>
      <c r="N29" s="49">
        <v>60.069044973705822</v>
      </c>
      <c r="O29" s="49">
        <v>60.237269305128187</v>
      </c>
    </row>
    <row r="30" spans="1:15" x14ac:dyDescent="0.2">
      <c r="A30" s="16">
        <v>22</v>
      </c>
      <c r="B30" s="49">
        <v>61.244092388417791</v>
      </c>
      <c r="C30" s="49">
        <v>60.870223895200937</v>
      </c>
      <c r="D30" s="49">
        <v>60.287885744585893</v>
      </c>
      <c r="E30" s="49">
        <v>57.537392507533802</v>
      </c>
      <c r="F30" s="49">
        <v>60.536998389084324</v>
      </c>
      <c r="G30" s="49">
        <v>60.597468474646824</v>
      </c>
      <c r="H30" s="49">
        <v>60.083094472072396</v>
      </c>
      <c r="I30" s="49">
        <v>60.167435565096</v>
      </c>
      <c r="J30" s="49">
        <v>59.832760230764279</v>
      </c>
      <c r="K30" s="49">
        <v>59.998117670726671</v>
      </c>
      <c r="L30" s="49">
        <v>59.740557822476532</v>
      </c>
      <c r="M30" s="49">
        <v>59.746242500139857</v>
      </c>
      <c r="N30" s="49">
        <v>59.069044973705822</v>
      </c>
      <c r="O30" s="49">
        <v>59.267477785181342</v>
      </c>
    </row>
    <row r="31" spans="1:15" x14ac:dyDescent="0.2">
      <c r="A31" s="16">
        <v>23</v>
      </c>
      <c r="B31" s="49">
        <v>60.244092388417783</v>
      </c>
      <c r="C31" s="49">
        <v>59.903826267790073</v>
      </c>
      <c r="D31" s="49">
        <v>59.287885744585893</v>
      </c>
      <c r="E31" s="49">
        <v>56.537392507533802</v>
      </c>
      <c r="F31" s="49">
        <v>59.555068215537013</v>
      </c>
      <c r="G31" s="49">
        <v>59.597468474646824</v>
      </c>
      <c r="H31" s="49">
        <v>59.138503425394227</v>
      </c>
      <c r="I31" s="49">
        <v>59.185555041429154</v>
      </c>
      <c r="J31" s="49">
        <v>58.832760230764279</v>
      </c>
      <c r="K31" s="49">
        <v>59.031699224371778</v>
      </c>
      <c r="L31" s="49">
        <v>58.773237760594021</v>
      </c>
      <c r="M31" s="49">
        <v>58.777103936524874</v>
      </c>
      <c r="N31" s="49">
        <v>58.083562025378569</v>
      </c>
      <c r="O31" s="49">
        <v>58.309225934211774</v>
      </c>
    </row>
    <row r="32" spans="1:15" x14ac:dyDescent="0.2">
      <c r="A32" s="16">
        <v>24</v>
      </c>
      <c r="B32" s="49">
        <v>59.260373891324804</v>
      </c>
      <c r="C32" s="49">
        <v>58.938458786730671</v>
      </c>
      <c r="D32" s="49">
        <v>58.287885744585893</v>
      </c>
      <c r="E32" s="49">
        <v>55.537392507533802</v>
      </c>
      <c r="F32" s="49">
        <v>58.573174935823857</v>
      </c>
      <c r="G32" s="49">
        <v>58.615824576052205</v>
      </c>
      <c r="H32" s="49">
        <v>58.138503425394227</v>
      </c>
      <c r="I32" s="49">
        <v>58.202479498542765</v>
      </c>
      <c r="J32" s="49">
        <v>57.832760230764286</v>
      </c>
      <c r="K32" s="49">
        <v>58.031699224371778</v>
      </c>
      <c r="L32" s="49">
        <v>57.773237760594021</v>
      </c>
      <c r="M32" s="49">
        <v>57.777103936524874</v>
      </c>
      <c r="N32" s="49">
        <v>57.096987896683153</v>
      </c>
      <c r="O32" s="49">
        <v>57.322017000908133</v>
      </c>
    </row>
    <row r="33" spans="1:15" x14ac:dyDescent="0.2">
      <c r="A33" s="16">
        <v>25</v>
      </c>
      <c r="B33" s="44">
        <v>58.293180912182216</v>
      </c>
      <c r="C33" s="44">
        <v>57.938458786730678</v>
      </c>
      <c r="D33" s="44">
        <v>57.322057156425018</v>
      </c>
      <c r="E33" s="44">
        <v>54.537392507533802</v>
      </c>
      <c r="F33" s="44">
        <v>57.590845154882373</v>
      </c>
      <c r="G33" s="44">
        <v>57.650468882803956</v>
      </c>
      <c r="H33" s="44">
        <v>57.138503425394234</v>
      </c>
      <c r="I33" s="44">
        <v>57.218886231411268</v>
      </c>
      <c r="J33" s="44">
        <v>56.848774968258908</v>
      </c>
      <c r="K33" s="44">
        <v>57.031699224371771</v>
      </c>
      <c r="L33" s="44">
        <v>56.829484495443609</v>
      </c>
      <c r="M33" s="44">
        <v>56.790397914460705</v>
      </c>
      <c r="N33" s="44">
        <v>56.121651580263801</v>
      </c>
      <c r="O33" s="44">
        <v>56.333749814660138</v>
      </c>
    </row>
    <row r="34" spans="1:15" x14ac:dyDescent="0.2">
      <c r="A34" s="16">
        <v>26</v>
      </c>
      <c r="B34" s="49">
        <v>57.325291637631182</v>
      </c>
      <c r="C34" s="49">
        <v>56.971361856961181</v>
      </c>
      <c r="D34" s="49">
        <v>56.322057156425025</v>
      </c>
      <c r="E34" s="49">
        <v>53.601743248641149</v>
      </c>
      <c r="F34" s="49">
        <v>56.590845154882373</v>
      </c>
      <c r="G34" s="49">
        <v>56.666898513070684</v>
      </c>
      <c r="H34" s="49">
        <v>56.154804620796568</v>
      </c>
      <c r="I34" s="49">
        <v>56.218886231411275</v>
      </c>
      <c r="J34" s="49">
        <v>55.863817353461329</v>
      </c>
      <c r="K34" s="49">
        <v>56.031699224371771</v>
      </c>
      <c r="L34" s="49">
        <v>55.829484495443609</v>
      </c>
      <c r="M34" s="49">
        <v>55.790397914460705</v>
      </c>
      <c r="N34" s="49">
        <v>55.144324219244858</v>
      </c>
      <c r="O34" s="49">
        <v>55.377208658648968</v>
      </c>
    </row>
    <row r="35" spans="1:15" x14ac:dyDescent="0.2">
      <c r="A35" s="16">
        <v>27</v>
      </c>
      <c r="B35" s="49">
        <v>56.340927952623417</v>
      </c>
      <c r="C35" s="49">
        <v>55.971361856961181</v>
      </c>
      <c r="D35" s="49">
        <v>55.322057156425032</v>
      </c>
      <c r="E35" s="49">
        <v>52.632866959929778</v>
      </c>
      <c r="F35" s="49">
        <v>55.606771005295464</v>
      </c>
      <c r="G35" s="49">
        <v>55.714788436486685</v>
      </c>
      <c r="H35" s="49">
        <v>55.154804620796568</v>
      </c>
      <c r="I35" s="49">
        <v>55.234047833106899</v>
      </c>
      <c r="J35" s="49">
        <v>54.877903046720071</v>
      </c>
      <c r="K35" s="49">
        <v>55.044928932346615</v>
      </c>
      <c r="L35" s="49">
        <v>54.829484495443602</v>
      </c>
      <c r="M35" s="49">
        <v>54.790397914460705</v>
      </c>
      <c r="N35" s="49">
        <v>54.144324219244858</v>
      </c>
      <c r="O35" s="49">
        <v>54.387583402700137</v>
      </c>
    </row>
    <row r="36" spans="1:15" x14ac:dyDescent="0.2">
      <c r="A36" s="16">
        <v>28</v>
      </c>
      <c r="B36" s="49">
        <v>55.356616752390984</v>
      </c>
      <c r="C36" s="49">
        <v>54.987338406916876</v>
      </c>
      <c r="D36" s="49">
        <v>54.337834404483814</v>
      </c>
      <c r="E36" s="49">
        <v>51.662117665536087</v>
      </c>
      <c r="F36" s="49">
        <v>54.606771005295464</v>
      </c>
      <c r="G36" s="49">
        <v>54.730372627408634</v>
      </c>
      <c r="H36" s="49">
        <v>54.154804620796568</v>
      </c>
      <c r="I36" s="49">
        <v>54.262558862060203</v>
      </c>
      <c r="J36" s="49">
        <v>53.877903046720064</v>
      </c>
      <c r="K36" s="49">
        <v>54.044928932346615</v>
      </c>
      <c r="L36" s="49">
        <v>53.840653060454478</v>
      </c>
      <c r="M36" s="49">
        <v>53.811487706794189</v>
      </c>
      <c r="N36" s="49">
        <v>53.154437203356316</v>
      </c>
      <c r="O36" s="49">
        <v>53.397370468338117</v>
      </c>
    </row>
    <row r="37" spans="1:15" x14ac:dyDescent="0.2">
      <c r="A37" s="16">
        <v>29</v>
      </c>
      <c r="B37" s="49">
        <v>54.371826522345614</v>
      </c>
      <c r="C37" s="49">
        <v>53.987338406916876</v>
      </c>
      <c r="D37" s="49">
        <v>53.337834404483814</v>
      </c>
      <c r="E37" s="49">
        <v>50.662117665536087</v>
      </c>
      <c r="F37" s="49">
        <v>53.621684668747854</v>
      </c>
      <c r="G37" s="49">
        <v>53.759845656010491</v>
      </c>
      <c r="H37" s="49">
        <v>53.168890943878949</v>
      </c>
      <c r="I37" s="49">
        <v>53.330475181997109</v>
      </c>
      <c r="J37" s="49">
        <v>52.890226238004082</v>
      </c>
      <c r="K37" s="49">
        <v>53.078768154338825</v>
      </c>
      <c r="L37" s="49">
        <v>52.840653060454486</v>
      </c>
      <c r="M37" s="49">
        <v>52.821514317233685</v>
      </c>
      <c r="N37" s="49">
        <v>52.182860651239373</v>
      </c>
      <c r="O37" s="49">
        <v>52.39737046833811</v>
      </c>
    </row>
    <row r="38" spans="1:15" x14ac:dyDescent="0.2">
      <c r="A38" s="16">
        <v>30</v>
      </c>
      <c r="B38" s="44">
        <v>53.400749290917616</v>
      </c>
      <c r="C38" s="44">
        <v>52.987338406916876</v>
      </c>
      <c r="D38" s="44">
        <v>52.351968350058748</v>
      </c>
      <c r="E38" s="44">
        <v>49.675651098654519</v>
      </c>
      <c r="F38" s="44">
        <v>52.650080598010845</v>
      </c>
      <c r="G38" s="44">
        <v>52.773659647880812</v>
      </c>
      <c r="H38" s="44">
        <v>52.182229905748997</v>
      </c>
      <c r="I38" s="44">
        <v>52.343046383706096</v>
      </c>
      <c r="J38" s="44">
        <v>51.924509295854229</v>
      </c>
      <c r="K38" s="44">
        <v>52.089392273990136</v>
      </c>
      <c r="L38" s="44">
        <v>51.880391622140323</v>
      </c>
      <c r="M38" s="44">
        <v>51.84010100082773</v>
      </c>
      <c r="N38" s="44">
        <v>51.200033889535177</v>
      </c>
      <c r="O38" s="44">
        <v>51.413998911294961</v>
      </c>
    </row>
    <row r="39" spans="1:15" x14ac:dyDescent="0.2">
      <c r="A39" s="16">
        <v>31</v>
      </c>
      <c r="B39" s="49">
        <v>52.441616322088166</v>
      </c>
      <c r="C39" s="49">
        <v>52.028113734020231</v>
      </c>
      <c r="D39" s="49">
        <v>51.365940579770452</v>
      </c>
      <c r="E39" s="49">
        <v>48.688743580849895</v>
      </c>
      <c r="F39" s="49">
        <v>51.689955771145563</v>
      </c>
      <c r="G39" s="49">
        <v>51.773659647880812</v>
      </c>
      <c r="H39" s="49">
        <v>51.194643074934952</v>
      </c>
      <c r="I39" s="49">
        <v>51.354728007496924</v>
      </c>
      <c r="J39" s="49">
        <v>50.935309360811878</v>
      </c>
      <c r="K39" s="49">
        <v>51.089392273990136</v>
      </c>
      <c r="L39" s="49">
        <v>50.889639352813852</v>
      </c>
      <c r="M39" s="49">
        <v>50.84010100082773</v>
      </c>
      <c r="N39" s="49">
        <v>50.200033889535177</v>
      </c>
      <c r="O39" s="49">
        <v>50.421872413020978</v>
      </c>
    </row>
    <row r="40" spans="1:15" x14ac:dyDescent="0.2">
      <c r="A40" s="16">
        <v>32</v>
      </c>
      <c r="B40" s="49">
        <v>51.454686899874595</v>
      </c>
      <c r="C40" s="49">
        <v>51.028113734020238</v>
      </c>
      <c r="D40" s="49">
        <v>50.379242033348362</v>
      </c>
      <c r="E40" s="49">
        <v>47.713172057844481</v>
      </c>
      <c r="F40" s="49">
        <v>50.71525662658663</v>
      </c>
      <c r="G40" s="49">
        <v>50.785908491561621</v>
      </c>
      <c r="H40" s="49">
        <v>50.217796599974889</v>
      </c>
      <c r="I40" s="49">
        <v>50.365693986582102</v>
      </c>
      <c r="J40" s="49">
        <v>49.945482897748001</v>
      </c>
      <c r="K40" s="49">
        <v>50.108073733470938</v>
      </c>
      <c r="L40" s="49">
        <v>49.906518890324207</v>
      </c>
      <c r="M40" s="49">
        <v>49.856066779768682</v>
      </c>
      <c r="N40" s="49">
        <v>49.22292482400492</v>
      </c>
      <c r="O40" s="49">
        <v>49.45885157777137</v>
      </c>
    </row>
    <row r="41" spans="1:15" x14ac:dyDescent="0.2">
      <c r="A41" s="16">
        <v>33</v>
      </c>
      <c r="B41" s="49">
        <v>50.454686899874595</v>
      </c>
      <c r="C41" s="49">
        <v>50.040736166257531</v>
      </c>
      <c r="D41" s="49">
        <v>49.379242033348362</v>
      </c>
      <c r="E41" s="49">
        <v>46.724670600489468</v>
      </c>
      <c r="F41" s="49">
        <v>49.738968234012717</v>
      </c>
      <c r="G41" s="49">
        <v>49.820272438139007</v>
      </c>
      <c r="H41" s="49">
        <v>49.239573996645923</v>
      </c>
      <c r="I41" s="49">
        <v>49.365693986582102</v>
      </c>
      <c r="J41" s="49">
        <v>48.973837375181475</v>
      </c>
      <c r="K41" s="49">
        <v>49.125124111107468</v>
      </c>
      <c r="L41" s="49">
        <v>48.922400124297305</v>
      </c>
      <c r="M41" s="49">
        <v>48.871180020763788</v>
      </c>
      <c r="N41" s="49">
        <v>48.230074189349601</v>
      </c>
      <c r="O41" s="49">
        <v>48.473018936977844</v>
      </c>
    </row>
    <row r="42" spans="1:15" x14ac:dyDescent="0.2">
      <c r="A42" s="16">
        <v>34</v>
      </c>
      <c r="B42" s="49">
        <v>49.466840967850999</v>
      </c>
      <c r="C42" s="49">
        <v>49.076352526809949</v>
      </c>
      <c r="D42" s="49">
        <v>48.414683835191795</v>
      </c>
      <c r="E42" s="49">
        <v>45.735524253561813</v>
      </c>
      <c r="F42" s="49">
        <v>48.749970126144106</v>
      </c>
      <c r="G42" s="49">
        <v>48.830966339361488</v>
      </c>
      <c r="H42" s="49">
        <v>48.249816630668555</v>
      </c>
      <c r="I42" s="49">
        <v>48.384853247113988</v>
      </c>
      <c r="J42" s="49">
        <v>47.973837375181475</v>
      </c>
      <c r="K42" s="49">
        <v>48.141235815584302</v>
      </c>
      <c r="L42" s="49">
        <v>47.937370722573476</v>
      </c>
      <c r="M42" s="49">
        <v>47.899477603225662</v>
      </c>
      <c r="N42" s="49">
        <v>47.243777914353721</v>
      </c>
      <c r="O42" s="49">
        <v>47.506575889228102</v>
      </c>
    </row>
    <row r="43" spans="1:15" x14ac:dyDescent="0.2">
      <c r="A43" s="16">
        <v>35</v>
      </c>
      <c r="B43" s="44">
        <v>48.466840967850999</v>
      </c>
      <c r="C43" s="44">
        <v>48.08769737779371</v>
      </c>
      <c r="D43" s="44">
        <v>47.42560381327317</v>
      </c>
      <c r="E43" s="44">
        <v>44.745435941725773</v>
      </c>
      <c r="F43" s="44">
        <v>47.780932673818633</v>
      </c>
      <c r="G43" s="44">
        <v>47.841067910338474</v>
      </c>
      <c r="H43" s="44">
        <v>47.259245899355491</v>
      </c>
      <c r="I43" s="44">
        <v>47.393520188878178</v>
      </c>
      <c r="J43" s="44">
        <v>46.990012447540998</v>
      </c>
      <c r="K43" s="44">
        <v>47.163884370761672</v>
      </c>
      <c r="L43" s="44">
        <v>46.986543178527576</v>
      </c>
      <c r="M43" s="44">
        <v>46.919889349842997</v>
      </c>
      <c r="N43" s="44">
        <v>46.276189353761815</v>
      </c>
      <c r="O43" s="44">
        <v>46.513032393024439</v>
      </c>
    </row>
    <row r="44" spans="1:15" x14ac:dyDescent="0.2">
      <c r="A44" s="16">
        <v>36</v>
      </c>
      <c r="B44" s="49">
        <v>47.477848549938763</v>
      </c>
      <c r="C44" s="49">
        <v>47.098408614771806</v>
      </c>
      <c r="D44" s="49">
        <v>46.446445651907879</v>
      </c>
      <c r="E44" s="49">
        <v>43.745435941725766</v>
      </c>
      <c r="F44" s="49">
        <v>46.800379844070079</v>
      </c>
      <c r="G44" s="49">
        <v>46.85035684743459</v>
      </c>
      <c r="H44" s="49">
        <v>46.276351897489519</v>
      </c>
      <c r="I44" s="49">
        <v>46.409900774045902</v>
      </c>
      <c r="J44" s="49">
        <v>46.012723738428903</v>
      </c>
      <c r="K44" s="49">
        <v>46.170930634917312</v>
      </c>
      <c r="L44" s="49">
        <v>46.027083768508852</v>
      </c>
      <c r="M44" s="49">
        <v>45.932776603965671</v>
      </c>
      <c r="N44" s="49">
        <v>45.301178061699723</v>
      </c>
      <c r="O44" s="49">
        <v>45.532300832049991</v>
      </c>
    </row>
    <row r="45" spans="1:15" x14ac:dyDescent="0.2">
      <c r="A45" s="16">
        <v>37</v>
      </c>
      <c r="B45" s="49">
        <v>46.508952492736505</v>
      </c>
      <c r="C45" s="49">
        <v>46.118419182111403</v>
      </c>
      <c r="D45" s="49">
        <v>45.475421202342616</v>
      </c>
      <c r="E45" s="49">
        <v>42.771862534251767</v>
      </c>
      <c r="F45" s="49">
        <v>45.809318141337272</v>
      </c>
      <c r="G45" s="49">
        <v>45.858831179064069</v>
      </c>
      <c r="H45" s="49">
        <v>45.292622148741515</v>
      </c>
      <c r="I45" s="49">
        <v>45.417565198215193</v>
      </c>
      <c r="J45" s="49">
        <v>45.026830743074676</v>
      </c>
      <c r="K45" s="49">
        <v>45.184519129601902</v>
      </c>
      <c r="L45" s="49">
        <v>45.059140580062511</v>
      </c>
      <c r="M45" s="49">
        <v>44.945210314037908</v>
      </c>
      <c r="N45" s="49">
        <v>44.344734762593042</v>
      </c>
      <c r="O45" s="49">
        <v>44.545357457399959</v>
      </c>
    </row>
    <row r="46" spans="1:15" x14ac:dyDescent="0.2">
      <c r="A46" s="16">
        <v>38</v>
      </c>
      <c r="B46" s="49">
        <v>45.547922143106817</v>
      </c>
      <c r="C46" s="49">
        <v>45.156069476723928</v>
      </c>
      <c r="D46" s="49">
        <v>44.493645712584851</v>
      </c>
      <c r="E46" s="49">
        <v>41.804553812287253</v>
      </c>
      <c r="F46" s="49">
        <v>44.842189688007331</v>
      </c>
      <c r="G46" s="49">
        <v>44.874954463940661</v>
      </c>
      <c r="H46" s="49">
        <v>44.307808662438319</v>
      </c>
      <c r="I46" s="49">
        <v>44.453450446436186</v>
      </c>
      <c r="J46" s="49">
        <v>44.033650597683817</v>
      </c>
      <c r="K46" s="49">
        <v>44.190936553001244</v>
      </c>
      <c r="L46" s="49">
        <v>44.071526720599017</v>
      </c>
      <c r="M46" s="49">
        <v>43.963832608862234</v>
      </c>
      <c r="N46" s="49">
        <v>43.357490522215585</v>
      </c>
      <c r="O46" s="49">
        <v>43.565461842698127</v>
      </c>
    </row>
    <row r="47" spans="1:15" x14ac:dyDescent="0.2">
      <c r="A47" s="16">
        <v>39</v>
      </c>
      <c r="B47" s="49">
        <v>44.566153774808171</v>
      </c>
      <c r="C47" s="49">
        <v>44.164899688971474</v>
      </c>
      <c r="D47" s="49">
        <v>43.510582617114629</v>
      </c>
      <c r="E47" s="49">
        <v>40.842026756411428</v>
      </c>
      <c r="F47" s="49">
        <v>43.873372662471475</v>
      </c>
      <c r="G47" s="49">
        <v>43.882446436667976</v>
      </c>
      <c r="H47" s="49">
        <v>43.307808662438319</v>
      </c>
      <c r="I47" s="49">
        <v>43.467279896745772</v>
      </c>
      <c r="J47" s="49">
        <v>43.04009620778119</v>
      </c>
      <c r="K47" s="49">
        <v>43.215764475463523</v>
      </c>
      <c r="L47" s="49">
        <v>43.108412669145558</v>
      </c>
      <c r="M47" s="49">
        <v>43.014734476944632</v>
      </c>
      <c r="N47" s="49">
        <v>42.402914465535368</v>
      </c>
      <c r="O47" s="49">
        <v>42.585459735357844</v>
      </c>
    </row>
    <row r="48" spans="1:15" x14ac:dyDescent="0.2">
      <c r="A48" s="16">
        <v>40</v>
      </c>
      <c r="B48" s="44">
        <v>43.617989496930655</v>
      </c>
      <c r="C48" s="44">
        <v>43.181536121497544</v>
      </c>
      <c r="D48" s="44">
        <v>42.52593319635313</v>
      </c>
      <c r="E48" s="44">
        <v>39.876922653822525</v>
      </c>
      <c r="F48" s="44">
        <v>42.902380101135563</v>
      </c>
      <c r="G48" s="44">
        <v>42.889446428025245</v>
      </c>
      <c r="H48" s="44">
        <v>42.334979597800071</v>
      </c>
      <c r="I48" s="44">
        <v>42.473811863893346</v>
      </c>
      <c r="J48" s="44">
        <v>42.07749135498603</v>
      </c>
      <c r="K48" s="44">
        <v>42.221956960890523</v>
      </c>
      <c r="L48" s="44">
        <v>42.146481387188118</v>
      </c>
      <c r="M48" s="44">
        <v>42.034134310153377</v>
      </c>
      <c r="N48" s="44">
        <v>41.44828849311039</v>
      </c>
      <c r="O48" s="44">
        <v>41.619910832063276</v>
      </c>
    </row>
    <row r="49" spans="1:15" x14ac:dyDescent="0.2">
      <c r="A49" s="16">
        <v>41</v>
      </c>
      <c r="B49" s="49">
        <v>42.634151653151314</v>
      </c>
      <c r="C49" s="49">
        <v>42.204484662231422</v>
      </c>
      <c r="D49" s="49">
        <v>41.584124854297109</v>
      </c>
      <c r="E49" s="49">
        <v>38.936087236955096</v>
      </c>
      <c r="F49" s="49">
        <v>41.916054979826569</v>
      </c>
      <c r="G49" s="49">
        <v>41.916493450789979</v>
      </c>
      <c r="H49" s="49">
        <v>41.360779770231652</v>
      </c>
      <c r="I49" s="49">
        <v>41.511445287560917</v>
      </c>
      <c r="J49" s="49">
        <v>41.120862555266925</v>
      </c>
      <c r="K49" s="49">
        <v>41.253776635204815</v>
      </c>
      <c r="L49" s="49">
        <v>41.15291824675338</v>
      </c>
      <c r="M49" s="49">
        <v>41.059961987921056</v>
      </c>
      <c r="N49" s="49">
        <v>40.515022991958361</v>
      </c>
      <c r="O49" s="49">
        <v>40.654465378980973</v>
      </c>
    </row>
    <row r="50" spans="1:15" x14ac:dyDescent="0.2">
      <c r="A50" s="16">
        <v>42</v>
      </c>
      <c r="B50" s="49">
        <v>41.664108765086837</v>
      </c>
      <c r="C50" s="49">
        <v>41.247578868143975</v>
      </c>
      <c r="D50" s="49">
        <v>40.604537404596414</v>
      </c>
      <c r="E50" s="49">
        <v>37.954532275241831</v>
      </c>
      <c r="F50" s="49">
        <v>40.961985332307371</v>
      </c>
      <c r="G50" s="49">
        <v>40.935710754997295</v>
      </c>
      <c r="H50" s="49">
        <v>40.37313935273928</v>
      </c>
      <c r="I50" s="49">
        <v>40.542670691312672</v>
      </c>
      <c r="J50" s="49">
        <v>40.140000770840665</v>
      </c>
      <c r="K50" s="49">
        <v>40.266710236168066</v>
      </c>
      <c r="L50" s="49">
        <v>40.178639802113551</v>
      </c>
      <c r="M50" s="49">
        <v>40.073259246174622</v>
      </c>
      <c r="N50" s="49">
        <v>39.595773059376754</v>
      </c>
      <c r="O50" s="49">
        <v>39.708440968837621</v>
      </c>
    </row>
    <row r="51" spans="1:15" x14ac:dyDescent="0.2">
      <c r="A51" s="16">
        <v>43</v>
      </c>
      <c r="B51" s="49">
        <v>40.685254971417407</v>
      </c>
      <c r="C51" s="49">
        <v>40.288046901802026</v>
      </c>
      <c r="D51" s="49">
        <v>39.656357919636946</v>
      </c>
      <c r="E51" s="49">
        <v>37.008157770939931</v>
      </c>
      <c r="F51" s="49">
        <v>40.005667302900548</v>
      </c>
      <c r="G51" s="49">
        <v>39.984801837179546</v>
      </c>
      <c r="H51" s="49">
        <v>39.397642741494991</v>
      </c>
      <c r="I51" s="49">
        <v>39.568187766789059</v>
      </c>
      <c r="J51" s="49">
        <v>39.191560807612753</v>
      </c>
      <c r="K51" s="49">
        <v>39.298806047496697</v>
      </c>
      <c r="L51" s="49">
        <v>39.21157360009007</v>
      </c>
      <c r="M51" s="49">
        <v>39.100036381755217</v>
      </c>
      <c r="N51" s="49">
        <v>38.628538541323934</v>
      </c>
      <c r="O51" s="49">
        <v>38.735126992978401</v>
      </c>
    </row>
    <row r="52" spans="1:15" x14ac:dyDescent="0.2">
      <c r="A52" s="16">
        <v>44</v>
      </c>
      <c r="B52" s="49">
        <v>39.738269121869713</v>
      </c>
      <c r="C52" s="49">
        <v>39.33255570441532</v>
      </c>
      <c r="D52" s="49">
        <v>38.687450433150254</v>
      </c>
      <c r="E52" s="49">
        <v>36.042065992540735</v>
      </c>
      <c r="F52" s="49">
        <v>39.03550542019881</v>
      </c>
      <c r="G52" s="49">
        <v>39.027531003579831</v>
      </c>
      <c r="H52" s="49">
        <v>38.416543442535563</v>
      </c>
      <c r="I52" s="49">
        <v>38.594138074173173</v>
      </c>
      <c r="J52" s="49">
        <v>38.230082232128758</v>
      </c>
      <c r="K52" s="49">
        <v>38.318668917486882</v>
      </c>
      <c r="L52" s="49">
        <v>38.238255136128736</v>
      </c>
      <c r="M52" s="49">
        <v>38.152180976664717</v>
      </c>
      <c r="N52" s="49">
        <v>37.700062061780038</v>
      </c>
      <c r="O52" s="49">
        <v>37.783980856070642</v>
      </c>
    </row>
    <row r="53" spans="1:15" x14ac:dyDescent="0.2">
      <c r="A53" s="16">
        <v>45</v>
      </c>
      <c r="B53" s="44">
        <v>38.750668890459167</v>
      </c>
      <c r="C53" s="44">
        <v>38.375078276596085</v>
      </c>
      <c r="D53" s="44">
        <v>37.72859152607478</v>
      </c>
      <c r="E53" s="44">
        <v>35.079694808245129</v>
      </c>
      <c r="F53" s="44">
        <v>38.05335006267169</v>
      </c>
      <c r="G53" s="44">
        <v>38.046256413545116</v>
      </c>
      <c r="H53" s="44">
        <v>37.441948161760045</v>
      </c>
      <c r="I53" s="44">
        <v>37.652410742256379</v>
      </c>
      <c r="J53" s="44">
        <v>37.263283642047917</v>
      </c>
      <c r="K53" s="44">
        <v>37.345339346906826</v>
      </c>
      <c r="L53" s="44">
        <v>37.27702067812784</v>
      </c>
      <c r="M53" s="44">
        <v>37.190957682098968</v>
      </c>
      <c r="N53" s="44">
        <v>36.727180751090607</v>
      </c>
      <c r="O53" s="44">
        <v>36.834584417096814</v>
      </c>
    </row>
    <row r="54" spans="1:15" x14ac:dyDescent="0.2">
      <c r="A54" s="16">
        <v>46</v>
      </c>
      <c r="B54" s="49">
        <v>37.83510631599475</v>
      </c>
      <c r="C54" s="49">
        <v>37.415711196007365</v>
      </c>
      <c r="D54" s="49">
        <v>36.774109199413068</v>
      </c>
      <c r="E54" s="49">
        <v>34.111991426085993</v>
      </c>
      <c r="F54" s="49">
        <v>37.071551864139984</v>
      </c>
      <c r="G54" s="49">
        <v>37.084197893710389</v>
      </c>
      <c r="H54" s="49">
        <v>36.467346544820728</v>
      </c>
      <c r="I54" s="49">
        <v>36.679093504258176</v>
      </c>
      <c r="J54" s="49">
        <v>36.30322925991323</v>
      </c>
      <c r="K54" s="49">
        <v>36.416688476880594</v>
      </c>
      <c r="L54" s="49">
        <v>36.309309546150779</v>
      </c>
      <c r="M54" s="49">
        <v>36.25868441524544</v>
      </c>
      <c r="N54" s="49">
        <v>35.762342529942487</v>
      </c>
      <c r="O54" s="49">
        <v>35.892218337060484</v>
      </c>
    </row>
    <row r="55" spans="1:15" x14ac:dyDescent="0.2">
      <c r="A55" s="16">
        <v>47</v>
      </c>
      <c r="B55" s="49">
        <v>36.880738051453086</v>
      </c>
      <c r="C55" s="49">
        <v>36.449064891984925</v>
      </c>
      <c r="D55" s="49">
        <v>35.807831287162443</v>
      </c>
      <c r="E55" s="49">
        <v>33.177563387059678</v>
      </c>
      <c r="F55" s="49">
        <v>36.114631521363208</v>
      </c>
      <c r="G55" s="49">
        <v>36.103192804350947</v>
      </c>
      <c r="H55" s="49">
        <v>35.519572476821551</v>
      </c>
      <c r="I55" s="49">
        <v>35.752425000213002</v>
      </c>
      <c r="J55" s="49">
        <v>35.348830170542669</v>
      </c>
      <c r="K55" s="49">
        <v>35.468746363974539</v>
      </c>
      <c r="L55" s="49">
        <v>35.37667726235086</v>
      </c>
      <c r="M55" s="49">
        <v>35.342666059825717</v>
      </c>
      <c r="N55" s="49">
        <v>34.839136386174786</v>
      </c>
      <c r="O55" s="49">
        <v>34.998682445163546</v>
      </c>
    </row>
    <row r="56" spans="1:15" x14ac:dyDescent="0.2">
      <c r="A56" s="16">
        <v>48</v>
      </c>
      <c r="B56" s="49">
        <v>35.908235401645904</v>
      </c>
      <c r="C56" s="49">
        <v>35.47687572839267</v>
      </c>
      <c r="D56" s="49">
        <v>34.836362797648142</v>
      </c>
      <c r="E56" s="49">
        <v>32.215880077602783</v>
      </c>
      <c r="F56" s="49">
        <v>35.139178523359497</v>
      </c>
      <c r="G56" s="49">
        <v>35.142011477225033</v>
      </c>
      <c r="H56" s="49">
        <v>34.585005160821595</v>
      </c>
      <c r="I56" s="49">
        <v>34.798347950804143</v>
      </c>
      <c r="J56" s="49">
        <v>34.406938456144317</v>
      </c>
      <c r="K56" s="49">
        <v>34.508990437664735</v>
      </c>
      <c r="L56" s="49">
        <v>34.411308060943206</v>
      </c>
      <c r="M56" s="49">
        <v>34.38422788812769</v>
      </c>
      <c r="N56" s="49">
        <v>33.894455172137206</v>
      </c>
      <c r="O56" s="49">
        <v>34.091902746927651</v>
      </c>
    </row>
    <row r="57" spans="1:15" x14ac:dyDescent="0.2">
      <c r="A57" s="16">
        <v>49</v>
      </c>
      <c r="B57" s="49">
        <v>34.946595440809794</v>
      </c>
      <c r="C57" s="49">
        <v>34.527890464908012</v>
      </c>
      <c r="D57" s="49">
        <v>33.899966668918886</v>
      </c>
      <c r="E57" s="49">
        <v>31.243225957127173</v>
      </c>
      <c r="F57" s="49">
        <v>34.208299786626064</v>
      </c>
      <c r="G57" s="49">
        <v>34.207079117114638</v>
      </c>
      <c r="H57" s="49">
        <v>33.649255877430122</v>
      </c>
      <c r="I57" s="49">
        <v>33.869620611134522</v>
      </c>
      <c r="J57" s="49">
        <v>33.466698065682216</v>
      </c>
      <c r="K57" s="49">
        <v>33.570538982595153</v>
      </c>
      <c r="L57" s="49">
        <v>33.45222256895962</v>
      </c>
      <c r="M57" s="49">
        <v>33.425508165757904</v>
      </c>
      <c r="N57" s="49">
        <v>32.957193946075051</v>
      </c>
      <c r="O57" s="49">
        <v>33.180012655772053</v>
      </c>
    </row>
    <row r="58" spans="1:15" x14ac:dyDescent="0.2">
      <c r="A58" s="16">
        <v>50</v>
      </c>
      <c r="B58" s="44">
        <v>33.991097723152315</v>
      </c>
      <c r="C58" s="44">
        <v>33.562198076132873</v>
      </c>
      <c r="D58" s="44">
        <v>32.940193680470777</v>
      </c>
      <c r="E58" s="44">
        <v>30.327363173402073</v>
      </c>
      <c r="F58" s="44">
        <v>33.303422446168796</v>
      </c>
      <c r="G58" s="44">
        <v>33.277149583010555</v>
      </c>
      <c r="H58" s="44">
        <v>32.706207925324918</v>
      </c>
      <c r="I58" s="44">
        <v>32.896151814164647</v>
      </c>
      <c r="J58" s="44">
        <v>32.52754718024152</v>
      </c>
      <c r="K58" s="44">
        <v>32.651893322035733</v>
      </c>
      <c r="L58" s="44">
        <v>32.513276609746164</v>
      </c>
      <c r="M58" s="44">
        <v>32.474040184532441</v>
      </c>
      <c r="N58" s="44">
        <v>32.014186384961924</v>
      </c>
      <c r="O58" s="44">
        <v>32.238097548295087</v>
      </c>
    </row>
    <row r="59" spans="1:15" x14ac:dyDescent="0.2">
      <c r="A59" s="16">
        <v>51</v>
      </c>
      <c r="B59" s="49">
        <v>33.024587152429753</v>
      </c>
      <c r="C59" s="49">
        <v>32.653299786471756</v>
      </c>
      <c r="D59" s="49">
        <v>31.976028381993977</v>
      </c>
      <c r="E59" s="49">
        <v>29.418020764677419</v>
      </c>
      <c r="F59" s="49">
        <v>32.390417694179092</v>
      </c>
      <c r="G59" s="49">
        <v>32.327751126172288</v>
      </c>
      <c r="H59" s="49">
        <v>31.777755595158016</v>
      </c>
      <c r="I59" s="49">
        <v>31.970680240381483</v>
      </c>
      <c r="J59" s="49">
        <v>31.601482756103564</v>
      </c>
      <c r="K59" s="49">
        <v>31.773732075677135</v>
      </c>
      <c r="L59" s="49">
        <v>31.629303835493026</v>
      </c>
      <c r="M59" s="49">
        <v>31.579844420748628</v>
      </c>
      <c r="N59" s="49">
        <v>31.119620263800872</v>
      </c>
      <c r="O59" s="49">
        <v>31.358788222340728</v>
      </c>
    </row>
    <row r="60" spans="1:15" x14ac:dyDescent="0.2">
      <c r="A60" s="16">
        <v>52</v>
      </c>
      <c r="B60" s="49">
        <v>32.080849741245181</v>
      </c>
      <c r="C60" s="49">
        <v>31.723874322386553</v>
      </c>
      <c r="D60" s="49">
        <v>31.02975476082571</v>
      </c>
      <c r="E60" s="49">
        <v>28.483959112789606</v>
      </c>
      <c r="F60" s="49">
        <v>31.477000812130903</v>
      </c>
      <c r="G60" s="49">
        <v>31.47034567352506</v>
      </c>
      <c r="H60" s="49">
        <v>30.857098807744826</v>
      </c>
      <c r="I60" s="49">
        <v>31.051142190500709</v>
      </c>
      <c r="J60" s="49">
        <v>30.655077125957916</v>
      </c>
      <c r="K60" s="49">
        <v>30.835019737883147</v>
      </c>
      <c r="L60" s="49">
        <v>30.691791564838283</v>
      </c>
      <c r="M60" s="49">
        <v>30.649702466198729</v>
      </c>
      <c r="N60" s="49">
        <v>30.230185356154927</v>
      </c>
      <c r="O60" s="49">
        <v>30.457322384756683</v>
      </c>
    </row>
    <row r="61" spans="1:15" x14ac:dyDescent="0.2">
      <c r="A61" s="16">
        <v>53</v>
      </c>
      <c r="B61" s="49">
        <v>31.150590710975884</v>
      </c>
      <c r="C61" s="49">
        <v>30.800722463353168</v>
      </c>
      <c r="D61" s="49">
        <v>30.082338956260514</v>
      </c>
      <c r="E61" s="49">
        <v>27.560508689073515</v>
      </c>
      <c r="F61" s="49">
        <v>30.540045486623896</v>
      </c>
      <c r="G61" s="49">
        <v>30.575530460359367</v>
      </c>
      <c r="H61" s="49">
        <v>29.922467237563396</v>
      </c>
      <c r="I61" s="49">
        <v>30.158022757910352</v>
      </c>
      <c r="J61" s="49">
        <v>29.708561355424198</v>
      </c>
      <c r="K61" s="49">
        <v>29.910865906110605</v>
      </c>
      <c r="L61" s="49">
        <v>29.802245129497575</v>
      </c>
      <c r="M61" s="49">
        <v>29.70463871941125</v>
      </c>
      <c r="N61" s="49">
        <v>29.304884314336217</v>
      </c>
      <c r="O61" s="49">
        <v>29.592906554861941</v>
      </c>
    </row>
    <row r="62" spans="1:15" x14ac:dyDescent="0.2">
      <c r="A62" s="16">
        <v>54</v>
      </c>
      <c r="B62" s="49">
        <v>30.261546915541491</v>
      </c>
      <c r="C62" s="49">
        <v>29.899734064236061</v>
      </c>
      <c r="D62" s="49">
        <v>29.204243679810055</v>
      </c>
      <c r="E62" s="49">
        <v>26.665732446313246</v>
      </c>
      <c r="F62" s="49">
        <v>29.591101438162667</v>
      </c>
      <c r="G62" s="49">
        <v>29.666619141039742</v>
      </c>
      <c r="H62" s="49">
        <v>29.019828148342892</v>
      </c>
      <c r="I62" s="49">
        <v>29.311518375244269</v>
      </c>
      <c r="J62" s="49">
        <v>28.769083296761558</v>
      </c>
      <c r="K62" s="49">
        <v>28.999340106452948</v>
      </c>
      <c r="L62" s="49">
        <v>28.89652953120131</v>
      </c>
      <c r="M62" s="49">
        <v>28.818483905889121</v>
      </c>
      <c r="N62" s="49">
        <v>28.370164505416867</v>
      </c>
      <c r="O62" s="49">
        <v>28.682582378267561</v>
      </c>
    </row>
    <row r="63" spans="1:15" x14ac:dyDescent="0.2">
      <c r="A63" s="16">
        <v>55</v>
      </c>
      <c r="B63" s="44">
        <v>29.358698278949305</v>
      </c>
      <c r="C63" s="44">
        <v>28.980070542972875</v>
      </c>
      <c r="D63" s="44">
        <v>28.274929929445474</v>
      </c>
      <c r="E63" s="44">
        <v>25.749671575682079</v>
      </c>
      <c r="F63" s="44">
        <v>28.698262591889375</v>
      </c>
      <c r="G63" s="44">
        <v>28.783220838882876</v>
      </c>
      <c r="H63" s="44">
        <v>28.117711095883251</v>
      </c>
      <c r="I63" s="44">
        <v>28.399626994128809</v>
      </c>
      <c r="J63" s="44">
        <v>27.875570720598684</v>
      </c>
      <c r="K63" s="44">
        <v>28.119491909220518</v>
      </c>
      <c r="L63" s="44">
        <v>27.989242080976691</v>
      </c>
      <c r="M63" s="44">
        <v>27.909196358625067</v>
      </c>
      <c r="N63" s="44">
        <v>27.483106769205207</v>
      </c>
      <c r="O63" s="44">
        <v>27.766740892275081</v>
      </c>
    </row>
    <row r="64" spans="1:15" x14ac:dyDescent="0.2">
      <c r="A64" s="16">
        <v>56</v>
      </c>
      <c r="B64" s="49">
        <v>28.455592178636945</v>
      </c>
      <c r="C64" s="49">
        <v>28.085313968853367</v>
      </c>
      <c r="D64" s="49">
        <v>27.358137844804105</v>
      </c>
      <c r="E64" s="49">
        <v>24.815467374713197</v>
      </c>
      <c r="F64" s="49">
        <v>27.798679284849587</v>
      </c>
      <c r="G64" s="49">
        <v>27.893664103902058</v>
      </c>
      <c r="H64" s="49">
        <v>27.20987985758584</v>
      </c>
      <c r="I64" s="49">
        <v>27.533953556450086</v>
      </c>
      <c r="J64" s="49">
        <v>27.053913200863171</v>
      </c>
      <c r="K64" s="49">
        <v>27.25142165323399</v>
      </c>
      <c r="L64" s="49">
        <v>27.104219740430061</v>
      </c>
      <c r="M64" s="49">
        <v>27.028194316766708</v>
      </c>
      <c r="N64" s="49">
        <v>26.564565204734883</v>
      </c>
      <c r="O64" s="49">
        <v>26.886610195396017</v>
      </c>
    </row>
    <row r="65" spans="1:15" x14ac:dyDescent="0.2">
      <c r="A65" s="16">
        <v>57</v>
      </c>
      <c r="B65" s="49">
        <v>27.595867851364876</v>
      </c>
      <c r="C65" s="49">
        <v>27.193218242898372</v>
      </c>
      <c r="D65" s="49">
        <v>26.470137422928449</v>
      </c>
      <c r="E65" s="49">
        <v>23.940228432650297</v>
      </c>
      <c r="F65" s="49">
        <v>26.89937758307612</v>
      </c>
      <c r="G65" s="49">
        <v>27.045851126701514</v>
      </c>
      <c r="H65" s="49">
        <v>26.433668895328054</v>
      </c>
      <c r="I65" s="49">
        <v>26.667322838919006</v>
      </c>
      <c r="J65" s="49">
        <v>26.164081968261499</v>
      </c>
      <c r="K65" s="49">
        <v>26.391331620278127</v>
      </c>
      <c r="L65" s="49">
        <v>26.20883205693212</v>
      </c>
      <c r="M65" s="49">
        <v>26.183685771732463</v>
      </c>
      <c r="N65" s="49">
        <v>25.686726947655139</v>
      </c>
      <c r="O65" s="49">
        <v>26.021001186875047</v>
      </c>
    </row>
    <row r="66" spans="1:15" x14ac:dyDescent="0.2">
      <c r="A66" s="16">
        <v>58</v>
      </c>
      <c r="B66" s="49">
        <v>26.713845777955317</v>
      </c>
      <c r="C66" s="49">
        <v>26.287139260989505</v>
      </c>
      <c r="D66" s="49">
        <v>25.592755285058484</v>
      </c>
      <c r="E66" s="49">
        <v>23.081450401110409</v>
      </c>
      <c r="F66" s="49">
        <v>26.001936777280129</v>
      </c>
      <c r="G66" s="49">
        <v>26.1519152091156</v>
      </c>
      <c r="H66" s="49">
        <v>25.569599769358231</v>
      </c>
      <c r="I66" s="49">
        <v>25.810171747717074</v>
      </c>
      <c r="J66" s="49">
        <v>25.295052981951287</v>
      </c>
      <c r="K66" s="49">
        <v>25.57946707930796</v>
      </c>
      <c r="L66" s="49">
        <v>25.368040409239271</v>
      </c>
      <c r="M66" s="49">
        <v>25.305073810039193</v>
      </c>
      <c r="N66" s="49">
        <v>24.822669341111649</v>
      </c>
      <c r="O66" s="49">
        <v>25.16034599270019</v>
      </c>
    </row>
    <row r="67" spans="1:15" x14ac:dyDescent="0.2">
      <c r="A67" s="16">
        <v>59</v>
      </c>
      <c r="B67" s="49">
        <v>25.830319655288694</v>
      </c>
      <c r="C67" s="49">
        <v>25.409496090090972</v>
      </c>
      <c r="D67" s="49">
        <v>24.692749426740825</v>
      </c>
      <c r="E67" s="49">
        <v>22.231106749502136</v>
      </c>
      <c r="F67" s="49">
        <v>25.123496435776946</v>
      </c>
      <c r="G67" s="49">
        <v>25.293745351010685</v>
      </c>
      <c r="H67" s="49">
        <v>24.72083023170952</v>
      </c>
      <c r="I67" s="49">
        <v>24.948016475641268</v>
      </c>
      <c r="J67" s="49">
        <v>24.389944114679768</v>
      </c>
      <c r="K67" s="49">
        <v>24.685301570477399</v>
      </c>
      <c r="L67" s="49">
        <v>24.461029876581513</v>
      </c>
      <c r="M67" s="49">
        <v>24.454134619605121</v>
      </c>
      <c r="N67" s="49">
        <v>23.963670322799256</v>
      </c>
      <c r="O67" s="49">
        <v>24.281790338550685</v>
      </c>
    </row>
    <row r="68" spans="1:15" x14ac:dyDescent="0.2">
      <c r="A68" s="16">
        <v>60</v>
      </c>
      <c r="B68" s="44">
        <v>24.945938646116119</v>
      </c>
      <c r="C68" s="44">
        <v>24.574222334103947</v>
      </c>
      <c r="D68" s="44">
        <v>23.824074960743395</v>
      </c>
      <c r="E68" s="44">
        <v>21.401496718329341</v>
      </c>
      <c r="F68" s="44">
        <v>24.247951813263818</v>
      </c>
      <c r="G68" s="44">
        <v>24.425827708283951</v>
      </c>
      <c r="H68" s="44">
        <v>23.878838407854158</v>
      </c>
      <c r="I68" s="44">
        <v>24.074870887241428</v>
      </c>
      <c r="J68" s="44">
        <v>23.544052072952127</v>
      </c>
      <c r="K68" s="44">
        <v>23.770669183949082</v>
      </c>
      <c r="L68" s="44">
        <v>23.546994658807414</v>
      </c>
      <c r="M68" s="44">
        <v>23.600460028915492</v>
      </c>
      <c r="N68" s="44">
        <v>23.128327658397847</v>
      </c>
      <c r="O68" s="44">
        <v>23.434915464140005</v>
      </c>
    </row>
    <row r="69" spans="1:15" x14ac:dyDescent="0.2">
      <c r="A69" s="16">
        <v>61</v>
      </c>
      <c r="B69" s="49">
        <v>24.103682197136614</v>
      </c>
      <c r="C69" s="49">
        <v>23.748249472915447</v>
      </c>
      <c r="D69" s="49">
        <v>23.009600597437252</v>
      </c>
      <c r="E69" s="49">
        <v>20.599280300096304</v>
      </c>
      <c r="F69" s="49">
        <v>23.399502239640739</v>
      </c>
      <c r="G69" s="49">
        <v>23.558816139204175</v>
      </c>
      <c r="H69" s="49">
        <v>23.068960126281091</v>
      </c>
      <c r="I69" s="49">
        <v>23.23607760829751</v>
      </c>
      <c r="J69" s="49">
        <v>22.678457042687437</v>
      </c>
      <c r="K69" s="49">
        <v>22.901238235338894</v>
      </c>
      <c r="L69" s="49">
        <v>22.657313934944181</v>
      </c>
      <c r="M69" s="49">
        <v>22.764778653898887</v>
      </c>
      <c r="N69" s="49">
        <v>22.289408294777655</v>
      </c>
      <c r="O69" s="49">
        <v>22.569910319721991</v>
      </c>
    </row>
    <row r="70" spans="1:15" x14ac:dyDescent="0.2">
      <c r="A70" s="16">
        <v>62</v>
      </c>
      <c r="B70" s="49">
        <v>23.241029849030273</v>
      </c>
      <c r="C70" s="49">
        <v>22.92250856864181</v>
      </c>
      <c r="D70" s="49">
        <v>22.259718755698476</v>
      </c>
      <c r="E70" s="49">
        <v>19.776187890348329</v>
      </c>
      <c r="F70" s="49">
        <v>22.534187970752296</v>
      </c>
      <c r="G70" s="49">
        <v>22.742747137389799</v>
      </c>
      <c r="H70" s="49">
        <v>22.181851965178705</v>
      </c>
      <c r="I70" s="49">
        <v>22.403301941484425</v>
      </c>
      <c r="J70" s="49">
        <v>21.855707448623001</v>
      </c>
      <c r="K70" s="49">
        <v>22.029593704385384</v>
      </c>
      <c r="L70" s="49">
        <v>21.810767178094956</v>
      </c>
      <c r="M70" s="49">
        <v>21.952755209138182</v>
      </c>
      <c r="N70" s="49">
        <v>21.432245059001264</v>
      </c>
      <c r="O70" s="49">
        <v>21.769728430357773</v>
      </c>
    </row>
    <row r="71" spans="1:15" x14ac:dyDescent="0.2">
      <c r="A71" s="16">
        <v>63</v>
      </c>
      <c r="B71" s="49">
        <v>22.395577082245673</v>
      </c>
      <c r="C71" s="49">
        <v>22.133992377693989</v>
      </c>
      <c r="D71" s="49">
        <v>21.454465974881554</v>
      </c>
      <c r="E71" s="49">
        <v>18.926711104083491</v>
      </c>
      <c r="F71" s="49">
        <v>21.687060255539368</v>
      </c>
      <c r="G71" s="49">
        <v>21.861175663552164</v>
      </c>
      <c r="H71" s="49">
        <v>21.337411241726119</v>
      </c>
      <c r="I71" s="49">
        <v>21.536936264776458</v>
      </c>
      <c r="J71" s="49">
        <v>20.993365099917966</v>
      </c>
      <c r="K71" s="49">
        <v>21.22235635255679</v>
      </c>
      <c r="L71" s="49">
        <v>21.049218856877985</v>
      </c>
      <c r="M71" s="49">
        <v>21.170101470557341</v>
      </c>
      <c r="N71" s="49">
        <v>20.637211962883772</v>
      </c>
      <c r="O71" s="49">
        <v>20.995028433592282</v>
      </c>
    </row>
    <row r="72" spans="1:15" x14ac:dyDescent="0.2">
      <c r="A72" s="16">
        <v>64</v>
      </c>
      <c r="B72" s="49">
        <v>21.599197141165913</v>
      </c>
      <c r="C72" s="49">
        <v>21.294686999634401</v>
      </c>
      <c r="D72" s="49">
        <v>20.652118473925725</v>
      </c>
      <c r="E72" s="49">
        <v>18.136631376374776</v>
      </c>
      <c r="F72" s="49">
        <v>20.855689501461796</v>
      </c>
      <c r="G72" s="49">
        <v>21.060579870446468</v>
      </c>
      <c r="H72" s="49">
        <v>20.53474689124824</v>
      </c>
      <c r="I72" s="49">
        <v>20.737916100714017</v>
      </c>
      <c r="J72" s="49">
        <v>20.135366369901647</v>
      </c>
      <c r="K72" s="49">
        <v>20.384276115689254</v>
      </c>
      <c r="L72" s="49">
        <v>20.240896999962406</v>
      </c>
      <c r="M72" s="49">
        <v>20.426912794931408</v>
      </c>
      <c r="N72" s="49">
        <v>19.819083420651914</v>
      </c>
      <c r="O72" s="49">
        <v>20.170848525438267</v>
      </c>
    </row>
    <row r="73" spans="1:15" x14ac:dyDescent="0.2">
      <c r="A73" s="16">
        <v>65</v>
      </c>
      <c r="B73" s="44">
        <v>20.752647095467776</v>
      </c>
      <c r="C73" s="44">
        <v>20.526612252580392</v>
      </c>
      <c r="D73" s="44">
        <v>19.768349524263336</v>
      </c>
      <c r="E73" s="44">
        <v>17.350587079517172</v>
      </c>
      <c r="F73" s="44">
        <v>20.107698037662651</v>
      </c>
      <c r="G73" s="44">
        <v>20.226193133126078</v>
      </c>
      <c r="H73" s="44">
        <v>19.68027774033721</v>
      </c>
      <c r="I73" s="44">
        <v>19.933074404481751</v>
      </c>
      <c r="J73" s="44">
        <v>19.297856988652907</v>
      </c>
      <c r="K73" s="44">
        <v>19.573556932152403</v>
      </c>
      <c r="L73" s="44">
        <v>19.434465814448828</v>
      </c>
      <c r="M73" s="44">
        <v>19.568861630987566</v>
      </c>
      <c r="N73" s="44">
        <v>19.001985985581165</v>
      </c>
      <c r="O73" s="44">
        <v>19.369103398704123</v>
      </c>
    </row>
    <row r="74" spans="1:15" x14ac:dyDescent="0.2">
      <c r="A74" s="16">
        <v>66</v>
      </c>
      <c r="B74" s="49">
        <v>19.971593486395598</v>
      </c>
      <c r="C74" s="49">
        <v>19.706095523904974</v>
      </c>
      <c r="D74" s="49">
        <v>18.983460891441997</v>
      </c>
      <c r="E74" s="49">
        <v>16.532350454212906</v>
      </c>
      <c r="F74" s="49">
        <v>19.255013575135699</v>
      </c>
      <c r="G74" s="49">
        <v>19.425234372506342</v>
      </c>
      <c r="H74" s="49">
        <v>18.891939357724898</v>
      </c>
      <c r="I74" s="49">
        <v>19.09520584453249</v>
      </c>
      <c r="J74" s="49">
        <v>18.485804233998547</v>
      </c>
      <c r="K74" s="49">
        <v>18.73355450603076</v>
      </c>
      <c r="L74" s="49">
        <v>18.656341340104959</v>
      </c>
      <c r="M74" s="49">
        <v>18.758262322594515</v>
      </c>
      <c r="N74" s="49">
        <v>18.184010032990034</v>
      </c>
      <c r="O74" s="49">
        <v>18.566190336229756</v>
      </c>
    </row>
    <row r="75" spans="1:15" x14ac:dyDescent="0.2">
      <c r="A75" s="16">
        <v>67</v>
      </c>
      <c r="B75" s="49">
        <v>19.1595309016034</v>
      </c>
      <c r="C75" s="49">
        <v>18.910957746542255</v>
      </c>
      <c r="D75" s="49">
        <v>18.180404721260203</v>
      </c>
      <c r="E75" s="49">
        <v>15.738853176297201</v>
      </c>
      <c r="F75" s="49">
        <v>18.469257323910018</v>
      </c>
      <c r="G75" s="49">
        <v>18.57398355375414</v>
      </c>
      <c r="H75" s="49">
        <v>18.072435547699186</v>
      </c>
      <c r="I75" s="49">
        <v>18.284405836167547</v>
      </c>
      <c r="J75" s="49">
        <v>17.686928175441057</v>
      </c>
      <c r="K75" s="49">
        <v>17.919088920302652</v>
      </c>
      <c r="L75" s="49">
        <v>17.868567820904254</v>
      </c>
      <c r="M75" s="49">
        <v>17.931504910638939</v>
      </c>
      <c r="N75" s="49">
        <v>17.400945858267832</v>
      </c>
      <c r="O75" s="49">
        <v>17.858431563865917</v>
      </c>
    </row>
    <row r="76" spans="1:15" x14ac:dyDescent="0.2">
      <c r="A76" s="16">
        <v>68</v>
      </c>
      <c r="B76" s="49">
        <v>18.359976570573078</v>
      </c>
      <c r="C76" s="49">
        <v>18.08128480631839</v>
      </c>
      <c r="D76" s="49">
        <v>17.462540409392751</v>
      </c>
      <c r="E76" s="49">
        <v>15.033605528896022</v>
      </c>
      <c r="F76" s="49">
        <v>17.714919061249233</v>
      </c>
      <c r="G76" s="49">
        <v>17.772360324023438</v>
      </c>
      <c r="H76" s="49">
        <v>17.259923244129638</v>
      </c>
      <c r="I76" s="49">
        <v>17.474359436553851</v>
      </c>
      <c r="J76" s="49">
        <v>16.882860381217373</v>
      </c>
      <c r="K76" s="49">
        <v>17.133609719813766</v>
      </c>
      <c r="L76" s="49">
        <v>17.095225620293025</v>
      </c>
      <c r="M76" s="49">
        <v>17.156524337196238</v>
      </c>
      <c r="N76" s="49">
        <v>16.639910201075722</v>
      </c>
      <c r="O76" s="49">
        <v>17.085282139719407</v>
      </c>
    </row>
    <row r="77" spans="1:15" x14ac:dyDescent="0.2">
      <c r="A77" s="16">
        <v>69</v>
      </c>
      <c r="B77" s="49">
        <v>17.583187831936559</v>
      </c>
      <c r="C77" s="49">
        <v>17.280348541912627</v>
      </c>
      <c r="D77" s="49">
        <v>16.608588351149926</v>
      </c>
      <c r="E77" s="49">
        <v>14.305710341113866</v>
      </c>
      <c r="F77" s="49">
        <v>16.949094800136127</v>
      </c>
      <c r="G77" s="49">
        <v>16.971761370268943</v>
      </c>
      <c r="H77" s="49">
        <v>16.470453598919246</v>
      </c>
      <c r="I77" s="49">
        <v>16.68357756990271</v>
      </c>
      <c r="J77" s="49">
        <v>16.033005321182706</v>
      </c>
      <c r="K77" s="49">
        <v>16.311167466609387</v>
      </c>
      <c r="L77" s="49">
        <v>16.327022748119031</v>
      </c>
      <c r="M77" s="49">
        <v>16.348951836470686</v>
      </c>
      <c r="N77" s="49">
        <v>15.870833801295507</v>
      </c>
      <c r="O77" s="49">
        <v>16.265774932050089</v>
      </c>
    </row>
    <row r="78" spans="1:15" x14ac:dyDescent="0.2">
      <c r="A78" s="16">
        <v>70</v>
      </c>
      <c r="B78" s="44">
        <v>16.769006127037589</v>
      </c>
      <c r="C78" s="44">
        <v>16.480970717463123</v>
      </c>
      <c r="D78" s="44">
        <v>15.844070916872536</v>
      </c>
      <c r="E78" s="44">
        <v>13.581004051631272</v>
      </c>
      <c r="F78" s="44">
        <v>16.146681524462085</v>
      </c>
      <c r="G78" s="44">
        <v>16.187561036557593</v>
      </c>
      <c r="H78" s="44">
        <v>15.72353246560564</v>
      </c>
      <c r="I78" s="44">
        <v>15.896655040561868</v>
      </c>
      <c r="J78" s="44">
        <v>15.324418597278191</v>
      </c>
      <c r="K78" s="44">
        <v>15.556900531143723</v>
      </c>
      <c r="L78" s="44">
        <v>15.549520724896711</v>
      </c>
      <c r="M78" s="44">
        <v>15.618895274201542</v>
      </c>
      <c r="N78" s="44">
        <v>15.10564641665291</v>
      </c>
      <c r="O78" s="44">
        <v>15.451036682132935</v>
      </c>
    </row>
    <row r="79" spans="1:15" x14ac:dyDescent="0.2">
      <c r="A79" s="16">
        <v>71</v>
      </c>
      <c r="B79" s="49">
        <v>16.014727922396425</v>
      </c>
      <c r="C79" s="49">
        <v>15.665987503081325</v>
      </c>
      <c r="D79" s="49">
        <v>15.100671585055535</v>
      </c>
      <c r="E79" s="49">
        <v>12.846320873027064</v>
      </c>
      <c r="F79" s="49">
        <v>15.364791739126131</v>
      </c>
      <c r="G79" s="49">
        <v>15.433594480745576</v>
      </c>
      <c r="H79" s="49">
        <v>15.040689391972425</v>
      </c>
      <c r="I79" s="49">
        <v>15.094792602654742</v>
      </c>
      <c r="J79" s="49">
        <v>14.585376541441519</v>
      </c>
      <c r="K79" s="49">
        <v>14.757515908194414</v>
      </c>
      <c r="L79" s="49">
        <v>14.810358006368135</v>
      </c>
      <c r="M79" s="49">
        <v>14.825168574066618</v>
      </c>
      <c r="N79" s="49">
        <v>14.385934683719116</v>
      </c>
      <c r="O79" s="49">
        <v>14.790719440029706</v>
      </c>
    </row>
    <row r="80" spans="1:15" x14ac:dyDescent="0.2">
      <c r="A80" s="16">
        <v>72</v>
      </c>
      <c r="B80" s="49">
        <v>15.292081796794978</v>
      </c>
      <c r="C80" s="49">
        <v>14.934087194685336</v>
      </c>
      <c r="D80" s="49">
        <v>14.326362733015348</v>
      </c>
      <c r="E80" s="49">
        <v>12.146061725761358</v>
      </c>
      <c r="F80" s="49">
        <v>14.61826488359778</v>
      </c>
      <c r="G80" s="49">
        <v>14.649928377964454</v>
      </c>
      <c r="H80" s="49">
        <v>14.283745867013302</v>
      </c>
      <c r="I80" s="49">
        <v>14.37688247348378</v>
      </c>
      <c r="J80" s="49">
        <v>13.790453608290949</v>
      </c>
      <c r="K80" s="49">
        <v>14.017160011503794</v>
      </c>
      <c r="L80" s="49">
        <v>14.010502873590067</v>
      </c>
      <c r="M80" s="49">
        <v>14.07086824945643</v>
      </c>
      <c r="N80" s="49">
        <v>13.659968100410406</v>
      </c>
      <c r="O80" s="49">
        <v>14.071888428156896</v>
      </c>
    </row>
    <row r="81" spans="1:15" x14ac:dyDescent="0.2">
      <c r="A81" s="16">
        <v>73</v>
      </c>
      <c r="B81" s="49">
        <v>14.592466959361067</v>
      </c>
      <c r="C81" s="49">
        <v>14.160945614264197</v>
      </c>
      <c r="D81" s="49">
        <v>13.657617041398264</v>
      </c>
      <c r="E81" s="49">
        <v>11.525757800631672</v>
      </c>
      <c r="F81" s="49">
        <v>13.928974508253646</v>
      </c>
      <c r="G81" s="49">
        <v>13.897715142186872</v>
      </c>
      <c r="H81" s="49">
        <v>13.592409175441871</v>
      </c>
      <c r="I81" s="49">
        <v>13.727673554597867</v>
      </c>
      <c r="J81" s="49">
        <v>13.097072148004337</v>
      </c>
      <c r="K81" s="49">
        <v>13.263887834399561</v>
      </c>
      <c r="L81" s="49">
        <v>13.264459694522209</v>
      </c>
      <c r="M81" s="49">
        <v>13.324881034714886</v>
      </c>
      <c r="N81" s="49">
        <v>13.051599536221307</v>
      </c>
      <c r="O81" s="49">
        <v>13.358058664439781</v>
      </c>
    </row>
    <row r="82" spans="1:15" x14ac:dyDescent="0.2">
      <c r="A82" s="16">
        <v>74</v>
      </c>
      <c r="B82" s="49">
        <v>13.860829064403111</v>
      </c>
      <c r="C82" s="49">
        <v>13.426458390672614</v>
      </c>
      <c r="D82" s="49">
        <v>12.938263587759915</v>
      </c>
      <c r="E82" s="49">
        <v>10.756609444570636</v>
      </c>
      <c r="F82" s="49">
        <v>13.200713757126545</v>
      </c>
      <c r="G82" s="49">
        <v>13.211074589426564</v>
      </c>
      <c r="H82" s="49">
        <v>12.913203274687</v>
      </c>
      <c r="I82" s="49">
        <v>13.01230073187687</v>
      </c>
      <c r="J82" s="49">
        <v>12.402558572610706</v>
      </c>
      <c r="K82" s="49">
        <v>12.575202171823941</v>
      </c>
      <c r="L82" s="49">
        <v>12.507506529326228</v>
      </c>
      <c r="M82" s="49">
        <v>12.563114118951077</v>
      </c>
      <c r="N82" s="49">
        <v>12.340027734755711</v>
      </c>
      <c r="O82" s="49">
        <v>12.573011012933456</v>
      </c>
    </row>
    <row r="83" spans="1:15" x14ac:dyDescent="0.2">
      <c r="A83" s="16">
        <v>75</v>
      </c>
      <c r="B83" s="44">
        <v>13.157149977706487</v>
      </c>
      <c r="C83" s="44">
        <v>12.728807298190775</v>
      </c>
      <c r="D83" s="44">
        <v>12.209520552615201</v>
      </c>
      <c r="E83" s="44">
        <v>10.093959272293189</v>
      </c>
      <c r="F83" s="44">
        <v>12.521859935279025</v>
      </c>
      <c r="G83" s="44">
        <v>12.527368824933292</v>
      </c>
      <c r="H83" s="44">
        <v>12.21543778920112</v>
      </c>
      <c r="I83" s="44">
        <v>12.324674397859926</v>
      </c>
      <c r="J83" s="44">
        <v>11.731769939123483</v>
      </c>
      <c r="K83" s="44">
        <v>11.872276610204556</v>
      </c>
      <c r="L83" s="44">
        <v>11.859052923597444</v>
      </c>
      <c r="M83" s="44">
        <v>11.967684817418965</v>
      </c>
      <c r="N83" s="44">
        <v>11.68348600695168</v>
      </c>
      <c r="O83" s="44">
        <v>11.852155776238275</v>
      </c>
    </row>
    <row r="84" spans="1:15" x14ac:dyDescent="0.2">
      <c r="A84" s="16">
        <v>76</v>
      </c>
      <c r="B84" s="49">
        <v>12.506805411282098</v>
      </c>
      <c r="C84" s="49">
        <v>12.014672700652154</v>
      </c>
      <c r="D84" s="49">
        <v>11.531107700823357</v>
      </c>
      <c r="E84" s="49">
        <v>9.5209562026641432</v>
      </c>
      <c r="F84" s="49">
        <v>11.795953242393022</v>
      </c>
      <c r="G84" s="49">
        <v>11.813820002663173</v>
      </c>
      <c r="H84" s="49">
        <v>11.507281435195454</v>
      </c>
      <c r="I84" s="49">
        <v>11.692570929683772</v>
      </c>
      <c r="J84" s="49">
        <v>11.041208128064341</v>
      </c>
      <c r="K84" s="49">
        <v>11.325441332812328</v>
      </c>
      <c r="L84" s="49">
        <v>11.183324795471762</v>
      </c>
      <c r="M84" s="49">
        <v>11.375589532024005</v>
      </c>
      <c r="N84" s="49">
        <v>10.998110932978454</v>
      </c>
      <c r="O84" s="49">
        <v>11.187687474058125</v>
      </c>
    </row>
    <row r="85" spans="1:15" x14ac:dyDescent="0.2">
      <c r="A85" s="16">
        <v>77</v>
      </c>
      <c r="B85" s="49">
        <v>11.7650021828644</v>
      </c>
      <c r="C85" s="49">
        <v>11.395848197805362</v>
      </c>
      <c r="D85" s="49">
        <v>10.910183403445847</v>
      </c>
      <c r="E85" s="49">
        <v>8.8817545544797785</v>
      </c>
      <c r="F85" s="49">
        <v>11.155432782542617</v>
      </c>
      <c r="G85" s="49">
        <v>11.127863216761931</v>
      </c>
      <c r="H85" s="49">
        <v>10.978635712167669</v>
      </c>
      <c r="I85" s="49">
        <v>11.135067919927083</v>
      </c>
      <c r="J85" s="49">
        <v>10.380252833937757</v>
      </c>
      <c r="K85" s="49">
        <v>10.645776411416</v>
      </c>
      <c r="L85" s="49">
        <v>10.597511850332024</v>
      </c>
      <c r="M85" s="49">
        <v>10.709050446277914</v>
      </c>
      <c r="N85" s="49">
        <v>10.248065955192226</v>
      </c>
      <c r="O85" s="49">
        <v>10.539256140967932</v>
      </c>
    </row>
    <row r="86" spans="1:15" x14ac:dyDescent="0.2">
      <c r="A86" s="16">
        <v>78</v>
      </c>
      <c r="B86" s="49">
        <v>11.040239959645957</v>
      </c>
      <c r="C86" s="49">
        <v>10.717967129934429</v>
      </c>
      <c r="D86" s="49">
        <v>10.259962385343652</v>
      </c>
      <c r="E86" s="49">
        <v>8.3316631290074632</v>
      </c>
      <c r="F86" s="49">
        <v>10.443417452341066</v>
      </c>
      <c r="G86" s="49">
        <v>10.409446416919605</v>
      </c>
      <c r="H86" s="49">
        <v>10.36517720596054</v>
      </c>
      <c r="I86" s="49">
        <v>10.477961797446142</v>
      </c>
      <c r="J86" s="49">
        <v>9.7687524985429963</v>
      </c>
      <c r="K86" s="49">
        <v>9.9318170962316579</v>
      </c>
      <c r="L86" s="49">
        <v>9.9330376145550012</v>
      </c>
      <c r="M86" s="49">
        <v>10.176640543054003</v>
      </c>
      <c r="N86" s="49">
        <v>9.6560142141443102</v>
      </c>
      <c r="O86" s="49">
        <v>9.8918642342282208</v>
      </c>
    </row>
    <row r="87" spans="1:15" x14ac:dyDescent="0.2">
      <c r="A87" s="16">
        <v>79</v>
      </c>
      <c r="B87" s="49">
        <v>10.443502565905865</v>
      </c>
      <c r="C87" s="49">
        <v>10.063134198937853</v>
      </c>
      <c r="D87" s="49">
        <v>9.6106523348620261</v>
      </c>
      <c r="E87" s="49">
        <v>7.7168708676420836</v>
      </c>
      <c r="F87" s="49">
        <v>9.7855408932342058</v>
      </c>
      <c r="G87" s="49">
        <v>9.8356591660344268</v>
      </c>
      <c r="H87" s="49">
        <v>9.7138425126161092</v>
      </c>
      <c r="I87" s="49">
        <v>9.8367820003971786</v>
      </c>
      <c r="J87" s="49">
        <v>9.1631674984809948</v>
      </c>
      <c r="K87" s="49">
        <v>9.3010028539592717</v>
      </c>
      <c r="L87" s="49">
        <v>9.3556226744404913</v>
      </c>
      <c r="M87" s="49">
        <v>9.5745766135306472</v>
      </c>
      <c r="N87" s="49">
        <v>9.0838653456463803</v>
      </c>
      <c r="O87" s="49">
        <v>9.2109536193095867</v>
      </c>
    </row>
    <row r="88" spans="1:15" x14ac:dyDescent="0.2">
      <c r="A88" s="16">
        <v>80</v>
      </c>
      <c r="B88" s="44">
        <v>9.7805366081320209</v>
      </c>
      <c r="C88" s="44">
        <v>9.4193317430304546</v>
      </c>
      <c r="D88" s="44">
        <v>8.8686485309739229</v>
      </c>
      <c r="E88" s="44">
        <v>7.1395763748851744</v>
      </c>
      <c r="F88" s="44">
        <v>9.1906414796798401</v>
      </c>
      <c r="G88" s="44">
        <v>9.3128489222101933</v>
      </c>
      <c r="H88" s="44">
        <v>9.1021653771324971</v>
      </c>
      <c r="I88" s="44">
        <v>9.1448701323992854</v>
      </c>
      <c r="J88" s="44">
        <v>8.6035240086677138</v>
      </c>
      <c r="K88" s="44">
        <v>8.7499868621258567</v>
      </c>
      <c r="L88" s="44">
        <v>8.8226913808983234</v>
      </c>
      <c r="M88" s="44">
        <v>8.9669907373589979</v>
      </c>
      <c r="N88" s="44">
        <v>8.4897218631710327</v>
      </c>
      <c r="O88" s="44">
        <v>8.6716805635043137</v>
      </c>
    </row>
    <row r="89" spans="1:15" x14ac:dyDescent="0.2">
      <c r="A89" s="16">
        <v>81</v>
      </c>
      <c r="B89" s="49">
        <v>9.1965555245359862</v>
      </c>
      <c r="C89" s="49">
        <v>8.8032631548512814</v>
      </c>
      <c r="D89" s="49">
        <v>8.2510112037867565</v>
      </c>
      <c r="E89" s="49">
        <v>6.6525272194981397</v>
      </c>
      <c r="F89" s="49">
        <v>8.6872495642329728</v>
      </c>
      <c r="G89" s="49">
        <v>8.688607478139831</v>
      </c>
      <c r="H89" s="49">
        <v>8.3945902624741127</v>
      </c>
      <c r="I89" s="49">
        <v>8.5119930298318121</v>
      </c>
      <c r="J89" s="49">
        <v>8.0367729736701339</v>
      </c>
      <c r="K89" s="49">
        <v>8.1981568801349098</v>
      </c>
      <c r="L89" s="49">
        <v>8.3956821816486382</v>
      </c>
      <c r="M89" s="49">
        <v>8.4057490482400326</v>
      </c>
      <c r="N89" s="49">
        <v>8.0071908957598321</v>
      </c>
      <c r="O89" s="49">
        <v>8.0394332294992132</v>
      </c>
    </row>
    <row r="90" spans="1:15" x14ac:dyDescent="0.2">
      <c r="A90" s="16">
        <v>82</v>
      </c>
      <c r="B90" s="49">
        <v>8.5514500794176556</v>
      </c>
      <c r="C90" s="49">
        <v>8.2168465179737566</v>
      </c>
      <c r="D90" s="49">
        <v>7.810388861167584</v>
      </c>
      <c r="E90" s="49">
        <v>6.2220043609985733</v>
      </c>
      <c r="F90" s="49">
        <v>8.2480200823311218</v>
      </c>
      <c r="G90" s="49">
        <v>8.0870600763809932</v>
      </c>
      <c r="H90" s="49">
        <v>7.882481829041506</v>
      </c>
      <c r="I90" s="49">
        <v>7.9406369369485956</v>
      </c>
      <c r="J90" s="49">
        <v>7.5130582171788367</v>
      </c>
      <c r="K90" s="49">
        <v>7.5489122295894981</v>
      </c>
      <c r="L90" s="49">
        <v>7.87700132890867</v>
      </c>
      <c r="M90" s="49">
        <v>7.8686272360278728</v>
      </c>
      <c r="N90" s="49">
        <v>7.3987808120794929</v>
      </c>
      <c r="O90" s="49">
        <v>7.4554795076371274</v>
      </c>
    </row>
    <row r="91" spans="1:15" x14ac:dyDescent="0.2">
      <c r="A91" s="16">
        <v>83</v>
      </c>
      <c r="B91" s="49">
        <v>7.9332802547601977</v>
      </c>
      <c r="C91" s="49">
        <v>7.6547908243038041</v>
      </c>
      <c r="D91" s="49">
        <v>7.2389603988603151</v>
      </c>
      <c r="E91" s="49">
        <v>5.7295204656261109</v>
      </c>
      <c r="F91" s="49">
        <v>7.6947088711447611</v>
      </c>
      <c r="G91" s="49">
        <v>7.4141969950972548</v>
      </c>
      <c r="H91" s="49">
        <v>7.344720305995339</v>
      </c>
      <c r="I91" s="49">
        <v>7.2860788472773015</v>
      </c>
      <c r="J91" s="49">
        <v>7.0573286386138356</v>
      </c>
      <c r="K91" s="49">
        <v>7.1151284604210563</v>
      </c>
      <c r="L91" s="49">
        <v>7.2499957781231537</v>
      </c>
      <c r="M91" s="49">
        <v>7.3937855245643798</v>
      </c>
      <c r="N91" s="49">
        <v>6.9396452277465253</v>
      </c>
      <c r="O91" s="49">
        <v>6.9331590048115368</v>
      </c>
    </row>
    <row r="92" spans="1:15" x14ac:dyDescent="0.2">
      <c r="A92" s="16">
        <v>84</v>
      </c>
      <c r="B92" s="49">
        <v>7.4003575001535395</v>
      </c>
      <c r="C92" s="49">
        <v>7.1293434636745978</v>
      </c>
      <c r="D92" s="49">
        <v>6.829945101590587</v>
      </c>
      <c r="E92" s="49">
        <v>5.3212529448313441</v>
      </c>
      <c r="F92" s="49">
        <v>7.3105308480601057</v>
      </c>
      <c r="G92" s="49">
        <v>6.8840078165589924</v>
      </c>
      <c r="H92" s="49">
        <v>6.8901519698303693</v>
      </c>
      <c r="I92" s="49">
        <v>6.6868673966466998</v>
      </c>
      <c r="J92" s="49">
        <v>6.5095581998975485</v>
      </c>
      <c r="K92" s="49">
        <v>6.504253663975236</v>
      </c>
      <c r="L92" s="49">
        <v>6.7981642250726457</v>
      </c>
      <c r="M92" s="49">
        <v>6.9963271899504695</v>
      </c>
      <c r="N92" s="49">
        <v>6.3681827698807361</v>
      </c>
      <c r="O92" s="49">
        <v>6.6705566772998157</v>
      </c>
    </row>
    <row r="93" spans="1:15" x14ac:dyDescent="0.2">
      <c r="A93" s="16">
        <v>85</v>
      </c>
      <c r="B93" s="44">
        <v>6.7966938621583042</v>
      </c>
      <c r="C93" s="44">
        <v>6.6187527971545626</v>
      </c>
      <c r="D93" s="44">
        <v>6.3840718178515345</v>
      </c>
      <c r="E93" s="44">
        <v>4.8642358494799796</v>
      </c>
      <c r="F93" s="44">
        <v>6.7496185707745431</v>
      </c>
      <c r="G93" s="44">
        <v>6.4542471749117842</v>
      </c>
      <c r="H93" s="44">
        <v>6.4361606102648246</v>
      </c>
      <c r="I93" s="44">
        <v>6.193907750666602</v>
      </c>
      <c r="J93" s="44">
        <v>6.0115614551500336</v>
      </c>
      <c r="K93" s="44">
        <v>6.0514767827172831</v>
      </c>
      <c r="L93" s="44">
        <v>6.3413086628312048</v>
      </c>
      <c r="M93" s="44">
        <v>6.5026948986728446</v>
      </c>
      <c r="N93" s="44">
        <v>5.8701454508073967</v>
      </c>
      <c r="O93" s="44">
        <v>6.1276349496923936</v>
      </c>
    </row>
    <row r="94" spans="1:15" x14ac:dyDescent="0.2">
      <c r="A94" s="16">
        <v>86</v>
      </c>
      <c r="B94" s="49">
        <v>6.3032030435410773</v>
      </c>
      <c r="C94" s="49">
        <v>6.1025569486025093</v>
      </c>
      <c r="D94" s="49">
        <v>5.9005407381967681</v>
      </c>
      <c r="E94" s="49">
        <v>4.4968901131103349</v>
      </c>
      <c r="F94" s="49">
        <v>6.2146199525286008</v>
      </c>
      <c r="G94" s="49">
        <v>5.9862096968082907</v>
      </c>
      <c r="H94" s="49">
        <v>6.0502461906370488</v>
      </c>
      <c r="I94" s="49">
        <v>5.7294483199395927</v>
      </c>
      <c r="J94" s="49">
        <v>5.5781705767075129</v>
      </c>
      <c r="K94" s="49">
        <v>5.7601759464684257</v>
      </c>
      <c r="L94" s="49">
        <v>5.9856153415618056</v>
      </c>
      <c r="M94" s="49">
        <v>6.2206251855573056</v>
      </c>
      <c r="N94" s="49">
        <v>5.4182526414122831</v>
      </c>
      <c r="O94" s="49">
        <v>5.5934738907884265</v>
      </c>
    </row>
    <row r="95" spans="1:15" x14ac:dyDescent="0.2">
      <c r="A95" s="16">
        <v>87</v>
      </c>
      <c r="B95" s="49">
        <v>5.9057259990595545</v>
      </c>
      <c r="C95" s="49">
        <v>5.5544895336814637</v>
      </c>
      <c r="D95" s="49">
        <v>5.5185085213476404</v>
      </c>
      <c r="E95" s="49">
        <v>4.290864545237385</v>
      </c>
      <c r="F95" s="49">
        <v>5.8284665970457397</v>
      </c>
      <c r="G95" s="49">
        <v>5.5517983253452288</v>
      </c>
      <c r="H95" s="49">
        <v>5.5087679700748842</v>
      </c>
      <c r="I95" s="49">
        <v>5.302247933076992</v>
      </c>
      <c r="J95" s="49">
        <v>5.0607613010598467</v>
      </c>
      <c r="K95" s="49">
        <v>5.1847641394569077</v>
      </c>
      <c r="L95" s="49">
        <v>5.581877878688088</v>
      </c>
      <c r="M95" s="49">
        <v>5.8365740615257904</v>
      </c>
      <c r="N95" s="49">
        <v>4.9942642120281366</v>
      </c>
      <c r="O95" s="49">
        <v>5.2673796671081252</v>
      </c>
    </row>
    <row r="96" spans="1:15" x14ac:dyDescent="0.2">
      <c r="A96" s="16">
        <v>88</v>
      </c>
      <c r="B96" s="49">
        <v>5.5011407739143934</v>
      </c>
      <c r="C96" s="49">
        <v>5.130565185797896</v>
      </c>
      <c r="D96" s="49">
        <v>5.1373832172555467</v>
      </c>
      <c r="E96" s="49">
        <v>3.8937783789553673</v>
      </c>
      <c r="F96" s="49">
        <v>5.3645956797053733</v>
      </c>
      <c r="G96" s="49">
        <v>5.0288831619465615</v>
      </c>
      <c r="H96" s="49">
        <v>5.0046855908743781</v>
      </c>
      <c r="I96" s="49">
        <v>4.9017941866557591</v>
      </c>
      <c r="J96" s="49">
        <v>4.6337800286289044</v>
      </c>
      <c r="K96" s="49">
        <v>4.7960915504646007</v>
      </c>
      <c r="L96" s="49">
        <v>5.1300687868847623</v>
      </c>
      <c r="M96" s="49">
        <v>5.4430029321537221</v>
      </c>
      <c r="N96" s="49">
        <v>4.6474098760599061</v>
      </c>
      <c r="O96" s="49">
        <v>5.0258264323298718</v>
      </c>
    </row>
    <row r="97" spans="1:15" x14ac:dyDescent="0.2">
      <c r="A97" s="16">
        <v>89</v>
      </c>
      <c r="B97" s="49">
        <v>5.0409573831955576</v>
      </c>
      <c r="C97" s="49">
        <v>4.781670268597388</v>
      </c>
      <c r="D97" s="49">
        <v>4.743662034211936</v>
      </c>
      <c r="E97" s="49">
        <v>3.6179297706510063</v>
      </c>
      <c r="F97" s="49">
        <v>4.9069896230871564</v>
      </c>
      <c r="G97" s="49">
        <v>4.6902794653001436</v>
      </c>
      <c r="H97" s="49">
        <v>4.7149679661989685</v>
      </c>
      <c r="I97" s="49">
        <v>4.3462951423909839</v>
      </c>
      <c r="J97" s="49">
        <v>4.2471005076539647</v>
      </c>
      <c r="K97" s="49">
        <v>4.323306765612827</v>
      </c>
      <c r="L97" s="49">
        <v>4.6959660830595666</v>
      </c>
      <c r="M97" s="49">
        <v>5.0633013393259532</v>
      </c>
      <c r="N97" s="49">
        <v>4.3932160379829597</v>
      </c>
      <c r="O97" s="49">
        <v>4.655871875345631</v>
      </c>
    </row>
    <row r="98" spans="1:15" x14ac:dyDescent="0.2">
      <c r="A98" s="16">
        <v>90</v>
      </c>
      <c r="B98" s="44">
        <v>4.6400105369754332</v>
      </c>
      <c r="C98" s="44">
        <v>4.5074799028585888</v>
      </c>
      <c r="D98" s="44">
        <v>4.247210976011476</v>
      </c>
      <c r="E98" s="44">
        <v>3.350837241264303</v>
      </c>
      <c r="F98" s="44">
        <v>4.5210783410583169</v>
      </c>
      <c r="G98" s="44">
        <v>4.4184263887785296</v>
      </c>
      <c r="H98" s="44">
        <v>4.3984762850420438</v>
      </c>
      <c r="I98" s="44">
        <v>4.0234597801358758</v>
      </c>
      <c r="J98" s="44">
        <v>3.8692059973416892</v>
      </c>
      <c r="K98" s="44">
        <v>3.964433871502913</v>
      </c>
      <c r="L98" s="44">
        <v>4.3400836835292367</v>
      </c>
      <c r="M98" s="44">
        <v>4.7343750656974173</v>
      </c>
      <c r="N98" s="44">
        <v>3.846394624414839</v>
      </c>
      <c r="O98" s="44">
        <v>4.2428594283605507</v>
      </c>
    </row>
    <row r="99" spans="1:15" x14ac:dyDescent="0.2">
      <c r="A99" s="16">
        <v>91</v>
      </c>
      <c r="B99" s="49">
        <v>4.1466121169217907</v>
      </c>
      <c r="C99" s="49">
        <v>4.2049187856895198</v>
      </c>
      <c r="D99" s="49">
        <v>3.8724446567730468</v>
      </c>
      <c r="E99" s="49">
        <v>3.0366899585970897</v>
      </c>
      <c r="F99" s="49">
        <v>4.0356587503345187</v>
      </c>
      <c r="G99" s="49">
        <v>4.0853925826131734</v>
      </c>
      <c r="H99" s="49">
        <v>4.1253108466600521</v>
      </c>
      <c r="I99" s="49">
        <v>3.607996886517864</v>
      </c>
      <c r="J99" s="49">
        <v>3.4509394069546424</v>
      </c>
      <c r="K99" s="49">
        <v>3.7081081580558943</v>
      </c>
      <c r="L99" s="49">
        <v>4.0789919141791779</v>
      </c>
      <c r="M99" s="49">
        <v>4.2815866126490834</v>
      </c>
      <c r="N99" s="49">
        <v>3.3679106697781904</v>
      </c>
      <c r="O99" s="49">
        <v>4.0226218092689994</v>
      </c>
    </row>
    <row r="100" spans="1:15" x14ac:dyDescent="0.2">
      <c r="A100" s="16">
        <v>92</v>
      </c>
      <c r="B100" s="49">
        <v>3.9555706424071362</v>
      </c>
      <c r="C100" s="49">
        <v>3.9354853696719072</v>
      </c>
      <c r="D100" s="49">
        <v>3.4157157663693005</v>
      </c>
      <c r="E100" s="49">
        <v>2.8791443786858721</v>
      </c>
      <c r="F100" s="49">
        <v>3.864709767654336</v>
      </c>
      <c r="G100" s="49">
        <v>3.611367044610216</v>
      </c>
      <c r="H100" s="49">
        <v>3.651565646981672</v>
      </c>
      <c r="I100" s="49">
        <v>3.5148895950458727</v>
      </c>
      <c r="J100" s="49">
        <v>3.4411875300937846</v>
      </c>
      <c r="K100" s="49">
        <v>3.4708751326985547</v>
      </c>
      <c r="L100" s="49">
        <v>3.8542248197775555</v>
      </c>
      <c r="M100" s="49">
        <v>3.872020210163067</v>
      </c>
      <c r="N100" s="49">
        <v>3.0995205345175241</v>
      </c>
      <c r="O100" s="49">
        <v>3.8592444889703867</v>
      </c>
    </row>
    <row r="101" spans="1:15" x14ac:dyDescent="0.2">
      <c r="A101" s="16">
        <v>93</v>
      </c>
      <c r="B101" s="49">
        <v>3.6135019647589117</v>
      </c>
      <c r="C101" s="49">
        <v>3.5578064000350924</v>
      </c>
      <c r="D101" s="49">
        <v>3.0511181134024294</v>
      </c>
      <c r="E101" s="49">
        <v>2.6933250371188708</v>
      </c>
      <c r="F101" s="49">
        <v>3.4339658008526528</v>
      </c>
      <c r="G101" s="49">
        <v>3.2108995648341114</v>
      </c>
      <c r="H101" s="49">
        <v>3.1111689704998331</v>
      </c>
      <c r="I101" s="49">
        <v>3.4386004496982254</v>
      </c>
      <c r="J101" s="49">
        <v>3.1640217535914097</v>
      </c>
      <c r="K101" s="49">
        <v>3.2135939158731932</v>
      </c>
      <c r="L101" s="49">
        <v>3.488807893789525</v>
      </c>
      <c r="M101" s="49">
        <v>3.3452862045719192</v>
      </c>
      <c r="N101" s="49">
        <v>2.8712531932024143</v>
      </c>
      <c r="O101" s="49">
        <v>3.5664538550694158</v>
      </c>
    </row>
    <row r="102" spans="1:15" x14ac:dyDescent="0.2">
      <c r="A102" s="16">
        <v>94</v>
      </c>
      <c r="B102" s="49">
        <v>3.3110501383141813</v>
      </c>
      <c r="C102" s="49">
        <v>3.4068323303618588</v>
      </c>
      <c r="D102" s="49">
        <v>2.7932131147961021</v>
      </c>
      <c r="E102" s="49">
        <v>2.5925937180054976</v>
      </c>
      <c r="F102" s="49">
        <v>3.0528492119700088</v>
      </c>
      <c r="G102" s="49">
        <v>2.8338296776045033</v>
      </c>
      <c r="H102" s="49">
        <v>2.5674897614609691</v>
      </c>
      <c r="I102" s="49">
        <v>3.0572531759504824</v>
      </c>
      <c r="J102" s="49">
        <v>3.1211553177559876</v>
      </c>
      <c r="K102" s="49">
        <v>3.5527701340963276</v>
      </c>
      <c r="L102" s="49">
        <v>3.1671189051460136</v>
      </c>
      <c r="M102" s="49">
        <v>3.135643483619674</v>
      </c>
      <c r="N102" s="49">
        <v>3.3601796168411391</v>
      </c>
      <c r="O102" s="49">
        <v>3.3841748830879266</v>
      </c>
    </row>
    <row r="103" spans="1:15" x14ac:dyDescent="0.2">
      <c r="A103" s="16">
        <v>95</v>
      </c>
      <c r="B103" s="44">
        <v>2.8419220801315235</v>
      </c>
      <c r="C103" s="44">
        <v>2.8583586850830822</v>
      </c>
      <c r="D103" s="44">
        <v>2.5514950022913618</v>
      </c>
      <c r="E103" s="44">
        <v>2.2075923967474487</v>
      </c>
      <c r="F103" s="44">
        <v>2.8451127605124253</v>
      </c>
      <c r="G103" s="44">
        <v>2.4479953822372673</v>
      </c>
      <c r="H103" s="44">
        <v>2.6093743656617723</v>
      </c>
      <c r="I103" s="44">
        <v>3.3149186723195716</v>
      </c>
      <c r="J103" s="44">
        <v>2.9215080865364418</v>
      </c>
      <c r="K103" s="44">
        <v>3.0069012284247072</v>
      </c>
      <c r="L103" s="44">
        <v>2.6025668896596477</v>
      </c>
      <c r="M103" s="44">
        <v>2.743868902916522</v>
      </c>
      <c r="N103" s="44">
        <v>3.0234096729202435</v>
      </c>
      <c r="O103" s="44">
        <v>3.0857309357309357</v>
      </c>
    </row>
    <row r="104" spans="1:15" x14ac:dyDescent="0.2">
      <c r="A104" s="16">
        <v>96</v>
      </c>
      <c r="B104" s="49">
        <v>2.7383945256265321</v>
      </c>
      <c r="C104" s="49">
        <v>2.3338290283540943</v>
      </c>
      <c r="D104" s="49">
        <v>2.4112051627382773</v>
      </c>
      <c r="E104" s="49">
        <v>1.9424694030020264</v>
      </c>
      <c r="F104" s="49">
        <v>2.6268170140165674</v>
      </c>
      <c r="G104" s="49">
        <v>2.43183143387225</v>
      </c>
      <c r="H104" s="49">
        <v>2.4712692677601309</v>
      </c>
      <c r="I104" s="49">
        <v>2.88358911117201</v>
      </c>
      <c r="J104" s="49">
        <v>2.7761579994316561</v>
      </c>
      <c r="K104" s="49">
        <v>2.6258891860604376</v>
      </c>
      <c r="L104" s="49">
        <v>2.1365521314779707</v>
      </c>
      <c r="M104" s="49">
        <v>2.2081176414509747</v>
      </c>
      <c r="N104" s="49">
        <v>2.793263471438284</v>
      </c>
      <c r="O104" s="49">
        <v>2.9930049482681063</v>
      </c>
    </row>
    <row r="105" spans="1:15" x14ac:dyDescent="0.2">
      <c r="A105" s="16">
        <v>97</v>
      </c>
      <c r="B105" s="49">
        <v>2.3142780394881233</v>
      </c>
      <c r="C105" s="49">
        <v>2.1317176911613092</v>
      </c>
      <c r="D105" s="49">
        <v>2.149808905433364</v>
      </c>
      <c r="E105" s="49">
        <v>1.8903582098906129</v>
      </c>
      <c r="F105" s="49">
        <v>2.0805379770067685</v>
      </c>
      <c r="G105" s="49">
        <v>2.0355287569573282</v>
      </c>
      <c r="H105" s="49">
        <v>2.3204314138721873</v>
      </c>
      <c r="I105" s="49">
        <v>2.6662601626016258</v>
      </c>
      <c r="J105" s="49">
        <v>2.3451974992895708</v>
      </c>
      <c r="K105" s="49">
        <v>2.3200570835495595</v>
      </c>
      <c r="L105" s="49">
        <v>1.934870244394054</v>
      </c>
      <c r="M105" s="49">
        <v>1.8913646980313645</v>
      </c>
      <c r="N105" s="49">
        <v>2.2429229756418696</v>
      </c>
      <c r="O105" s="49">
        <v>2.1710767302872567</v>
      </c>
    </row>
    <row r="106" spans="1:15" x14ac:dyDescent="0.2">
      <c r="A106" s="16">
        <v>98</v>
      </c>
      <c r="B106" s="49">
        <v>1.6168108303680975</v>
      </c>
      <c r="C106" s="49">
        <v>1.362704599178203</v>
      </c>
      <c r="D106" s="49">
        <v>1.8453032820563899</v>
      </c>
      <c r="E106" s="49">
        <v>1.4264259932560754</v>
      </c>
      <c r="F106" s="49">
        <v>1.5144111471654897</v>
      </c>
      <c r="G106" s="49">
        <v>1.6497402597402597</v>
      </c>
      <c r="H106" s="49">
        <v>1.7523981900452488</v>
      </c>
      <c r="I106" s="49">
        <v>1.9069557362240288</v>
      </c>
      <c r="J106" s="49">
        <v>1.8307757885762999</v>
      </c>
      <c r="K106" s="49">
        <v>1.7612830431979369</v>
      </c>
      <c r="L106" s="49">
        <v>1.5088183421516757</v>
      </c>
      <c r="M106" s="49">
        <v>1.6740073406740072</v>
      </c>
      <c r="N106" s="49">
        <v>1.9400921658986177</v>
      </c>
      <c r="O106" s="49">
        <v>1.5642712550607285</v>
      </c>
    </row>
    <row r="107" spans="1:15" x14ac:dyDescent="0.2">
      <c r="A107" s="16">
        <v>99</v>
      </c>
      <c r="B107" s="49">
        <v>1.1371032048998151</v>
      </c>
      <c r="C107" s="49">
        <v>1.1128932953222483</v>
      </c>
      <c r="D107" s="49">
        <v>0.97332820171604761</v>
      </c>
      <c r="E107" s="49">
        <v>0.97194673078103844</v>
      </c>
      <c r="F107" s="49">
        <v>0.96526054590570731</v>
      </c>
      <c r="G107" s="49">
        <v>1.1214285714285714</v>
      </c>
      <c r="H107" s="49">
        <v>1.0505882352941176</v>
      </c>
      <c r="I107" s="49">
        <v>1.1481481481481484</v>
      </c>
      <c r="J107" s="49">
        <v>1.1159420289855071</v>
      </c>
      <c r="K107" s="49">
        <v>1.1648936170212765</v>
      </c>
      <c r="L107" s="49">
        <v>0.89682539682539686</v>
      </c>
      <c r="M107" s="49">
        <v>0.90123456790123457</v>
      </c>
      <c r="N107" s="49">
        <v>1.2857142857142856</v>
      </c>
      <c r="O107" s="49">
        <v>0.91902834008097167</v>
      </c>
    </row>
    <row r="108" spans="1:15" x14ac:dyDescent="0.2">
      <c r="A108" s="16" t="s">
        <v>22</v>
      </c>
      <c r="B108" s="44">
        <v>0.3783783783783784</v>
      </c>
      <c r="C108" s="44">
        <v>0.4375</v>
      </c>
      <c r="D108" s="44">
        <v>0.36666666666666664</v>
      </c>
      <c r="E108" s="44">
        <v>0.22222222222222221</v>
      </c>
      <c r="F108" s="44">
        <v>0.22580645161290325</v>
      </c>
      <c r="G108" s="44">
        <v>0.25</v>
      </c>
      <c r="H108" s="44">
        <v>0.28000000000000003</v>
      </c>
      <c r="I108" s="44">
        <v>0.33333333333333331</v>
      </c>
      <c r="J108" s="44">
        <v>0.33333333333333331</v>
      </c>
      <c r="K108" s="44">
        <v>0.2978723404255319</v>
      </c>
      <c r="L108" s="44">
        <v>5.5555555555555552E-2</v>
      </c>
      <c r="M108" s="44">
        <v>0.14814814814814814</v>
      </c>
      <c r="N108" s="44">
        <v>0.2857142857142857</v>
      </c>
      <c r="O108" s="44">
        <v>0.10526315789473684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47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36" t="s">
        <v>1</v>
      </c>
      <c r="C6" s="72" t="s">
        <v>38</v>
      </c>
      <c r="D6" s="72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5.75" customHeight="1" x14ac:dyDescent="0.2">
      <c r="A7" s="37"/>
      <c r="B7" s="38"/>
      <c r="C7" s="39">
        <v>42005</v>
      </c>
      <c r="D7" s="40">
        <v>42370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9</v>
      </c>
      <c r="C9" s="8">
        <v>3535</v>
      </c>
      <c r="D9" s="46">
        <v>3447</v>
      </c>
      <c r="E9" s="17">
        <v>0.5</v>
      </c>
      <c r="F9" s="18">
        <f>B9/((C9+D9)/2)</f>
        <v>2.5780578630764826E-3</v>
      </c>
      <c r="G9" s="18">
        <f t="shared" ref="G9:G72" si="0">F9/((1+(1-E9)*F9))</f>
        <v>2.5747389500786729E-3</v>
      </c>
      <c r="H9" s="13">
        <v>100000</v>
      </c>
      <c r="I9" s="13">
        <f>H9*G9</f>
        <v>257.47389500786727</v>
      </c>
      <c r="J9" s="13">
        <f t="shared" ref="J9:J72" si="1">H10+I9*E9</f>
        <v>99871.26305249607</v>
      </c>
      <c r="K9" s="13">
        <f t="shared" ref="K9:K72" si="2">K10+J9</f>
        <v>8149021.6993579762</v>
      </c>
      <c r="L9" s="19">
        <f>K9/H9</f>
        <v>81.490216993579764</v>
      </c>
    </row>
    <row r="10" spans="1:13" x14ac:dyDescent="0.2">
      <c r="A10" s="16">
        <v>1</v>
      </c>
      <c r="B10" s="45">
        <v>0</v>
      </c>
      <c r="C10" s="8">
        <v>3499</v>
      </c>
      <c r="D10" s="46">
        <v>3691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99742.526104992139</v>
      </c>
      <c r="I10" s="13">
        <f t="shared" ref="I10:I73" si="4">H10*G10</f>
        <v>0</v>
      </c>
      <c r="J10" s="13">
        <f t="shared" si="1"/>
        <v>99742.526104992139</v>
      </c>
      <c r="K10" s="13">
        <f t="shared" si="2"/>
        <v>8049150.4363054801</v>
      </c>
      <c r="L10" s="20">
        <f t="shared" ref="L10:L73" si="5">K10/H10</f>
        <v>80.699283952691246</v>
      </c>
    </row>
    <row r="11" spans="1:13" x14ac:dyDescent="0.2">
      <c r="A11" s="16">
        <v>2</v>
      </c>
      <c r="B11" s="45">
        <v>0</v>
      </c>
      <c r="C11" s="8">
        <v>3907</v>
      </c>
      <c r="D11" s="46">
        <v>3504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99742.526104992139</v>
      </c>
      <c r="I11" s="13">
        <f t="shared" si="4"/>
        <v>0</v>
      </c>
      <c r="J11" s="13">
        <f t="shared" si="1"/>
        <v>99742.526104992139</v>
      </c>
      <c r="K11" s="13">
        <f t="shared" si="2"/>
        <v>7949407.9102004878</v>
      </c>
      <c r="L11" s="20">
        <f t="shared" si="5"/>
        <v>79.699283952691246</v>
      </c>
    </row>
    <row r="12" spans="1:13" x14ac:dyDescent="0.2">
      <c r="A12" s="16">
        <v>3</v>
      </c>
      <c r="B12" s="45">
        <v>0</v>
      </c>
      <c r="C12" s="8">
        <v>3979</v>
      </c>
      <c r="D12" s="46">
        <v>3894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99742.526104992139</v>
      </c>
      <c r="I12" s="13">
        <f t="shared" si="4"/>
        <v>0</v>
      </c>
      <c r="J12" s="13">
        <f t="shared" si="1"/>
        <v>99742.526104992139</v>
      </c>
      <c r="K12" s="13">
        <f t="shared" si="2"/>
        <v>7849665.3840954956</v>
      </c>
      <c r="L12" s="20">
        <f t="shared" si="5"/>
        <v>78.699283952691246</v>
      </c>
    </row>
    <row r="13" spans="1:13" x14ac:dyDescent="0.2">
      <c r="A13" s="16">
        <v>4</v>
      </c>
      <c r="B13" s="45">
        <v>0</v>
      </c>
      <c r="C13" s="8">
        <v>4118</v>
      </c>
      <c r="D13" s="46">
        <v>3947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99742.526104992139</v>
      </c>
      <c r="I13" s="13">
        <f t="shared" si="4"/>
        <v>0</v>
      </c>
      <c r="J13" s="13">
        <f t="shared" si="1"/>
        <v>99742.526104992139</v>
      </c>
      <c r="K13" s="13">
        <f t="shared" si="2"/>
        <v>7749922.8579905033</v>
      </c>
      <c r="L13" s="20">
        <f t="shared" si="5"/>
        <v>77.699283952691246</v>
      </c>
    </row>
    <row r="14" spans="1:13" x14ac:dyDescent="0.2">
      <c r="A14" s="16">
        <v>5</v>
      </c>
      <c r="B14" s="45">
        <v>1</v>
      </c>
      <c r="C14" s="8">
        <v>4065</v>
      </c>
      <c r="D14" s="46">
        <v>4067</v>
      </c>
      <c r="E14" s="17">
        <v>0.5</v>
      </c>
      <c r="F14" s="18">
        <f t="shared" si="3"/>
        <v>2.4594195769798326E-4</v>
      </c>
      <c r="G14" s="18">
        <f t="shared" si="0"/>
        <v>2.4591171769334808E-4</v>
      </c>
      <c r="H14" s="13">
        <f t="shared" si="6"/>
        <v>99742.526104992139</v>
      </c>
      <c r="I14" s="13">
        <f t="shared" si="4"/>
        <v>24.527855921552227</v>
      </c>
      <c r="J14" s="13">
        <f t="shared" si="1"/>
        <v>99730.262177031371</v>
      </c>
      <c r="K14" s="13">
        <f t="shared" si="2"/>
        <v>7650180.3318855111</v>
      </c>
      <c r="L14" s="20">
        <f t="shared" si="5"/>
        <v>76.699283952691246</v>
      </c>
    </row>
    <row r="15" spans="1:13" x14ac:dyDescent="0.2">
      <c r="A15" s="16">
        <v>6</v>
      </c>
      <c r="B15" s="45">
        <v>0</v>
      </c>
      <c r="C15" s="8">
        <v>4319</v>
      </c>
      <c r="D15" s="46">
        <v>4028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99717.998249070588</v>
      </c>
      <c r="I15" s="13">
        <f t="shared" si="4"/>
        <v>0</v>
      </c>
      <c r="J15" s="13">
        <f t="shared" si="1"/>
        <v>99717.998249070588</v>
      </c>
      <c r="K15" s="13">
        <f t="shared" si="2"/>
        <v>7550450.0697084796</v>
      </c>
      <c r="L15" s="20">
        <f t="shared" si="5"/>
        <v>75.718026858595238</v>
      </c>
    </row>
    <row r="16" spans="1:13" x14ac:dyDescent="0.2">
      <c r="A16" s="16">
        <v>7</v>
      </c>
      <c r="B16" s="45">
        <v>0</v>
      </c>
      <c r="C16" s="8">
        <v>4163</v>
      </c>
      <c r="D16" s="46">
        <v>4263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99717.998249070588</v>
      </c>
      <c r="I16" s="13">
        <f t="shared" si="4"/>
        <v>0</v>
      </c>
      <c r="J16" s="13">
        <f t="shared" si="1"/>
        <v>99717.998249070588</v>
      </c>
      <c r="K16" s="13">
        <f t="shared" si="2"/>
        <v>7450732.0714594088</v>
      </c>
      <c r="L16" s="20">
        <f t="shared" si="5"/>
        <v>74.718026858595238</v>
      </c>
    </row>
    <row r="17" spans="1:12" x14ac:dyDescent="0.2">
      <c r="A17" s="16">
        <v>8</v>
      </c>
      <c r="B17" s="45">
        <v>0</v>
      </c>
      <c r="C17" s="8">
        <v>3876</v>
      </c>
      <c r="D17" s="46">
        <v>4110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99717.998249070588</v>
      </c>
      <c r="I17" s="13">
        <f t="shared" si="4"/>
        <v>0</v>
      </c>
      <c r="J17" s="13">
        <f t="shared" si="1"/>
        <v>99717.998249070588</v>
      </c>
      <c r="K17" s="13">
        <f t="shared" si="2"/>
        <v>7351014.0732103381</v>
      </c>
      <c r="L17" s="20">
        <f t="shared" si="5"/>
        <v>73.718026858595238</v>
      </c>
    </row>
    <row r="18" spans="1:12" x14ac:dyDescent="0.2">
      <c r="A18" s="16">
        <v>9</v>
      </c>
      <c r="B18" s="45">
        <v>0</v>
      </c>
      <c r="C18" s="8">
        <v>3807</v>
      </c>
      <c r="D18" s="46">
        <v>3848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99717.998249070588</v>
      </c>
      <c r="I18" s="13">
        <f t="shared" si="4"/>
        <v>0</v>
      </c>
      <c r="J18" s="13">
        <f t="shared" si="1"/>
        <v>99717.998249070588</v>
      </c>
      <c r="K18" s="13">
        <f t="shared" si="2"/>
        <v>7251296.0749612674</v>
      </c>
      <c r="L18" s="20">
        <f t="shared" si="5"/>
        <v>72.718026858595238</v>
      </c>
    </row>
    <row r="19" spans="1:12" x14ac:dyDescent="0.2">
      <c r="A19" s="16">
        <v>10</v>
      </c>
      <c r="B19" s="45">
        <v>0</v>
      </c>
      <c r="C19" s="8">
        <v>3805</v>
      </c>
      <c r="D19" s="46">
        <v>3775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99717.998249070588</v>
      </c>
      <c r="I19" s="13">
        <f t="shared" si="4"/>
        <v>0</v>
      </c>
      <c r="J19" s="13">
        <f t="shared" si="1"/>
        <v>99717.998249070588</v>
      </c>
      <c r="K19" s="13">
        <f t="shared" si="2"/>
        <v>7151578.0767121967</v>
      </c>
      <c r="L19" s="20">
        <f t="shared" si="5"/>
        <v>71.718026858595238</v>
      </c>
    </row>
    <row r="20" spans="1:12" x14ac:dyDescent="0.2">
      <c r="A20" s="16">
        <v>11</v>
      </c>
      <c r="B20" s="45">
        <v>1</v>
      </c>
      <c r="C20" s="8">
        <v>3655</v>
      </c>
      <c r="D20" s="46">
        <v>3771</v>
      </c>
      <c r="E20" s="17">
        <v>0.5</v>
      </c>
      <c r="F20" s="18">
        <f t="shared" si="3"/>
        <v>2.6932399676811203E-4</v>
      </c>
      <c r="G20" s="18">
        <f t="shared" si="0"/>
        <v>2.692877339437189E-4</v>
      </c>
      <c r="H20" s="13">
        <f t="shared" si="6"/>
        <v>99717.998249070588</v>
      </c>
      <c r="I20" s="13">
        <f t="shared" si="4"/>
        <v>26.852833781895946</v>
      </c>
      <c r="J20" s="13">
        <f t="shared" si="1"/>
        <v>99704.57183217963</v>
      </c>
      <c r="K20" s="13">
        <f t="shared" si="2"/>
        <v>7051860.078463126</v>
      </c>
      <c r="L20" s="20">
        <f t="shared" si="5"/>
        <v>70.718026858595223</v>
      </c>
    </row>
    <row r="21" spans="1:12" x14ac:dyDescent="0.2">
      <c r="A21" s="16">
        <v>12</v>
      </c>
      <c r="B21" s="45">
        <v>0</v>
      </c>
      <c r="C21" s="8">
        <v>3517</v>
      </c>
      <c r="D21" s="46">
        <v>3628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99691.145415288687</v>
      </c>
      <c r="I21" s="13">
        <f t="shared" si="4"/>
        <v>0</v>
      </c>
      <c r="J21" s="13">
        <f t="shared" si="1"/>
        <v>99691.145415288687</v>
      </c>
      <c r="K21" s="13">
        <f t="shared" si="2"/>
        <v>6952155.506630946</v>
      </c>
      <c r="L21" s="20">
        <f t="shared" si="5"/>
        <v>69.73694080522381</v>
      </c>
    </row>
    <row r="22" spans="1:12" x14ac:dyDescent="0.2">
      <c r="A22" s="16">
        <v>13</v>
      </c>
      <c r="B22" s="45">
        <v>0</v>
      </c>
      <c r="C22" s="8">
        <v>3454</v>
      </c>
      <c r="D22" s="46">
        <v>3501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99691.145415288687</v>
      </c>
      <c r="I22" s="13">
        <f t="shared" si="4"/>
        <v>0</v>
      </c>
      <c r="J22" s="13">
        <f t="shared" si="1"/>
        <v>99691.145415288687</v>
      </c>
      <c r="K22" s="13">
        <f t="shared" si="2"/>
        <v>6852464.3612156576</v>
      </c>
      <c r="L22" s="20">
        <f t="shared" si="5"/>
        <v>68.73694080522381</v>
      </c>
    </row>
    <row r="23" spans="1:12" x14ac:dyDescent="0.2">
      <c r="A23" s="16">
        <v>14</v>
      </c>
      <c r="B23" s="45">
        <v>0</v>
      </c>
      <c r="C23" s="8">
        <v>3369</v>
      </c>
      <c r="D23" s="46">
        <v>3425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99691.145415288687</v>
      </c>
      <c r="I23" s="13">
        <f t="shared" si="4"/>
        <v>0</v>
      </c>
      <c r="J23" s="13">
        <f t="shared" si="1"/>
        <v>99691.145415288687</v>
      </c>
      <c r="K23" s="13">
        <f t="shared" si="2"/>
        <v>6752773.2158003692</v>
      </c>
      <c r="L23" s="20">
        <f t="shared" si="5"/>
        <v>67.73694080522381</v>
      </c>
    </row>
    <row r="24" spans="1:12" x14ac:dyDescent="0.2">
      <c r="A24" s="16">
        <v>15</v>
      </c>
      <c r="B24" s="45">
        <v>0</v>
      </c>
      <c r="C24" s="8">
        <v>3248</v>
      </c>
      <c r="D24" s="46">
        <v>3359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99691.145415288687</v>
      </c>
      <c r="I24" s="13">
        <f t="shared" si="4"/>
        <v>0</v>
      </c>
      <c r="J24" s="13">
        <f t="shared" si="1"/>
        <v>99691.145415288687</v>
      </c>
      <c r="K24" s="13">
        <f t="shared" si="2"/>
        <v>6653082.0703850808</v>
      </c>
      <c r="L24" s="20">
        <f t="shared" si="5"/>
        <v>66.73694080522381</v>
      </c>
    </row>
    <row r="25" spans="1:12" x14ac:dyDescent="0.2">
      <c r="A25" s="16">
        <v>16</v>
      </c>
      <c r="B25" s="45">
        <v>0</v>
      </c>
      <c r="C25" s="8">
        <v>2989</v>
      </c>
      <c r="D25" s="46">
        <v>3238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99691.145415288687</v>
      </c>
      <c r="I25" s="13">
        <f t="shared" si="4"/>
        <v>0</v>
      </c>
      <c r="J25" s="13">
        <f t="shared" si="1"/>
        <v>99691.145415288687</v>
      </c>
      <c r="K25" s="13">
        <f t="shared" si="2"/>
        <v>6553390.9249697924</v>
      </c>
      <c r="L25" s="20">
        <f t="shared" si="5"/>
        <v>65.736940805223824</v>
      </c>
    </row>
    <row r="26" spans="1:12" x14ac:dyDescent="0.2">
      <c r="A26" s="16">
        <v>17</v>
      </c>
      <c r="B26" s="45">
        <v>0</v>
      </c>
      <c r="C26" s="8">
        <v>3135</v>
      </c>
      <c r="D26" s="46">
        <v>2966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99691.145415288687</v>
      </c>
      <c r="I26" s="13">
        <f t="shared" si="4"/>
        <v>0</v>
      </c>
      <c r="J26" s="13">
        <f t="shared" si="1"/>
        <v>99691.145415288687</v>
      </c>
      <c r="K26" s="13">
        <f t="shared" si="2"/>
        <v>6453699.779554504</v>
      </c>
      <c r="L26" s="20">
        <f t="shared" si="5"/>
        <v>64.736940805223824</v>
      </c>
    </row>
    <row r="27" spans="1:12" x14ac:dyDescent="0.2">
      <c r="A27" s="16">
        <v>18</v>
      </c>
      <c r="B27" s="45">
        <v>1</v>
      </c>
      <c r="C27" s="8">
        <v>3075</v>
      </c>
      <c r="D27" s="46">
        <v>3157</v>
      </c>
      <c r="E27" s="17">
        <v>0.5</v>
      </c>
      <c r="F27" s="18">
        <f t="shared" si="3"/>
        <v>3.2092426187419767E-4</v>
      </c>
      <c r="G27" s="18">
        <f t="shared" si="0"/>
        <v>3.2087277394513073E-4</v>
      </c>
      <c r="H27" s="13">
        <f t="shared" si="6"/>
        <v>99691.145415288687</v>
      </c>
      <c r="I27" s="13">
        <f t="shared" si="4"/>
        <v>31.988174367171084</v>
      </c>
      <c r="J27" s="13">
        <f t="shared" si="1"/>
        <v>99675.151328105101</v>
      </c>
      <c r="K27" s="13">
        <f t="shared" si="2"/>
        <v>6354008.6341392156</v>
      </c>
      <c r="L27" s="20">
        <f t="shared" si="5"/>
        <v>63.736940805223824</v>
      </c>
    </row>
    <row r="28" spans="1:12" x14ac:dyDescent="0.2">
      <c r="A28" s="16">
        <v>19</v>
      </c>
      <c r="B28" s="45">
        <v>0</v>
      </c>
      <c r="C28" s="8">
        <v>3107</v>
      </c>
      <c r="D28" s="46">
        <v>3082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99659.157240921515</v>
      </c>
      <c r="I28" s="13">
        <f t="shared" si="4"/>
        <v>0</v>
      </c>
      <c r="J28" s="13">
        <f t="shared" si="1"/>
        <v>99659.157240921515</v>
      </c>
      <c r="K28" s="13">
        <f t="shared" si="2"/>
        <v>6254333.4828111101</v>
      </c>
      <c r="L28" s="20">
        <f t="shared" si="5"/>
        <v>62.757238330759122</v>
      </c>
    </row>
    <row r="29" spans="1:12" x14ac:dyDescent="0.2">
      <c r="A29" s="16">
        <v>20</v>
      </c>
      <c r="B29" s="45">
        <v>2</v>
      </c>
      <c r="C29" s="8">
        <v>3182</v>
      </c>
      <c r="D29" s="46">
        <v>3146</v>
      </c>
      <c r="E29" s="17">
        <v>0.5</v>
      </c>
      <c r="F29" s="18">
        <f t="shared" si="3"/>
        <v>6.3211125158027818E-4</v>
      </c>
      <c r="G29" s="18">
        <f t="shared" si="0"/>
        <v>6.3191153238546609E-4</v>
      </c>
      <c r="H29" s="13">
        <f t="shared" si="6"/>
        <v>99659.157240921515</v>
      </c>
      <c r="I29" s="13">
        <f t="shared" si="4"/>
        <v>62.975770768354835</v>
      </c>
      <c r="J29" s="13">
        <f t="shared" si="1"/>
        <v>99627.669355537335</v>
      </c>
      <c r="K29" s="13">
        <f t="shared" si="2"/>
        <v>6154674.3255701885</v>
      </c>
      <c r="L29" s="20">
        <f t="shared" si="5"/>
        <v>61.757238330759122</v>
      </c>
    </row>
    <row r="30" spans="1:12" x14ac:dyDescent="0.2">
      <c r="A30" s="16">
        <v>21</v>
      </c>
      <c r="B30" s="45">
        <v>2</v>
      </c>
      <c r="C30" s="8">
        <v>3342</v>
      </c>
      <c r="D30" s="46">
        <v>3216</v>
      </c>
      <c r="E30" s="17">
        <v>0.5</v>
      </c>
      <c r="F30" s="18">
        <f t="shared" si="3"/>
        <v>6.0994205550472704E-4</v>
      </c>
      <c r="G30" s="18">
        <f t="shared" si="0"/>
        <v>6.0975609756097561E-4</v>
      </c>
      <c r="H30" s="13">
        <f t="shared" si="6"/>
        <v>99596.181470153155</v>
      </c>
      <c r="I30" s="13">
        <f t="shared" si="4"/>
        <v>60.729378945215338</v>
      </c>
      <c r="J30" s="13">
        <f t="shared" si="1"/>
        <v>99565.816780680558</v>
      </c>
      <c r="K30" s="13">
        <f t="shared" si="2"/>
        <v>6055046.6562146507</v>
      </c>
      <c r="L30" s="20">
        <f t="shared" si="5"/>
        <v>60.795971962330889</v>
      </c>
    </row>
    <row r="31" spans="1:12" x14ac:dyDescent="0.2">
      <c r="A31" s="16">
        <v>22</v>
      </c>
      <c r="B31" s="45">
        <v>0</v>
      </c>
      <c r="C31" s="8">
        <v>3544</v>
      </c>
      <c r="D31" s="46">
        <v>3354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99535.452091207946</v>
      </c>
      <c r="I31" s="13">
        <f t="shared" si="4"/>
        <v>0</v>
      </c>
      <c r="J31" s="13">
        <f t="shared" si="1"/>
        <v>99535.452091207946</v>
      </c>
      <c r="K31" s="13">
        <f t="shared" si="2"/>
        <v>5955480.8394339699</v>
      </c>
      <c r="L31" s="20">
        <f t="shared" si="5"/>
        <v>59.832760230764279</v>
      </c>
    </row>
    <row r="32" spans="1:12" x14ac:dyDescent="0.2">
      <c r="A32" s="16">
        <v>23</v>
      </c>
      <c r="B32" s="45">
        <v>0</v>
      </c>
      <c r="C32" s="8">
        <v>3508</v>
      </c>
      <c r="D32" s="46">
        <v>3556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99535.452091207946</v>
      </c>
      <c r="I32" s="13">
        <f t="shared" si="4"/>
        <v>0</v>
      </c>
      <c r="J32" s="13">
        <f t="shared" si="1"/>
        <v>99535.452091207946</v>
      </c>
      <c r="K32" s="13">
        <f t="shared" si="2"/>
        <v>5855945.3873427622</v>
      </c>
      <c r="L32" s="20">
        <f t="shared" si="5"/>
        <v>58.832760230764279</v>
      </c>
    </row>
    <row r="33" spans="1:12" x14ac:dyDescent="0.2">
      <c r="A33" s="16">
        <v>24</v>
      </c>
      <c r="B33" s="45">
        <v>1</v>
      </c>
      <c r="C33" s="8">
        <v>3666</v>
      </c>
      <c r="D33" s="46">
        <v>3495</v>
      </c>
      <c r="E33" s="17">
        <v>0.5</v>
      </c>
      <c r="F33" s="18">
        <f t="shared" si="3"/>
        <v>2.7929060187124703E-4</v>
      </c>
      <c r="G33" s="18">
        <f t="shared" si="0"/>
        <v>2.7925160569673273E-4</v>
      </c>
      <c r="H33" s="13">
        <f t="shared" si="6"/>
        <v>99535.452091207946</v>
      </c>
      <c r="I33" s="13">
        <f t="shared" si="4"/>
        <v>27.795434820220034</v>
      </c>
      <c r="J33" s="13">
        <f t="shared" si="1"/>
        <v>99521.554373797844</v>
      </c>
      <c r="K33" s="13">
        <f t="shared" si="2"/>
        <v>5756409.9352515545</v>
      </c>
      <c r="L33" s="20">
        <f t="shared" si="5"/>
        <v>57.832760230764286</v>
      </c>
    </row>
    <row r="34" spans="1:12" x14ac:dyDescent="0.2">
      <c r="A34" s="16">
        <v>25</v>
      </c>
      <c r="B34" s="45">
        <v>1</v>
      </c>
      <c r="C34" s="8">
        <v>3908</v>
      </c>
      <c r="D34" s="46">
        <v>3585</v>
      </c>
      <c r="E34" s="17">
        <v>0.5</v>
      </c>
      <c r="F34" s="18">
        <f t="shared" si="3"/>
        <v>2.6691578806886429E-4</v>
      </c>
      <c r="G34" s="18">
        <f t="shared" si="0"/>
        <v>2.6688017080330931E-4</v>
      </c>
      <c r="H34" s="13">
        <f t="shared" si="6"/>
        <v>99507.656656387728</v>
      </c>
      <c r="I34" s="13">
        <f t="shared" si="4"/>
        <v>26.556620404693817</v>
      </c>
      <c r="J34" s="13">
        <f t="shared" si="1"/>
        <v>99494.378346185389</v>
      </c>
      <c r="K34" s="13">
        <f t="shared" si="2"/>
        <v>5656888.3808777565</v>
      </c>
      <c r="L34" s="20">
        <f t="shared" si="5"/>
        <v>56.848774968258908</v>
      </c>
    </row>
    <row r="35" spans="1:12" x14ac:dyDescent="0.2">
      <c r="A35" s="16">
        <v>26</v>
      </c>
      <c r="B35" s="45">
        <v>1</v>
      </c>
      <c r="C35" s="8">
        <v>4023</v>
      </c>
      <c r="D35" s="46">
        <v>3839</v>
      </c>
      <c r="E35" s="17">
        <v>0.5</v>
      </c>
      <c r="F35" s="18">
        <f t="shared" si="3"/>
        <v>2.5438819638768761E-4</v>
      </c>
      <c r="G35" s="18">
        <f t="shared" si="0"/>
        <v>2.5435584382551185E-4</v>
      </c>
      <c r="H35" s="13">
        <f t="shared" si="6"/>
        <v>99481.100035983036</v>
      </c>
      <c r="I35" s="13">
        <f t="shared" si="4"/>
        <v>25.303599144342623</v>
      </c>
      <c r="J35" s="13">
        <f t="shared" si="1"/>
        <v>99468.448236410855</v>
      </c>
      <c r="K35" s="13">
        <f t="shared" si="2"/>
        <v>5557394.0025315713</v>
      </c>
      <c r="L35" s="20">
        <f t="shared" si="5"/>
        <v>55.863817353461329</v>
      </c>
    </row>
    <row r="36" spans="1:12" x14ac:dyDescent="0.2">
      <c r="A36" s="16">
        <v>27</v>
      </c>
      <c r="B36" s="45">
        <v>0</v>
      </c>
      <c r="C36" s="8">
        <v>4169</v>
      </c>
      <c r="D36" s="46">
        <v>3926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99455.796436838689</v>
      </c>
      <c r="I36" s="13">
        <f t="shared" si="4"/>
        <v>0</v>
      </c>
      <c r="J36" s="13">
        <f t="shared" si="1"/>
        <v>99455.796436838689</v>
      </c>
      <c r="K36" s="13">
        <f t="shared" si="2"/>
        <v>5457925.5542951608</v>
      </c>
      <c r="L36" s="20">
        <f t="shared" si="5"/>
        <v>54.877903046720071</v>
      </c>
    </row>
    <row r="37" spans="1:12" x14ac:dyDescent="0.2">
      <c r="A37" s="16">
        <v>28</v>
      </c>
      <c r="B37" s="45">
        <v>1</v>
      </c>
      <c r="C37" s="8">
        <v>4599</v>
      </c>
      <c r="D37" s="46">
        <v>4065</v>
      </c>
      <c r="E37" s="17">
        <v>0.5</v>
      </c>
      <c r="F37" s="18">
        <f t="shared" si="3"/>
        <v>2.3084025854108956E-4</v>
      </c>
      <c r="G37" s="18">
        <f t="shared" si="0"/>
        <v>2.3081361800346219E-4</v>
      </c>
      <c r="H37" s="13">
        <f t="shared" si="6"/>
        <v>99455.796436838689</v>
      </c>
      <c r="I37" s="13">
        <f t="shared" si="4"/>
        <v>22.955752207002583</v>
      </c>
      <c r="J37" s="13">
        <f t="shared" si="1"/>
        <v>99444.318560735192</v>
      </c>
      <c r="K37" s="13">
        <f t="shared" si="2"/>
        <v>5358469.757858322</v>
      </c>
      <c r="L37" s="20">
        <f t="shared" si="5"/>
        <v>53.877903046720064</v>
      </c>
    </row>
    <row r="38" spans="1:12" x14ac:dyDescent="0.2">
      <c r="A38" s="16">
        <v>29</v>
      </c>
      <c r="B38" s="45">
        <v>3</v>
      </c>
      <c r="C38" s="8">
        <v>4747</v>
      </c>
      <c r="D38" s="46">
        <v>4425</v>
      </c>
      <c r="E38" s="17">
        <v>0.5</v>
      </c>
      <c r="F38" s="18">
        <f t="shared" si="3"/>
        <v>6.5416484954208462E-4</v>
      </c>
      <c r="G38" s="18">
        <f t="shared" si="0"/>
        <v>6.5395095367847423E-4</v>
      </c>
      <c r="H38" s="13">
        <f t="shared" si="6"/>
        <v>99432.840684631694</v>
      </c>
      <c r="I38" s="13">
        <f t="shared" si="4"/>
        <v>65.024200992674693</v>
      </c>
      <c r="J38" s="13">
        <f t="shared" si="1"/>
        <v>99400.328584135365</v>
      </c>
      <c r="K38" s="13">
        <f t="shared" si="2"/>
        <v>5259025.4392975867</v>
      </c>
      <c r="L38" s="20">
        <f t="shared" si="5"/>
        <v>52.890226238004082</v>
      </c>
    </row>
    <row r="39" spans="1:12" x14ac:dyDescent="0.2">
      <c r="A39" s="16">
        <v>30</v>
      </c>
      <c r="B39" s="45">
        <v>1</v>
      </c>
      <c r="C39" s="8">
        <v>4968</v>
      </c>
      <c r="D39" s="46">
        <v>4556</v>
      </c>
      <c r="E39" s="17">
        <v>0.5</v>
      </c>
      <c r="F39" s="18">
        <f t="shared" si="3"/>
        <v>2.0999580008399833E-4</v>
      </c>
      <c r="G39" s="18">
        <f t="shared" si="0"/>
        <v>2.099737532808399E-4</v>
      </c>
      <c r="H39" s="13">
        <f t="shared" si="6"/>
        <v>99367.816483639021</v>
      </c>
      <c r="I39" s="13">
        <f t="shared" si="4"/>
        <v>20.864633382391396</v>
      </c>
      <c r="J39" s="13">
        <f t="shared" si="1"/>
        <v>99357.384166947828</v>
      </c>
      <c r="K39" s="13">
        <f t="shared" si="2"/>
        <v>5159625.1107134512</v>
      </c>
      <c r="L39" s="20">
        <f t="shared" si="5"/>
        <v>51.924509295854229</v>
      </c>
    </row>
    <row r="40" spans="1:12" x14ac:dyDescent="0.2">
      <c r="A40" s="16">
        <v>31</v>
      </c>
      <c r="B40" s="45">
        <v>1</v>
      </c>
      <c r="C40" s="8">
        <v>5100</v>
      </c>
      <c r="D40" s="46">
        <v>4816</v>
      </c>
      <c r="E40" s="17">
        <v>0.5</v>
      </c>
      <c r="F40" s="18">
        <f t="shared" si="3"/>
        <v>2.0169423154497781E-4</v>
      </c>
      <c r="G40" s="18">
        <f t="shared" si="0"/>
        <v>2.0167389331451045E-4</v>
      </c>
      <c r="H40" s="13">
        <f t="shared" si="6"/>
        <v>99346.951850256635</v>
      </c>
      <c r="I40" s="13">
        <f t="shared" si="4"/>
        <v>20.035686568570462</v>
      </c>
      <c r="J40" s="13">
        <f t="shared" si="1"/>
        <v>99336.93400697234</v>
      </c>
      <c r="K40" s="13">
        <f t="shared" si="2"/>
        <v>5060267.7265465036</v>
      </c>
      <c r="L40" s="20">
        <f t="shared" si="5"/>
        <v>50.935309360811878</v>
      </c>
    </row>
    <row r="41" spans="1:12" x14ac:dyDescent="0.2">
      <c r="A41" s="16">
        <v>32</v>
      </c>
      <c r="B41" s="45">
        <v>3</v>
      </c>
      <c r="C41" s="8">
        <v>5551</v>
      </c>
      <c r="D41" s="46">
        <v>4915</v>
      </c>
      <c r="E41" s="17">
        <v>0.5</v>
      </c>
      <c r="F41" s="18">
        <f t="shared" si="3"/>
        <v>5.7328492260653541E-4</v>
      </c>
      <c r="G41" s="18">
        <f t="shared" si="0"/>
        <v>5.7312064189511886E-4</v>
      </c>
      <c r="H41" s="13">
        <f t="shared" si="6"/>
        <v>99326.91616368806</v>
      </c>
      <c r="I41" s="13">
        <f t="shared" si="4"/>
        <v>56.926305949195559</v>
      </c>
      <c r="J41" s="13">
        <f t="shared" si="1"/>
        <v>99298.453010713463</v>
      </c>
      <c r="K41" s="13">
        <f t="shared" si="2"/>
        <v>4960930.7925395314</v>
      </c>
      <c r="L41" s="20">
        <f t="shared" si="5"/>
        <v>49.945482897748001</v>
      </c>
    </row>
    <row r="42" spans="1:12" x14ac:dyDescent="0.2">
      <c r="A42" s="16">
        <v>33</v>
      </c>
      <c r="B42" s="45">
        <v>0</v>
      </c>
      <c r="C42" s="8">
        <v>5848</v>
      </c>
      <c r="D42" s="46">
        <v>5397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99269.989857738867</v>
      </c>
      <c r="I42" s="13">
        <f t="shared" si="4"/>
        <v>0</v>
      </c>
      <c r="J42" s="13">
        <f t="shared" si="1"/>
        <v>99269.989857738867</v>
      </c>
      <c r="K42" s="13">
        <f t="shared" si="2"/>
        <v>4861632.3395288177</v>
      </c>
      <c r="L42" s="20">
        <f t="shared" si="5"/>
        <v>48.973837375181475</v>
      </c>
    </row>
    <row r="43" spans="1:12" x14ac:dyDescent="0.2">
      <c r="A43" s="16">
        <v>34</v>
      </c>
      <c r="B43" s="45">
        <v>2</v>
      </c>
      <c r="C43" s="8">
        <v>6021</v>
      </c>
      <c r="D43" s="46">
        <v>5721</v>
      </c>
      <c r="E43" s="17">
        <v>0.5</v>
      </c>
      <c r="F43" s="18">
        <f t="shared" si="3"/>
        <v>3.4065746891500596E-4</v>
      </c>
      <c r="G43" s="18">
        <f t="shared" si="0"/>
        <v>3.4059945504087198E-4</v>
      </c>
      <c r="H43" s="13">
        <f t="shared" si="6"/>
        <v>99269.989857738867</v>
      </c>
      <c r="I43" s="13">
        <f t="shared" si="4"/>
        <v>33.811304447458745</v>
      </c>
      <c r="J43" s="13">
        <f t="shared" si="1"/>
        <v>99253.08420551513</v>
      </c>
      <c r="K43" s="13">
        <f t="shared" si="2"/>
        <v>4762362.3496710788</v>
      </c>
      <c r="L43" s="20">
        <f t="shared" si="5"/>
        <v>47.973837375181475</v>
      </c>
    </row>
    <row r="44" spans="1:12" x14ac:dyDescent="0.2">
      <c r="A44" s="16">
        <v>35</v>
      </c>
      <c r="B44" s="45">
        <v>3</v>
      </c>
      <c r="C44" s="8">
        <v>6445</v>
      </c>
      <c r="D44" s="46">
        <v>5840</v>
      </c>
      <c r="E44" s="17">
        <v>0.5</v>
      </c>
      <c r="F44" s="18">
        <f t="shared" si="3"/>
        <v>4.884004884004884E-4</v>
      </c>
      <c r="G44" s="18">
        <f t="shared" si="0"/>
        <v>4.8828125E-4</v>
      </c>
      <c r="H44" s="13">
        <f t="shared" si="6"/>
        <v>99236.178553291407</v>
      </c>
      <c r="I44" s="13">
        <f t="shared" si="4"/>
        <v>48.45516530922432</v>
      </c>
      <c r="J44" s="13">
        <f t="shared" si="1"/>
        <v>99211.950970636797</v>
      </c>
      <c r="K44" s="13">
        <f t="shared" si="2"/>
        <v>4663109.2654655641</v>
      </c>
      <c r="L44" s="20">
        <f t="shared" si="5"/>
        <v>46.990012447540998</v>
      </c>
    </row>
    <row r="45" spans="1:12" x14ac:dyDescent="0.2">
      <c r="A45" s="16">
        <v>36</v>
      </c>
      <c r="B45" s="45">
        <v>2</v>
      </c>
      <c r="C45" s="8">
        <v>6626</v>
      </c>
      <c r="D45" s="46">
        <v>6281</v>
      </c>
      <c r="E45" s="17">
        <v>0.5</v>
      </c>
      <c r="F45" s="18">
        <f t="shared" si="3"/>
        <v>3.0990935151468198E-4</v>
      </c>
      <c r="G45" s="18">
        <f t="shared" si="0"/>
        <v>3.0986133705166938E-4</v>
      </c>
      <c r="H45" s="13">
        <f t="shared" si="6"/>
        <v>99187.723387982187</v>
      </c>
      <c r="I45" s="13">
        <f t="shared" si="4"/>
        <v>30.734440588111298</v>
      </c>
      <c r="J45" s="13">
        <f t="shared" si="1"/>
        <v>99172.356167688122</v>
      </c>
      <c r="K45" s="13">
        <f t="shared" si="2"/>
        <v>4563897.3144949274</v>
      </c>
      <c r="L45" s="20">
        <f t="shared" si="5"/>
        <v>46.012723738428903</v>
      </c>
    </row>
    <row r="46" spans="1:12" x14ac:dyDescent="0.2">
      <c r="A46" s="16">
        <v>37</v>
      </c>
      <c r="B46" s="45">
        <v>1</v>
      </c>
      <c r="C46" s="8">
        <v>6682</v>
      </c>
      <c r="D46" s="46">
        <v>6377</v>
      </c>
      <c r="E46" s="17">
        <v>0.5</v>
      </c>
      <c r="F46" s="18">
        <f t="shared" si="3"/>
        <v>1.5315108354391609E-4</v>
      </c>
      <c r="G46" s="18">
        <f t="shared" si="0"/>
        <v>1.531393568147014E-4</v>
      </c>
      <c r="H46" s="13">
        <f t="shared" si="6"/>
        <v>99156.988947394071</v>
      </c>
      <c r="I46" s="13">
        <f t="shared" si="4"/>
        <v>15.184837511086384</v>
      </c>
      <c r="J46" s="13">
        <f t="shared" si="1"/>
        <v>99149.396528638536</v>
      </c>
      <c r="K46" s="13">
        <f t="shared" si="2"/>
        <v>4464724.9583272394</v>
      </c>
      <c r="L46" s="20">
        <f t="shared" si="5"/>
        <v>45.026830743074676</v>
      </c>
    </row>
    <row r="47" spans="1:12" x14ac:dyDescent="0.2">
      <c r="A47" s="16">
        <v>38</v>
      </c>
      <c r="B47" s="45">
        <v>1</v>
      </c>
      <c r="C47" s="8">
        <v>7005</v>
      </c>
      <c r="D47" s="46">
        <v>6504</v>
      </c>
      <c r="E47" s="17">
        <v>0.5</v>
      </c>
      <c r="F47" s="18">
        <f t="shared" si="3"/>
        <v>1.4804944851580428E-4</v>
      </c>
      <c r="G47" s="18">
        <f t="shared" si="0"/>
        <v>1.4803849000740192E-4</v>
      </c>
      <c r="H47" s="13">
        <f t="shared" si="6"/>
        <v>99141.804109882985</v>
      </c>
      <c r="I47" s="13">
        <f t="shared" si="4"/>
        <v>14.676802977036711</v>
      </c>
      <c r="J47" s="13">
        <f t="shared" si="1"/>
        <v>99134.465708394477</v>
      </c>
      <c r="K47" s="13">
        <f t="shared" si="2"/>
        <v>4365575.5617986005</v>
      </c>
      <c r="L47" s="20">
        <f t="shared" si="5"/>
        <v>44.033650597683817</v>
      </c>
    </row>
    <row r="48" spans="1:12" x14ac:dyDescent="0.2">
      <c r="A48" s="16">
        <v>39</v>
      </c>
      <c r="B48" s="45">
        <v>6</v>
      </c>
      <c r="C48" s="8">
        <v>6867</v>
      </c>
      <c r="D48" s="46">
        <v>6790</v>
      </c>
      <c r="E48" s="17">
        <v>0.5</v>
      </c>
      <c r="F48" s="18">
        <f t="shared" si="3"/>
        <v>8.7867027897781352E-4</v>
      </c>
      <c r="G48" s="18">
        <f t="shared" si="0"/>
        <v>8.7828441777062138E-4</v>
      </c>
      <c r="H48" s="13">
        <f t="shared" si="6"/>
        <v>99127.127306905953</v>
      </c>
      <c r="I48" s="13">
        <f t="shared" si="4"/>
        <v>87.061811292020153</v>
      </c>
      <c r="J48" s="13">
        <f t="shared" si="1"/>
        <v>99083.596401259943</v>
      </c>
      <c r="K48" s="13">
        <f t="shared" si="2"/>
        <v>4266441.0960902059</v>
      </c>
      <c r="L48" s="20">
        <f t="shared" si="5"/>
        <v>43.04009620778119</v>
      </c>
    </row>
    <row r="49" spans="1:12" x14ac:dyDescent="0.2">
      <c r="A49" s="16">
        <v>40</v>
      </c>
      <c r="B49" s="45">
        <v>7</v>
      </c>
      <c r="C49" s="8">
        <v>6726</v>
      </c>
      <c r="D49" s="46">
        <v>6702</v>
      </c>
      <c r="E49" s="17">
        <v>0.5</v>
      </c>
      <c r="F49" s="18">
        <f t="shared" si="3"/>
        <v>1.0425975573428656E-3</v>
      </c>
      <c r="G49" s="18">
        <f t="shared" si="0"/>
        <v>1.0420543356903611E-3</v>
      </c>
      <c r="H49" s="13">
        <f t="shared" si="6"/>
        <v>99040.065495613933</v>
      </c>
      <c r="I49" s="13">
        <f t="shared" si="4"/>
        <v>103.20512965676183</v>
      </c>
      <c r="J49" s="13">
        <f t="shared" si="1"/>
        <v>98988.46293078555</v>
      </c>
      <c r="K49" s="13">
        <f t="shared" si="2"/>
        <v>4167357.4996889457</v>
      </c>
      <c r="L49" s="20">
        <f t="shared" si="5"/>
        <v>42.07749135498603</v>
      </c>
    </row>
    <row r="50" spans="1:12" x14ac:dyDescent="0.2">
      <c r="A50" s="16">
        <v>41</v>
      </c>
      <c r="B50" s="45">
        <v>3</v>
      </c>
      <c r="C50" s="8">
        <v>6194</v>
      </c>
      <c r="D50" s="46">
        <v>6544</v>
      </c>
      <c r="E50" s="17">
        <v>0.5</v>
      </c>
      <c r="F50" s="18">
        <f t="shared" si="3"/>
        <v>4.7103155911446069E-4</v>
      </c>
      <c r="G50" s="18">
        <f t="shared" si="0"/>
        <v>4.7092064987049682E-4</v>
      </c>
      <c r="H50" s="13">
        <f t="shared" si="6"/>
        <v>98936.860365957167</v>
      </c>
      <c r="I50" s="13">
        <f t="shared" si="4"/>
        <v>46.591410579683149</v>
      </c>
      <c r="J50" s="13">
        <f t="shared" si="1"/>
        <v>98913.564660667325</v>
      </c>
      <c r="K50" s="13">
        <f t="shared" si="2"/>
        <v>4068369.0367581602</v>
      </c>
      <c r="L50" s="20">
        <f t="shared" si="5"/>
        <v>41.120862555266925</v>
      </c>
    </row>
    <row r="51" spans="1:12" x14ac:dyDescent="0.2">
      <c r="A51" s="16">
        <v>42</v>
      </c>
      <c r="B51" s="45">
        <v>8</v>
      </c>
      <c r="C51" s="8">
        <v>6229</v>
      </c>
      <c r="D51" s="46">
        <v>6080</v>
      </c>
      <c r="E51" s="17">
        <v>0.5</v>
      </c>
      <c r="F51" s="18">
        <f t="shared" si="3"/>
        <v>1.2998618896742221E-3</v>
      </c>
      <c r="G51" s="18">
        <f t="shared" si="0"/>
        <v>1.2990176179264431E-3</v>
      </c>
      <c r="H51" s="13">
        <f t="shared" si="6"/>
        <v>98890.268955377484</v>
      </c>
      <c r="I51" s="13">
        <f t="shared" si="4"/>
        <v>128.46020161451975</v>
      </c>
      <c r="J51" s="13">
        <f t="shared" si="1"/>
        <v>98826.038854570215</v>
      </c>
      <c r="K51" s="13">
        <f t="shared" si="2"/>
        <v>3969455.4720974928</v>
      </c>
      <c r="L51" s="20">
        <f t="shared" si="5"/>
        <v>40.140000770840665</v>
      </c>
    </row>
    <row r="52" spans="1:12" x14ac:dyDescent="0.2">
      <c r="A52" s="16">
        <v>43</v>
      </c>
      <c r="B52" s="45">
        <v>6</v>
      </c>
      <c r="C52" s="8">
        <v>5986</v>
      </c>
      <c r="D52" s="46">
        <v>6073</v>
      </c>
      <c r="E52" s="17">
        <v>0.5</v>
      </c>
      <c r="F52" s="18">
        <f t="shared" si="3"/>
        <v>9.9510738867236086E-4</v>
      </c>
      <c r="G52" s="18">
        <f t="shared" si="0"/>
        <v>9.9461251554082051E-4</v>
      </c>
      <c r="H52" s="13">
        <f t="shared" si="6"/>
        <v>98761.808753762962</v>
      </c>
      <c r="I52" s="13">
        <f t="shared" si="4"/>
        <v>98.229731043941612</v>
      </c>
      <c r="J52" s="13">
        <f t="shared" si="1"/>
        <v>98712.693888240989</v>
      </c>
      <c r="K52" s="13">
        <f t="shared" si="2"/>
        <v>3870629.4332429226</v>
      </c>
      <c r="L52" s="20">
        <f t="shared" si="5"/>
        <v>39.191560807612753</v>
      </c>
    </row>
    <row r="53" spans="1:12" x14ac:dyDescent="0.2">
      <c r="A53" s="16">
        <v>44</v>
      </c>
      <c r="B53" s="45">
        <v>5</v>
      </c>
      <c r="C53" s="8">
        <v>5578</v>
      </c>
      <c r="D53" s="46">
        <v>5791</v>
      </c>
      <c r="E53" s="17">
        <v>0.5</v>
      </c>
      <c r="F53" s="18">
        <f t="shared" si="3"/>
        <v>8.7958483595742805E-4</v>
      </c>
      <c r="G53" s="18">
        <f t="shared" si="0"/>
        <v>8.7919817126780374E-4</v>
      </c>
      <c r="H53" s="13">
        <f t="shared" si="6"/>
        <v>98663.579022719015</v>
      </c>
      <c r="I53" s="13">
        <f t="shared" si="4"/>
        <v>86.744838247510998</v>
      </c>
      <c r="J53" s="13">
        <f t="shared" si="1"/>
        <v>98620.206603595259</v>
      </c>
      <c r="K53" s="13">
        <f t="shared" si="2"/>
        <v>3771916.7393546817</v>
      </c>
      <c r="L53" s="20">
        <f t="shared" si="5"/>
        <v>38.230082232128758</v>
      </c>
    </row>
    <row r="54" spans="1:12" x14ac:dyDescent="0.2">
      <c r="A54" s="16">
        <v>45</v>
      </c>
      <c r="B54" s="45">
        <v>6</v>
      </c>
      <c r="C54" s="8">
        <v>5612</v>
      </c>
      <c r="D54" s="46">
        <v>5438</v>
      </c>
      <c r="E54" s="17">
        <v>0.5</v>
      </c>
      <c r="F54" s="18">
        <f t="shared" si="3"/>
        <v>1.0859728506787331E-3</v>
      </c>
      <c r="G54" s="18">
        <f t="shared" si="0"/>
        <v>1.0853835021707671E-3</v>
      </c>
      <c r="H54" s="13">
        <f t="shared" si="6"/>
        <v>98576.834184471503</v>
      </c>
      <c r="I54" s="13">
        <f t="shared" si="4"/>
        <v>106.99366952004867</v>
      </c>
      <c r="J54" s="13">
        <f t="shared" si="1"/>
        <v>98523.337349711481</v>
      </c>
      <c r="K54" s="13">
        <f t="shared" si="2"/>
        <v>3673296.5327510866</v>
      </c>
      <c r="L54" s="20">
        <f t="shared" si="5"/>
        <v>37.263283642047917</v>
      </c>
    </row>
    <row r="55" spans="1:12" x14ac:dyDescent="0.2">
      <c r="A55" s="16">
        <v>46</v>
      </c>
      <c r="B55" s="45">
        <v>7</v>
      </c>
      <c r="C55" s="8">
        <v>5525</v>
      </c>
      <c r="D55" s="46">
        <v>5474</v>
      </c>
      <c r="E55" s="17">
        <v>0.5</v>
      </c>
      <c r="F55" s="18">
        <f t="shared" si="3"/>
        <v>1.2728429857259752E-3</v>
      </c>
      <c r="G55" s="18">
        <f t="shared" si="0"/>
        <v>1.2720334363074688E-3</v>
      </c>
      <c r="H55" s="13">
        <f t="shared" si="6"/>
        <v>98469.840514951458</v>
      </c>
      <c r="I55" s="13">
        <f t="shared" si="4"/>
        <v>125.25692960288211</v>
      </c>
      <c r="J55" s="13">
        <f t="shared" si="1"/>
        <v>98407.212050150018</v>
      </c>
      <c r="K55" s="13">
        <f t="shared" si="2"/>
        <v>3574773.1954013752</v>
      </c>
      <c r="L55" s="20">
        <f t="shared" si="5"/>
        <v>36.30322925991323</v>
      </c>
    </row>
    <row r="56" spans="1:12" x14ac:dyDescent="0.2">
      <c r="A56" s="16">
        <v>47</v>
      </c>
      <c r="B56" s="45">
        <v>9</v>
      </c>
      <c r="C56" s="8">
        <v>5417</v>
      </c>
      <c r="D56" s="46">
        <v>5387</v>
      </c>
      <c r="E56" s="17">
        <v>0.5</v>
      </c>
      <c r="F56" s="18">
        <f t="shared" si="3"/>
        <v>1.6660496112550908E-3</v>
      </c>
      <c r="G56" s="18">
        <f t="shared" si="0"/>
        <v>1.6646629057615833E-3</v>
      </c>
      <c r="H56" s="13">
        <f t="shared" si="6"/>
        <v>98344.583585348577</v>
      </c>
      <c r="I56" s="13">
        <f t="shared" si="4"/>
        <v>163.71058027709927</v>
      </c>
      <c r="J56" s="13">
        <f t="shared" si="1"/>
        <v>98262.728295210036</v>
      </c>
      <c r="K56" s="13">
        <f t="shared" si="2"/>
        <v>3476365.983351225</v>
      </c>
      <c r="L56" s="20">
        <f t="shared" si="5"/>
        <v>35.348830170542669</v>
      </c>
    </row>
    <row r="57" spans="1:12" x14ac:dyDescent="0.2">
      <c r="A57" s="16">
        <v>48</v>
      </c>
      <c r="B57" s="45">
        <v>9</v>
      </c>
      <c r="C57" s="8">
        <v>4939</v>
      </c>
      <c r="D57" s="46">
        <v>5283</v>
      </c>
      <c r="E57" s="17">
        <v>0.5</v>
      </c>
      <c r="F57" s="18">
        <f t="shared" si="3"/>
        <v>1.7609078458227353E-3</v>
      </c>
      <c r="G57" s="18">
        <f t="shared" si="0"/>
        <v>1.7593588114553807E-3</v>
      </c>
      <c r="H57" s="13">
        <f t="shared" si="6"/>
        <v>98180.87300507148</v>
      </c>
      <c r="I57" s="13">
        <f t="shared" si="4"/>
        <v>172.73538403785423</v>
      </c>
      <c r="J57" s="13">
        <f t="shared" si="1"/>
        <v>98094.505313052563</v>
      </c>
      <c r="K57" s="13">
        <f t="shared" si="2"/>
        <v>3378103.2550560152</v>
      </c>
      <c r="L57" s="20">
        <f t="shared" si="5"/>
        <v>34.406938456144317</v>
      </c>
    </row>
    <row r="58" spans="1:12" x14ac:dyDescent="0.2">
      <c r="A58" s="16">
        <v>49</v>
      </c>
      <c r="B58" s="45">
        <v>9</v>
      </c>
      <c r="C58" s="8">
        <v>4902</v>
      </c>
      <c r="D58" s="46">
        <v>4859</v>
      </c>
      <c r="E58" s="17">
        <v>0.5</v>
      </c>
      <c r="F58" s="18">
        <f t="shared" si="3"/>
        <v>1.844073353140047E-3</v>
      </c>
      <c r="G58" s="18">
        <f t="shared" si="0"/>
        <v>1.8423746161719547E-3</v>
      </c>
      <c r="H58" s="13">
        <f t="shared" si="6"/>
        <v>98008.137621033631</v>
      </c>
      <c r="I58" s="13">
        <f t="shared" si="4"/>
        <v>180.56770493127996</v>
      </c>
      <c r="J58" s="13">
        <f t="shared" si="1"/>
        <v>97917.853768567991</v>
      </c>
      <c r="K58" s="13">
        <f t="shared" si="2"/>
        <v>3280008.7497429629</v>
      </c>
      <c r="L58" s="20">
        <f t="shared" si="5"/>
        <v>33.466698065682216</v>
      </c>
    </row>
    <row r="59" spans="1:12" x14ac:dyDescent="0.2">
      <c r="A59" s="16">
        <v>50</v>
      </c>
      <c r="B59" s="45">
        <v>11</v>
      </c>
      <c r="C59" s="8">
        <v>4747</v>
      </c>
      <c r="D59" s="46">
        <v>4794</v>
      </c>
      <c r="E59" s="17">
        <v>0.5</v>
      </c>
      <c r="F59" s="18">
        <f t="shared" si="3"/>
        <v>2.3058379624777275E-3</v>
      </c>
      <c r="G59" s="18">
        <f t="shared" si="0"/>
        <v>2.3031825795644888E-3</v>
      </c>
      <c r="H59" s="13">
        <f t="shared" si="6"/>
        <v>97827.569916102351</v>
      </c>
      <c r="I59" s="13">
        <f t="shared" si="4"/>
        <v>225.31475483189399</v>
      </c>
      <c r="J59" s="13">
        <f t="shared" si="1"/>
        <v>97714.912538686403</v>
      </c>
      <c r="K59" s="13">
        <f t="shared" si="2"/>
        <v>3182090.8959743949</v>
      </c>
      <c r="L59" s="20">
        <f t="shared" si="5"/>
        <v>32.52754718024152</v>
      </c>
    </row>
    <row r="60" spans="1:12" x14ac:dyDescent="0.2">
      <c r="A60" s="16">
        <v>51</v>
      </c>
      <c r="B60" s="45">
        <v>8</v>
      </c>
      <c r="C60" s="8">
        <v>4638</v>
      </c>
      <c r="D60" s="46">
        <v>4655</v>
      </c>
      <c r="E60" s="17">
        <v>0.5</v>
      </c>
      <c r="F60" s="18">
        <f t="shared" si="3"/>
        <v>1.7217260303454213E-3</v>
      </c>
      <c r="G60" s="18">
        <f t="shared" si="0"/>
        <v>1.7202451349317277E-3</v>
      </c>
      <c r="H60" s="13">
        <f t="shared" si="6"/>
        <v>97602.255161270456</v>
      </c>
      <c r="I60" s="13">
        <f t="shared" si="4"/>
        <v>167.8998045995406</v>
      </c>
      <c r="J60" s="13">
        <f t="shared" si="1"/>
        <v>97518.305258970693</v>
      </c>
      <c r="K60" s="13">
        <f t="shared" si="2"/>
        <v>3084375.9834357086</v>
      </c>
      <c r="L60" s="20">
        <f t="shared" si="5"/>
        <v>31.601482756103564</v>
      </c>
    </row>
    <row r="61" spans="1:12" x14ac:dyDescent="0.2">
      <c r="A61" s="16">
        <v>52</v>
      </c>
      <c r="B61" s="45">
        <v>8</v>
      </c>
      <c r="C61" s="8">
        <v>4462</v>
      </c>
      <c r="D61" s="46">
        <v>4567</v>
      </c>
      <c r="E61" s="17">
        <v>0.5</v>
      </c>
      <c r="F61" s="18">
        <f t="shared" si="3"/>
        <v>1.7720677815926459E-3</v>
      </c>
      <c r="G61" s="18">
        <f t="shared" si="0"/>
        <v>1.7704990594223746E-3</v>
      </c>
      <c r="H61" s="13">
        <f t="shared" si="6"/>
        <v>97434.355356670916</v>
      </c>
      <c r="I61" s="13">
        <f t="shared" si="4"/>
        <v>172.50743451441127</v>
      </c>
      <c r="J61" s="13">
        <f t="shared" si="1"/>
        <v>97348.101639413711</v>
      </c>
      <c r="K61" s="13">
        <f t="shared" si="2"/>
        <v>2986857.6781767379</v>
      </c>
      <c r="L61" s="20">
        <f t="shared" si="5"/>
        <v>30.655077125957916</v>
      </c>
    </row>
    <row r="62" spans="1:12" x14ac:dyDescent="0.2">
      <c r="A62" s="16">
        <v>53</v>
      </c>
      <c r="B62" s="45">
        <v>9</v>
      </c>
      <c r="C62" s="8">
        <v>4295</v>
      </c>
      <c r="D62" s="46">
        <v>4401</v>
      </c>
      <c r="E62" s="17">
        <v>0.5</v>
      </c>
      <c r="F62" s="18">
        <f t="shared" si="3"/>
        <v>2.0699172033118675E-3</v>
      </c>
      <c r="G62" s="18">
        <f t="shared" si="0"/>
        <v>2.0677771395749564E-3</v>
      </c>
      <c r="H62" s="13">
        <f t="shared" si="6"/>
        <v>97261.847922156507</v>
      </c>
      <c r="I62" s="13">
        <f t="shared" si="4"/>
        <v>201.11582568625121</v>
      </c>
      <c r="J62" s="13">
        <f t="shared" si="1"/>
        <v>97161.290009313379</v>
      </c>
      <c r="K62" s="13">
        <f t="shared" si="2"/>
        <v>2889509.5765373241</v>
      </c>
      <c r="L62" s="20">
        <f t="shared" si="5"/>
        <v>29.708561355424198</v>
      </c>
    </row>
    <row r="63" spans="1:12" x14ac:dyDescent="0.2">
      <c r="A63" s="16">
        <v>54</v>
      </c>
      <c r="B63" s="45">
        <v>16</v>
      </c>
      <c r="C63" s="8">
        <v>4286</v>
      </c>
      <c r="D63" s="46">
        <v>4225</v>
      </c>
      <c r="E63" s="17">
        <v>0.5</v>
      </c>
      <c r="F63" s="18">
        <f t="shared" si="3"/>
        <v>3.7598402067912113E-3</v>
      </c>
      <c r="G63" s="18">
        <f t="shared" si="0"/>
        <v>3.7527852703178135E-3</v>
      </c>
      <c r="H63" s="13">
        <f t="shared" si="6"/>
        <v>97060.732096470252</v>
      </c>
      <c r="I63" s="13">
        <f t="shared" si="4"/>
        <v>364.24808573789699</v>
      </c>
      <c r="J63" s="13">
        <f t="shared" si="1"/>
        <v>96878.608053601303</v>
      </c>
      <c r="K63" s="13">
        <f t="shared" si="2"/>
        <v>2792348.2865280109</v>
      </c>
      <c r="L63" s="20">
        <f t="shared" si="5"/>
        <v>28.769083296761558</v>
      </c>
    </row>
    <row r="64" spans="1:12" x14ac:dyDescent="0.2">
      <c r="A64" s="16">
        <v>55</v>
      </c>
      <c r="B64" s="45">
        <v>27</v>
      </c>
      <c r="C64" s="8">
        <v>4141</v>
      </c>
      <c r="D64" s="46">
        <v>4175</v>
      </c>
      <c r="E64" s="17">
        <v>0.5</v>
      </c>
      <c r="F64" s="18">
        <f t="shared" si="3"/>
        <v>6.4935064935064939E-3</v>
      </c>
      <c r="G64" s="18">
        <f t="shared" si="0"/>
        <v>6.4724919093851136E-3</v>
      </c>
      <c r="H64" s="13">
        <f t="shared" si="6"/>
        <v>96696.484010732354</v>
      </c>
      <c r="I64" s="13">
        <f t="shared" si="4"/>
        <v>625.86721042545219</v>
      </c>
      <c r="J64" s="13">
        <f t="shared" si="1"/>
        <v>96383.550405519636</v>
      </c>
      <c r="K64" s="13">
        <f t="shared" si="2"/>
        <v>2695469.6784744095</v>
      </c>
      <c r="L64" s="20">
        <f t="shared" si="5"/>
        <v>27.875570720598684</v>
      </c>
    </row>
    <row r="65" spans="1:12" x14ac:dyDescent="0.2">
      <c r="A65" s="16">
        <v>56</v>
      </c>
      <c r="B65" s="45">
        <v>17</v>
      </c>
      <c r="C65" s="8">
        <v>4154</v>
      </c>
      <c r="D65" s="46">
        <v>4058</v>
      </c>
      <c r="E65" s="17">
        <v>0.5</v>
      </c>
      <c r="F65" s="18">
        <f t="shared" si="3"/>
        <v>4.1402825133950317E-3</v>
      </c>
      <c r="G65" s="18">
        <f t="shared" si="0"/>
        <v>4.1317292502126629E-3</v>
      </c>
      <c r="H65" s="13">
        <f t="shared" si="6"/>
        <v>96070.616800306903</v>
      </c>
      <c r="I65" s="13">
        <f t="shared" si="4"/>
        <v>396.93777751980008</v>
      </c>
      <c r="J65" s="13">
        <f t="shared" si="1"/>
        <v>95872.147911547014</v>
      </c>
      <c r="K65" s="13">
        <f t="shared" si="2"/>
        <v>2599086.12806889</v>
      </c>
      <c r="L65" s="20">
        <f t="shared" si="5"/>
        <v>27.053913200863171</v>
      </c>
    </row>
    <row r="66" spans="1:12" x14ac:dyDescent="0.2">
      <c r="A66" s="16">
        <v>57</v>
      </c>
      <c r="B66" s="45">
        <v>21</v>
      </c>
      <c r="C66" s="8">
        <v>4195</v>
      </c>
      <c r="D66" s="46">
        <v>4056</v>
      </c>
      <c r="E66" s="17">
        <v>0.5</v>
      </c>
      <c r="F66" s="18">
        <f t="shared" si="3"/>
        <v>5.0902920858077808E-3</v>
      </c>
      <c r="G66" s="18">
        <f t="shared" si="0"/>
        <v>5.0773694390715673E-3</v>
      </c>
      <c r="H66" s="13">
        <f t="shared" si="6"/>
        <v>95673.67902278711</v>
      </c>
      <c r="I66" s="13">
        <f t="shared" si="4"/>
        <v>485.77061399384178</v>
      </c>
      <c r="J66" s="13">
        <f t="shared" si="1"/>
        <v>95430.793715790191</v>
      </c>
      <c r="K66" s="13">
        <f t="shared" si="2"/>
        <v>2503213.9801573427</v>
      </c>
      <c r="L66" s="20">
        <f t="shared" si="5"/>
        <v>26.164081968261499</v>
      </c>
    </row>
    <row r="67" spans="1:12" x14ac:dyDescent="0.2">
      <c r="A67" s="16">
        <v>58</v>
      </c>
      <c r="B67" s="45">
        <v>15</v>
      </c>
      <c r="C67" s="8">
        <v>3730</v>
      </c>
      <c r="D67" s="46">
        <v>4124</v>
      </c>
      <c r="E67" s="17">
        <v>0.5</v>
      </c>
      <c r="F67" s="18">
        <f t="shared" si="3"/>
        <v>3.8197097020626434E-3</v>
      </c>
      <c r="G67" s="18">
        <f t="shared" si="0"/>
        <v>3.8124285169653075E-3</v>
      </c>
      <c r="H67" s="13">
        <f t="shared" si="6"/>
        <v>95187.908408793272</v>
      </c>
      <c r="I67" s="13">
        <f t="shared" si="4"/>
        <v>362.89709648796526</v>
      </c>
      <c r="J67" s="13">
        <f t="shared" si="1"/>
        <v>95006.459860549279</v>
      </c>
      <c r="K67" s="13">
        <f t="shared" si="2"/>
        <v>2407783.1864415524</v>
      </c>
      <c r="L67" s="20">
        <f t="shared" si="5"/>
        <v>25.295052981951287</v>
      </c>
    </row>
    <row r="68" spans="1:12" x14ac:dyDescent="0.2">
      <c r="A68" s="16">
        <v>59</v>
      </c>
      <c r="B68" s="45">
        <v>24</v>
      </c>
      <c r="C68" s="8">
        <v>3804</v>
      </c>
      <c r="D68" s="46">
        <v>3661</v>
      </c>
      <c r="E68" s="17">
        <v>0.5</v>
      </c>
      <c r="F68" s="18">
        <f t="shared" si="3"/>
        <v>6.4300066979236436E-3</v>
      </c>
      <c r="G68" s="18">
        <f t="shared" si="0"/>
        <v>6.4094004539991993E-3</v>
      </c>
      <c r="H68" s="13">
        <f t="shared" si="6"/>
        <v>94825.011312305302</v>
      </c>
      <c r="I68" s="13">
        <f t="shared" si="4"/>
        <v>607.77147055556884</v>
      </c>
      <c r="J68" s="13">
        <f t="shared" si="1"/>
        <v>94521.125577027517</v>
      </c>
      <c r="K68" s="13">
        <f t="shared" si="2"/>
        <v>2312776.7265810031</v>
      </c>
      <c r="L68" s="20">
        <f t="shared" si="5"/>
        <v>24.389944114679768</v>
      </c>
    </row>
    <row r="69" spans="1:12" x14ac:dyDescent="0.2">
      <c r="A69" s="16">
        <v>60</v>
      </c>
      <c r="B69" s="45">
        <v>21</v>
      </c>
      <c r="C69" s="8">
        <v>3508</v>
      </c>
      <c r="D69" s="46">
        <v>3714</v>
      </c>
      <c r="E69" s="17">
        <v>0.5</v>
      </c>
      <c r="F69" s="18">
        <f t="shared" si="3"/>
        <v>5.8155635558017173E-3</v>
      </c>
      <c r="G69" s="18">
        <f t="shared" si="0"/>
        <v>5.7987021952229743E-3</v>
      </c>
      <c r="H69" s="13">
        <f t="shared" si="6"/>
        <v>94217.239841749732</v>
      </c>
      <c r="I69" s="13">
        <f t="shared" si="4"/>
        <v>546.33771549820369</v>
      </c>
      <c r="J69" s="13">
        <f t="shared" si="1"/>
        <v>93944.070984000631</v>
      </c>
      <c r="K69" s="13">
        <f t="shared" si="2"/>
        <v>2218255.6010039756</v>
      </c>
      <c r="L69" s="20">
        <f t="shared" si="5"/>
        <v>23.544052072952127</v>
      </c>
    </row>
    <row r="70" spans="1:12" x14ac:dyDescent="0.2">
      <c r="A70" s="16">
        <v>61</v>
      </c>
      <c r="B70" s="45">
        <v>28</v>
      </c>
      <c r="C70" s="8">
        <v>3583</v>
      </c>
      <c r="D70" s="46">
        <v>3452</v>
      </c>
      <c r="E70" s="17">
        <v>0.5</v>
      </c>
      <c r="F70" s="18">
        <f t="shared" si="3"/>
        <v>7.9601990049751239E-3</v>
      </c>
      <c r="G70" s="18">
        <f t="shared" si="0"/>
        <v>7.9286422200198214E-3</v>
      </c>
      <c r="H70" s="13">
        <f t="shared" si="6"/>
        <v>93670.902126251531</v>
      </c>
      <c r="I70" s="13">
        <f t="shared" si="4"/>
        <v>742.68306938554235</v>
      </c>
      <c r="J70" s="13">
        <f t="shared" si="1"/>
        <v>93299.560591558751</v>
      </c>
      <c r="K70" s="13">
        <f t="shared" si="2"/>
        <v>2124311.5300199748</v>
      </c>
      <c r="L70" s="20">
        <f t="shared" si="5"/>
        <v>22.678457042687437</v>
      </c>
    </row>
    <row r="71" spans="1:12" x14ac:dyDescent="0.2">
      <c r="A71" s="16">
        <v>62</v>
      </c>
      <c r="B71" s="45">
        <v>22</v>
      </c>
      <c r="C71" s="8">
        <v>3341</v>
      </c>
      <c r="D71" s="46">
        <v>3507</v>
      </c>
      <c r="E71" s="17">
        <v>0.5</v>
      </c>
      <c r="F71" s="18">
        <f t="shared" si="3"/>
        <v>6.4252336448598129E-3</v>
      </c>
      <c r="G71" s="18">
        <f t="shared" si="0"/>
        <v>6.4046579330422114E-3</v>
      </c>
      <c r="H71" s="13">
        <f t="shared" si="6"/>
        <v>92928.219056865986</v>
      </c>
      <c r="I71" s="13">
        <f t="shared" si="4"/>
        <v>595.17345538604116</v>
      </c>
      <c r="J71" s="13">
        <f t="shared" si="1"/>
        <v>92630.632329172964</v>
      </c>
      <c r="K71" s="13">
        <f t="shared" si="2"/>
        <v>2031011.9694284159</v>
      </c>
      <c r="L71" s="20">
        <f t="shared" si="5"/>
        <v>21.855707448623001</v>
      </c>
    </row>
    <row r="72" spans="1:12" x14ac:dyDescent="0.2">
      <c r="A72" s="16">
        <v>63</v>
      </c>
      <c r="B72" s="45">
        <v>22</v>
      </c>
      <c r="C72" s="8">
        <v>3089</v>
      </c>
      <c r="D72" s="46">
        <v>3283</v>
      </c>
      <c r="E72" s="17">
        <v>0.5</v>
      </c>
      <c r="F72" s="18">
        <f t="shared" si="3"/>
        <v>6.9052102950408036E-3</v>
      </c>
      <c r="G72" s="18">
        <f t="shared" si="0"/>
        <v>6.8814513606506103E-3</v>
      </c>
      <c r="H72" s="13">
        <f t="shared" si="6"/>
        <v>92333.045601479942</v>
      </c>
      <c r="I72" s="13">
        <f t="shared" si="4"/>
        <v>635.38536228731903</v>
      </c>
      <c r="J72" s="13">
        <f t="shared" si="1"/>
        <v>92015.352920336285</v>
      </c>
      <c r="K72" s="13">
        <f t="shared" si="2"/>
        <v>1938381.337099243</v>
      </c>
      <c r="L72" s="20">
        <f t="shared" si="5"/>
        <v>20.993365099917966</v>
      </c>
    </row>
    <row r="73" spans="1:12" x14ac:dyDescent="0.2">
      <c r="A73" s="16">
        <v>64</v>
      </c>
      <c r="B73" s="45">
        <v>25</v>
      </c>
      <c r="C73" s="8">
        <v>3027</v>
      </c>
      <c r="D73" s="46">
        <v>3040</v>
      </c>
      <c r="E73" s="17">
        <v>0.5</v>
      </c>
      <c r="F73" s="18">
        <f t="shared" si="3"/>
        <v>8.2413054227789689E-3</v>
      </c>
      <c r="G73" s="18">
        <f t="shared" ref="G73:G108" si="7">F73/((1+(1-E73)*F73))</f>
        <v>8.2074852265265931E-3</v>
      </c>
      <c r="H73" s="13">
        <f t="shared" si="6"/>
        <v>91697.660239192628</v>
      </c>
      <c r="I73" s="13">
        <f t="shared" si="4"/>
        <v>752.60719172022846</v>
      </c>
      <c r="J73" s="13">
        <f t="shared" ref="J73:J108" si="8">H74+I73*E73</f>
        <v>91321.356643332503</v>
      </c>
      <c r="K73" s="13">
        <f t="shared" ref="K73:K97" si="9">K74+J73</f>
        <v>1846365.9841789068</v>
      </c>
      <c r="L73" s="20">
        <f t="shared" si="5"/>
        <v>20.135366369901647</v>
      </c>
    </row>
    <row r="74" spans="1:12" x14ac:dyDescent="0.2">
      <c r="A74" s="16">
        <v>65</v>
      </c>
      <c r="B74" s="45">
        <v>30</v>
      </c>
      <c r="C74" s="8">
        <v>3032</v>
      </c>
      <c r="D74" s="46">
        <v>2999</v>
      </c>
      <c r="E74" s="17">
        <v>0.5</v>
      </c>
      <c r="F74" s="18">
        <f t="shared" ref="F74:F108" si="10">B74/((C74+D74)/2)</f>
        <v>9.9485989056541206E-3</v>
      </c>
      <c r="G74" s="18">
        <f t="shared" si="7"/>
        <v>9.8993565418247827E-3</v>
      </c>
      <c r="H74" s="13">
        <f t="shared" si="6"/>
        <v>90945.053047472393</v>
      </c>
      <c r="I74" s="13">
        <f t="shared" ref="I74:I108" si="11">H74*G74</f>
        <v>900.29750583209773</v>
      </c>
      <c r="J74" s="13">
        <f t="shared" si="8"/>
        <v>90494.904294556341</v>
      </c>
      <c r="K74" s="13">
        <f t="shared" si="9"/>
        <v>1755044.6275355744</v>
      </c>
      <c r="L74" s="20">
        <f t="shared" ref="L74:L108" si="12">K74/H74</f>
        <v>19.297856988652907</v>
      </c>
    </row>
    <row r="75" spans="1:12" x14ac:dyDescent="0.2">
      <c r="A75" s="16">
        <v>66</v>
      </c>
      <c r="B75" s="45">
        <v>34</v>
      </c>
      <c r="C75" s="8">
        <v>3139</v>
      </c>
      <c r="D75" s="46">
        <v>2976</v>
      </c>
      <c r="E75" s="17">
        <v>0.5</v>
      </c>
      <c r="F75" s="18">
        <f t="shared" si="10"/>
        <v>1.1120196238757155E-2</v>
      </c>
      <c r="G75" s="18">
        <f t="shared" si="7"/>
        <v>1.1058708733127337E-2</v>
      </c>
      <c r="H75" s="13">
        <f t="shared" ref="H75:H108" si="13">H74-I74</f>
        <v>90044.75554164029</v>
      </c>
      <c r="I75" s="13">
        <f t="shared" si="11"/>
        <v>995.77872448065364</v>
      </c>
      <c r="J75" s="13">
        <f t="shared" si="8"/>
        <v>89546.866179399964</v>
      </c>
      <c r="K75" s="13">
        <f t="shared" si="9"/>
        <v>1664549.7232410181</v>
      </c>
      <c r="L75" s="20">
        <f t="shared" si="12"/>
        <v>18.485804233998547</v>
      </c>
    </row>
    <row r="76" spans="1:12" x14ac:dyDescent="0.2">
      <c r="A76" s="16">
        <v>67</v>
      </c>
      <c r="B76" s="45">
        <v>32</v>
      </c>
      <c r="C76" s="8">
        <v>2546</v>
      </c>
      <c r="D76" s="46">
        <v>3100</v>
      </c>
      <c r="E76" s="17">
        <v>0.5</v>
      </c>
      <c r="F76" s="18">
        <f t="shared" si="10"/>
        <v>1.1335458731845554E-2</v>
      </c>
      <c r="G76" s="18">
        <f t="shared" si="7"/>
        <v>1.1271574498062696E-2</v>
      </c>
      <c r="H76" s="13">
        <f t="shared" si="13"/>
        <v>89048.976817159637</v>
      </c>
      <c r="I76" s="13">
        <f t="shared" si="11"/>
        <v>1003.7221761708728</v>
      </c>
      <c r="J76" s="13">
        <f t="shared" si="8"/>
        <v>88547.115729074198</v>
      </c>
      <c r="K76" s="13">
        <f t="shared" si="9"/>
        <v>1575002.8570616182</v>
      </c>
      <c r="L76" s="20">
        <f t="shared" si="12"/>
        <v>17.686928175441057</v>
      </c>
    </row>
    <row r="77" spans="1:12" x14ac:dyDescent="0.2">
      <c r="A77" s="16">
        <v>68</v>
      </c>
      <c r="B77" s="45">
        <v>22</v>
      </c>
      <c r="C77" s="8">
        <v>2320</v>
      </c>
      <c r="D77" s="46">
        <v>2503</v>
      </c>
      <c r="E77" s="17">
        <v>0.5</v>
      </c>
      <c r="F77" s="18">
        <f t="shared" si="10"/>
        <v>9.1229525191789344E-3</v>
      </c>
      <c r="G77" s="18">
        <f t="shared" si="7"/>
        <v>9.0815273477812195E-3</v>
      </c>
      <c r="H77" s="13">
        <f t="shared" si="13"/>
        <v>88045.254640988758</v>
      </c>
      <c r="I77" s="13">
        <f t="shared" si="11"/>
        <v>799.58538786450072</v>
      </c>
      <c r="J77" s="13">
        <f t="shared" si="8"/>
        <v>87645.461947056509</v>
      </c>
      <c r="K77" s="13">
        <f t="shared" si="9"/>
        <v>1486455.741332544</v>
      </c>
      <c r="L77" s="20">
        <f t="shared" si="12"/>
        <v>16.882860381217373</v>
      </c>
    </row>
    <row r="78" spans="1:12" x14ac:dyDescent="0.2">
      <c r="A78" s="16">
        <v>69</v>
      </c>
      <c r="B78" s="45">
        <v>43</v>
      </c>
      <c r="C78" s="8">
        <v>2347</v>
      </c>
      <c r="D78" s="46">
        <v>2280</v>
      </c>
      <c r="E78" s="17">
        <v>0.5</v>
      </c>
      <c r="F78" s="18">
        <f t="shared" si="10"/>
        <v>1.8586557164469417E-2</v>
      </c>
      <c r="G78" s="18">
        <f t="shared" si="7"/>
        <v>1.841541755888651E-2</v>
      </c>
      <c r="H78" s="13">
        <f t="shared" si="13"/>
        <v>87245.669253124259</v>
      </c>
      <c r="I78" s="13">
        <f t="shared" si="11"/>
        <v>1606.6654295007893</v>
      </c>
      <c r="J78" s="13">
        <f t="shared" si="8"/>
        <v>86442.336538373856</v>
      </c>
      <c r="K78" s="13">
        <f t="shared" si="9"/>
        <v>1398810.2793854875</v>
      </c>
      <c r="L78" s="20">
        <f t="shared" si="12"/>
        <v>16.033005321182706</v>
      </c>
    </row>
    <row r="79" spans="1:12" x14ac:dyDescent="0.2">
      <c r="A79" s="16">
        <v>70</v>
      </c>
      <c r="B79" s="45">
        <v>39</v>
      </c>
      <c r="C79" s="8">
        <v>2169</v>
      </c>
      <c r="D79" s="46">
        <v>2301</v>
      </c>
      <c r="E79" s="17">
        <v>0.5</v>
      </c>
      <c r="F79" s="18">
        <f t="shared" si="10"/>
        <v>1.74496644295302E-2</v>
      </c>
      <c r="G79" s="18">
        <f t="shared" si="7"/>
        <v>1.7298735861610112E-2</v>
      </c>
      <c r="H79" s="13">
        <f t="shared" si="13"/>
        <v>85639.003823623469</v>
      </c>
      <c r="I79" s="13">
        <f t="shared" si="11"/>
        <v>1481.4465065962809</v>
      </c>
      <c r="J79" s="13">
        <f t="shared" si="8"/>
        <v>84898.280570325325</v>
      </c>
      <c r="K79" s="13">
        <f t="shared" si="9"/>
        <v>1312367.9428471136</v>
      </c>
      <c r="L79" s="20">
        <f t="shared" si="12"/>
        <v>15.324418597278191</v>
      </c>
    </row>
    <row r="80" spans="1:12" x14ac:dyDescent="0.2">
      <c r="A80" s="16">
        <v>71</v>
      </c>
      <c r="B80" s="45">
        <v>30</v>
      </c>
      <c r="C80" s="8">
        <v>2027</v>
      </c>
      <c r="D80" s="46">
        <v>2124</v>
      </c>
      <c r="E80" s="17">
        <v>0.5</v>
      </c>
      <c r="F80" s="18">
        <f t="shared" si="10"/>
        <v>1.445434834979523E-2</v>
      </c>
      <c r="G80" s="18">
        <f t="shared" si="7"/>
        <v>1.4350633819660367E-2</v>
      </c>
      <c r="H80" s="13">
        <f t="shared" si="13"/>
        <v>84157.557317027182</v>
      </c>
      <c r="I80" s="13">
        <f t="shared" si="11"/>
        <v>1207.7142882137362</v>
      </c>
      <c r="J80" s="13">
        <f t="shared" si="8"/>
        <v>83553.700172920304</v>
      </c>
      <c r="K80" s="13">
        <f t="shared" si="9"/>
        <v>1227469.6622767884</v>
      </c>
      <c r="L80" s="20">
        <f t="shared" si="12"/>
        <v>14.585376541441519</v>
      </c>
    </row>
    <row r="81" spans="1:12" x14ac:dyDescent="0.2">
      <c r="A81" s="16">
        <v>72</v>
      </c>
      <c r="B81" s="45">
        <v>42</v>
      </c>
      <c r="C81" s="8">
        <v>1702</v>
      </c>
      <c r="D81" s="46">
        <v>1981</v>
      </c>
      <c r="E81" s="17">
        <v>0.5</v>
      </c>
      <c r="F81" s="18">
        <f t="shared" si="10"/>
        <v>2.280749389084985E-2</v>
      </c>
      <c r="G81" s="18">
        <f t="shared" si="7"/>
        <v>2.2550335570469798E-2</v>
      </c>
      <c r="H81" s="13">
        <f t="shared" si="13"/>
        <v>82949.84302881344</v>
      </c>
      <c r="I81" s="13">
        <f t="shared" si="11"/>
        <v>1870.5467958175379</v>
      </c>
      <c r="J81" s="13">
        <f t="shared" si="8"/>
        <v>82014.569630904662</v>
      </c>
      <c r="K81" s="13">
        <f t="shared" si="9"/>
        <v>1143915.9621038681</v>
      </c>
      <c r="L81" s="20">
        <f t="shared" si="12"/>
        <v>13.790453608290949</v>
      </c>
    </row>
    <row r="82" spans="1:12" x14ac:dyDescent="0.2">
      <c r="A82" s="16">
        <v>73</v>
      </c>
      <c r="B82" s="45">
        <v>36</v>
      </c>
      <c r="C82" s="8">
        <v>1355</v>
      </c>
      <c r="D82" s="46">
        <v>1650</v>
      </c>
      <c r="E82" s="17">
        <v>0.5</v>
      </c>
      <c r="F82" s="18">
        <f t="shared" si="10"/>
        <v>2.3960066555740431E-2</v>
      </c>
      <c r="G82" s="18">
        <f t="shared" si="7"/>
        <v>2.3676422229529762E-2</v>
      </c>
      <c r="H82" s="13">
        <f t="shared" si="13"/>
        <v>81079.296232995897</v>
      </c>
      <c r="I82" s="13">
        <f t="shared" si="11"/>
        <v>1919.6676516855327</v>
      </c>
      <c r="J82" s="13">
        <f t="shared" si="8"/>
        <v>80119.462407153129</v>
      </c>
      <c r="K82" s="13">
        <f t="shared" si="9"/>
        <v>1061901.3924729635</v>
      </c>
      <c r="L82" s="20">
        <f t="shared" si="12"/>
        <v>13.097072148004337</v>
      </c>
    </row>
    <row r="83" spans="1:12" x14ac:dyDescent="0.2">
      <c r="A83" s="16">
        <v>74</v>
      </c>
      <c r="B83" s="45">
        <v>42</v>
      </c>
      <c r="C83" s="8">
        <v>1761</v>
      </c>
      <c r="D83" s="46">
        <v>1318</v>
      </c>
      <c r="E83" s="17">
        <v>0.5</v>
      </c>
      <c r="F83" s="18">
        <f t="shared" si="10"/>
        <v>2.7281584930172135E-2</v>
      </c>
      <c r="G83" s="18">
        <f t="shared" si="7"/>
        <v>2.6914450496635694E-2</v>
      </c>
      <c r="H83" s="13">
        <f t="shared" si="13"/>
        <v>79159.62858131036</v>
      </c>
      <c r="I83" s="13">
        <f t="shared" si="11"/>
        <v>2130.5379047837455</v>
      </c>
      <c r="J83" s="13">
        <f t="shared" si="8"/>
        <v>78094.359628918479</v>
      </c>
      <c r="K83" s="13">
        <f t="shared" si="9"/>
        <v>981781.93006581033</v>
      </c>
      <c r="L83" s="20">
        <f t="shared" si="12"/>
        <v>12.402558572610706</v>
      </c>
    </row>
    <row r="84" spans="1:12" x14ac:dyDescent="0.2">
      <c r="A84" s="16">
        <v>75</v>
      </c>
      <c r="B84" s="45">
        <v>37</v>
      </c>
      <c r="C84" s="8">
        <v>1010</v>
      </c>
      <c r="D84" s="46">
        <v>1713</v>
      </c>
      <c r="E84" s="17">
        <v>0.5</v>
      </c>
      <c r="F84" s="18">
        <f t="shared" si="10"/>
        <v>2.7175908923980904E-2</v>
      </c>
      <c r="G84" s="18">
        <f t="shared" si="7"/>
        <v>2.6811594202898553E-2</v>
      </c>
      <c r="H84" s="13">
        <f t="shared" si="13"/>
        <v>77029.090676526612</v>
      </c>
      <c r="I84" s="13">
        <f t="shared" si="11"/>
        <v>2065.2727210373077</v>
      </c>
      <c r="J84" s="13">
        <f t="shared" si="8"/>
        <v>75996.454316007948</v>
      </c>
      <c r="K84" s="13">
        <f t="shared" si="9"/>
        <v>903687.57043689187</v>
      </c>
      <c r="L84" s="20">
        <f t="shared" si="12"/>
        <v>11.731769939123483</v>
      </c>
    </row>
    <row r="85" spans="1:12" x14ac:dyDescent="0.2">
      <c r="A85" s="16">
        <v>76</v>
      </c>
      <c r="B85" s="45">
        <v>33</v>
      </c>
      <c r="C85" s="8">
        <v>1108</v>
      </c>
      <c r="D85" s="46">
        <v>977</v>
      </c>
      <c r="E85" s="17">
        <v>0.5</v>
      </c>
      <c r="F85" s="18">
        <f t="shared" si="10"/>
        <v>3.1654676258992806E-2</v>
      </c>
      <c r="G85" s="18">
        <f t="shared" si="7"/>
        <v>3.1161473087818695E-2</v>
      </c>
      <c r="H85" s="13">
        <f t="shared" si="13"/>
        <v>74963.817955489299</v>
      </c>
      <c r="I85" s="13">
        <f t="shared" si="11"/>
        <v>2335.9829957801198</v>
      </c>
      <c r="J85" s="13">
        <f t="shared" si="8"/>
        <v>73795.826457599236</v>
      </c>
      <c r="K85" s="13">
        <f t="shared" si="9"/>
        <v>827691.11612088396</v>
      </c>
      <c r="L85" s="20">
        <f t="shared" si="12"/>
        <v>11.041208128064341</v>
      </c>
    </row>
    <row r="86" spans="1:12" x14ac:dyDescent="0.2">
      <c r="A86" s="16">
        <v>77</v>
      </c>
      <c r="B86" s="45">
        <v>44</v>
      </c>
      <c r="C86" s="8">
        <v>1203</v>
      </c>
      <c r="D86" s="46">
        <v>1079</v>
      </c>
      <c r="E86" s="17">
        <v>0.5</v>
      </c>
      <c r="F86" s="18">
        <f t="shared" si="10"/>
        <v>3.8562664329535493E-2</v>
      </c>
      <c r="G86" s="18">
        <f t="shared" si="7"/>
        <v>3.7833190025795355E-2</v>
      </c>
      <c r="H86" s="13">
        <f t="shared" si="13"/>
        <v>72627.834959709173</v>
      </c>
      <c r="I86" s="13">
        <f t="shared" si="11"/>
        <v>2747.7426811927803</v>
      </c>
      <c r="J86" s="13">
        <f t="shared" si="8"/>
        <v>71253.963619112779</v>
      </c>
      <c r="K86" s="13">
        <f t="shared" si="9"/>
        <v>753895.28966328478</v>
      </c>
      <c r="L86" s="20">
        <f t="shared" si="12"/>
        <v>10.380252833937757</v>
      </c>
    </row>
    <row r="87" spans="1:12" x14ac:dyDescent="0.2">
      <c r="A87" s="16">
        <v>78</v>
      </c>
      <c r="B87" s="45">
        <v>48</v>
      </c>
      <c r="C87" s="8">
        <v>1145</v>
      </c>
      <c r="D87" s="46">
        <v>1159</v>
      </c>
      <c r="E87" s="17">
        <v>0.5</v>
      </c>
      <c r="F87" s="18">
        <f t="shared" si="10"/>
        <v>4.1666666666666664E-2</v>
      </c>
      <c r="G87" s="18">
        <f t="shared" si="7"/>
        <v>4.0816326530612249E-2</v>
      </c>
      <c r="H87" s="13">
        <f t="shared" si="13"/>
        <v>69880.092278516386</v>
      </c>
      <c r="I87" s="13">
        <f t="shared" si="11"/>
        <v>2852.2486644292403</v>
      </c>
      <c r="J87" s="13">
        <f t="shared" si="8"/>
        <v>68453.967946301767</v>
      </c>
      <c r="K87" s="13">
        <f t="shared" si="9"/>
        <v>682641.32604417205</v>
      </c>
      <c r="L87" s="20">
        <f t="shared" si="12"/>
        <v>9.7687524985429963</v>
      </c>
    </row>
    <row r="88" spans="1:12" x14ac:dyDescent="0.2">
      <c r="A88" s="16">
        <v>79</v>
      </c>
      <c r="B88" s="45">
        <v>52</v>
      </c>
      <c r="C88" s="8">
        <v>1001</v>
      </c>
      <c r="D88" s="46">
        <v>1097</v>
      </c>
      <c r="E88" s="17">
        <v>0.5</v>
      </c>
      <c r="F88" s="18">
        <f t="shared" si="10"/>
        <v>4.9571020019065777E-2</v>
      </c>
      <c r="G88" s="18">
        <f t="shared" si="7"/>
        <v>4.8372093023255812E-2</v>
      </c>
      <c r="H88" s="13">
        <f t="shared" si="13"/>
        <v>67027.843614087149</v>
      </c>
      <c r="I88" s="13">
        <f t="shared" si="11"/>
        <v>3242.2770864488666</v>
      </c>
      <c r="J88" s="13">
        <f t="shared" si="8"/>
        <v>65406.705070862714</v>
      </c>
      <c r="K88" s="13">
        <f t="shared" si="9"/>
        <v>614187.35809787025</v>
      </c>
      <c r="L88" s="20">
        <f t="shared" si="12"/>
        <v>9.1631674984809948</v>
      </c>
    </row>
    <row r="89" spans="1:12" x14ac:dyDescent="0.2">
      <c r="A89" s="16">
        <v>80</v>
      </c>
      <c r="B89" s="45">
        <v>49</v>
      </c>
      <c r="C89" s="8">
        <v>925</v>
      </c>
      <c r="D89" s="46">
        <v>957</v>
      </c>
      <c r="E89" s="17">
        <v>0.5</v>
      </c>
      <c r="F89" s="18">
        <f t="shared" si="10"/>
        <v>5.2072263549415514E-2</v>
      </c>
      <c r="G89" s="18">
        <f t="shared" si="7"/>
        <v>5.0750906266183324E-2</v>
      </c>
      <c r="H89" s="13">
        <f t="shared" si="13"/>
        <v>63785.566527638279</v>
      </c>
      <c r="I89" s="13">
        <f t="shared" si="11"/>
        <v>3237.1753079795708</v>
      </c>
      <c r="J89" s="13">
        <f t="shared" si="8"/>
        <v>62166.978873648492</v>
      </c>
      <c r="K89" s="13">
        <f t="shared" si="9"/>
        <v>548780.65302700759</v>
      </c>
      <c r="L89" s="20">
        <f t="shared" si="12"/>
        <v>8.6035240086677138</v>
      </c>
    </row>
    <row r="90" spans="1:12" x14ac:dyDescent="0.2">
      <c r="A90" s="16">
        <v>81</v>
      </c>
      <c r="B90" s="45">
        <v>54</v>
      </c>
      <c r="C90" s="8">
        <v>878</v>
      </c>
      <c r="D90" s="46">
        <v>885</v>
      </c>
      <c r="E90" s="17">
        <v>0.5</v>
      </c>
      <c r="F90" s="18">
        <f t="shared" si="10"/>
        <v>6.1259217243335225E-2</v>
      </c>
      <c r="G90" s="18">
        <f t="shared" si="7"/>
        <v>5.9438635112823338E-2</v>
      </c>
      <c r="H90" s="13">
        <f t="shared" si="13"/>
        <v>60548.391219658704</v>
      </c>
      <c r="I90" s="13">
        <f t="shared" si="11"/>
        <v>3598.91373237377</v>
      </c>
      <c r="J90" s="13">
        <f t="shared" si="8"/>
        <v>58748.934353471821</v>
      </c>
      <c r="K90" s="13">
        <f t="shared" si="9"/>
        <v>486613.67415335914</v>
      </c>
      <c r="L90" s="20">
        <f t="shared" si="12"/>
        <v>8.0367729736701339</v>
      </c>
    </row>
    <row r="91" spans="1:12" x14ac:dyDescent="0.2">
      <c r="A91" s="16">
        <v>82</v>
      </c>
      <c r="B91" s="45">
        <v>61</v>
      </c>
      <c r="C91" s="8">
        <v>802</v>
      </c>
      <c r="D91" s="46">
        <v>831</v>
      </c>
      <c r="E91" s="17">
        <v>0.5</v>
      </c>
      <c r="F91" s="18">
        <f t="shared" si="10"/>
        <v>7.4709124311083897E-2</v>
      </c>
      <c r="G91" s="18">
        <f t="shared" si="7"/>
        <v>7.2018890200708383E-2</v>
      </c>
      <c r="H91" s="13">
        <f t="shared" si="13"/>
        <v>56949.477487284938</v>
      </c>
      <c r="I91" s="13">
        <f t="shared" si="11"/>
        <v>4101.4381661444877</v>
      </c>
      <c r="J91" s="13">
        <f t="shared" si="8"/>
        <v>54898.758404212698</v>
      </c>
      <c r="K91" s="13">
        <f t="shared" si="9"/>
        <v>427864.73979988729</v>
      </c>
      <c r="L91" s="20">
        <f t="shared" si="12"/>
        <v>7.5130582171788367</v>
      </c>
    </row>
    <row r="92" spans="1:12" x14ac:dyDescent="0.2">
      <c r="A92" s="16">
        <v>83</v>
      </c>
      <c r="B92" s="45">
        <v>47</v>
      </c>
      <c r="C92" s="8">
        <v>672</v>
      </c>
      <c r="D92" s="46">
        <v>738</v>
      </c>
      <c r="E92" s="17">
        <v>0.5</v>
      </c>
      <c r="F92" s="18">
        <f t="shared" si="10"/>
        <v>6.6666666666666666E-2</v>
      </c>
      <c r="G92" s="18">
        <f t="shared" si="7"/>
        <v>6.4516129032258063E-2</v>
      </c>
      <c r="H92" s="13">
        <f t="shared" si="13"/>
        <v>52848.039321140452</v>
      </c>
      <c r="I92" s="13">
        <f t="shared" si="11"/>
        <v>3409.550923944545</v>
      </c>
      <c r="J92" s="13">
        <f t="shared" si="8"/>
        <v>51143.263859168175</v>
      </c>
      <c r="K92" s="13">
        <f t="shared" si="9"/>
        <v>372965.98139567458</v>
      </c>
      <c r="L92" s="20">
        <f t="shared" si="12"/>
        <v>7.0573286386138356</v>
      </c>
    </row>
    <row r="93" spans="1:12" x14ac:dyDescent="0.2">
      <c r="A93" s="16">
        <v>84</v>
      </c>
      <c r="B93" s="45">
        <v>52</v>
      </c>
      <c r="C93" s="8">
        <v>669</v>
      </c>
      <c r="D93" s="46">
        <v>628</v>
      </c>
      <c r="E93" s="17">
        <v>0.5</v>
      </c>
      <c r="F93" s="18">
        <f t="shared" si="10"/>
        <v>8.0185042405551271E-2</v>
      </c>
      <c r="G93" s="18">
        <f t="shared" si="7"/>
        <v>7.7094143810229804E-2</v>
      </c>
      <c r="H93" s="13">
        <f t="shared" si="13"/>
        <v>49438.488397195906</v>
      </c>
      <c r="I93" s="13">
        <f t="shared" si="11"/>
        <v>3811.4179342537986</v>
      </c>
      <c r="J93" s="13">
        <f t="shared" si="8"/>
        <v>47532.779430069008</v>
      </c>
      <c r="K93" s="13">
        <f t="shared" si="9"/>
        <v>321822.71753650642</v>
      </c>
      <c r="L93" s="20">
        <f t="shared" si="12"/>
        <v>6.5095581998975485</v>
      </c>
    </row>
    <row r="94" spans="1:12" x14ac:dyDescent="0.2">
      <c r="A94" s="16">
        <v>85</v>
      </c>
      <c r="B94" s="45">
        <v>55</v>
      </c>
      <c r="C94" s="8">
        <v>525</v>
      </c>
      <c r="D94" s="46">
        <v>600</v>
      </c>
      <c r="E94" s="17">
        <v>0.5</v>
      </c>
      <c r="F94" s="18">
        <f t="shared" si="10"/>
        <v>9.7777777777777783E-2</v>
      </c>
      <c r="G94" s="18">
        <f t="shared" si="7"/>
        <v>9.3220338983050849E-2</v>
      </c>
      <c r="H94" s="13">
        <f t="shared" si="13"/>
        <v>45627.070462942109</v>
      </c>
      <c r="I94" s="13">
        <f t="shared" si="11"/>
        <v>4253.3709753590101</v>
      </c>
      <c r="J94" s="13">
        <f t="shared" si="8"/>
        <v>43500.384975262605</v>
      </c>
      <c r="K94" s="13">
        <f t="shared" si="9"/>
        <v>274289.93810643739</v>
      </c>
      <c r="L94" s="20">
        <f t="shared" si="12"/>
        <v>6.0115614551500336</v>
      </c>
    </row>
    <row r="95" spans="1:12" x14ac:dyDescent="0.2">
      <c r="A95" s="16">
        <v>86</v>
      </c>
      <c r="B95" s="45">
        <v>44</v>
      </c>
      <c r="C95" s="8">
        <v>483</v>
      </c>
      <c r="D95" s="46">
        <v>487</v>
      </c>
      <c r="E95" s="17">
        <v>0.5</v>
      </c>
      <c r="F95" s="18">
        <f t="shared" si="10"/>
        <v>9.0721649484536079E-2</v>
      </c>
      <c r="G95" s="18">
        <f t="shared" si="7"/>
        <v>8.6785009861932924E-2</v>
      </c>
      <c r="H95" s="13">
        <f t="shared" si="13"/>
        <v>41373.699487583101</v>
      </c>
      <c r="I95" s="13">
        <f t="shared" si="11"/>
        <v>3590.6169180545485</v>
      </c>
      <c r="J95" s="13">
        <f t="shared" si="8"/>
        <v>39578.39102855583</v>
      </c>
      <c r="K95" s="13">
        <f t="shared" si="9"/>
        <v>230789.55313117476</v>
      </c>
      <c r="L95" s="20">
        <f t="shared" si="12"/>
        <v>5.5781705767075129</v>
      </c>
    </row>
    <row r="96" spans="1:12" x14ac:dyDescent="0.2">
      <c r="A96" s="16">
        <v>87</v>
      </c>
      <c r="B96" s="45">
        <v>49</v>
      </c>
      <c r="C96" s="8">
        <v>400</v>
      </c>
      <c r="D96" s="46">
        <v>429</v>
      </c>
      <c r="E96" s="17">
        <v>0.5</v>
      </c>
      <c r="F96" s="18">
        <f t="shared" si="10"/>
        <v>0.11821471652593486</v>
      </c>
      <c r="G96" s="18">
        <f t="shared" si="7"/>
        <v>0.11161731207289292</v>
      </c>
      <c r="H96" s="13">
        <f t="shared" si="13"/>
        <v>37783.082569528553</v>
      </c>
      <c r="I96" s="13">
        <f t="shared" si="11"/>
        <v>4217.2461182389497</v>
      </c>
      <c r="J96" s="13">
        <f t="shared" si="8"/>
        <v>35674.459510409077</v>
      </c>
      <c r="K96" s="13">
        <f t="shared" si="9"/>
        <v>191211.16210261892</v>
      </c>
      <c r="L96" s="20">
        <f t="shared" si="12"/>
        <v>5.0607613010598467</v>
      </c>
    </row>
    <row r="97" spans="1:12" x14ac:dyDescent="0.2">
      <c r="A97" s="16">
        <v>88</v>
      </c>
      <c r="B97" s="45">
        <v>50</v>
      </c>
      <c r="C97" s="8">
        <v>355</v>
      </c>
      <c r="D97" s="46">
        <v>369</v>
      </c>
      <c r="E97" s="17">
        <v>0.5</v>
      </c>
      <c r="F97" s="18">
        <f t="shared" si="10"/>
        <v>0.13812154696132597</v>
      </c>
      <c r="G97" s="18">
        <f t="shared" si="7"/>
        <v>0.12919896640826875</v>
      </c>
      <c r="H97" s="13">
        <f t="shared" si="13"/>
        <v>33565.836451289601</v>
      </c>
      <c r="I97" s="13">
        <f t="shared" si="11"/>
        <v>4336.6713761356077</v>
      </c>
      <c r="J97" s="13">
        <f t="shared" si="8"/>
        <v>31397.500763221797</v>
      </c>
      <c r="K97" s="13">
        <f t="shared" si="9"/>
        <v>155536.70259220985</v>
      </c>
      <c r="L97" s="20">
        <f t="shared" si="12"/>
        <v>4.6337800286289044</v>
      </c>
    </row>
    <row r="98" spans="1:12" x14ac:dyDescent="0.2">
      <c r="A98" s="16">
        <v>89</v>
      </c>
      <c r="B98" s="45">
        <v>43</v>
      </c>
      <c r="C98" s="8">
        <v>266</v>
      </c>
      <c r="D98" s="46">
        <v>295</v>
      </c>
      <c r="E98" s="17">
        <v>0.5</v>
      </c>
      <c r="F98" s="18">
        <f t="shared" si="10"/>
        <v>0.15329768270944741</v>
      </c>
      <c r="G98" s="18">
        <f t="shared" si="7"/>
        <v>0.14238410596026491</v>
      </c>
      <c r="H98" s="13">
        <f t="shared" si="13"/>
        <v>29229.165075153993</v>
      </c>
      <c r="I98" s="13">
        <f t="shared" si="11"/>
        <v>4161.7685371908001</v>
      </c>
      <c r="J98" s="13">
        <f t="shared" si="8"/>
        <v>27148.280806558592</v>
      </c>
      <c r="K98" s="13">
        <f>K99+J98</f>
        <v>124139.20182898807</v>
      </c>
      <c r="L98" s="20">
        <f t="shared" si="12"/>
        <v>4.2471005076539647</v>
      </c>
    </row>
    <row r="99" spans="1:12" x14ac:dyDescent="0.2">
      <c r="A99" s="16">
        <v>90</v>
      </c>
      <c r="B99" s="45">
        <v>36</v>
      </c>
      <c r="C99" s="8">
        <v>223</v>
      </c>
      <c r="D99" s="46">
        <v>230</v>
      </c>
      <c r="E99" s="17">
        <v>0.5</v>
      </c>
      <c r="F99" s="22">
        <f t="shared" si="10"/>
        <v>0.15894039735099338</v>
      </c>
      <c r="G99" s="22">
        <f t="shared" si="7"/>
        <v>0.14723926380368099</v>
      </c>
      <c r="H99" s="23">
        <f t="shared" si="13"/>
        <v>25067.396537963192</v>
      </c>
      <c r="I99" s="23">
        <f t="shared" si="11"/>
        <v>3690.905011724642</v>
      </c>
      <c r="J99" s="23">
        <f t="shared" si="8"/>
        <v>23221.944032100873</v>
      </c>
      <c r="K99" s="23">
        <f t="shared" ref="K99:K108" si="14">K100+J99</f>
        <v>96990.92102242948</v>
      </c>
      <c r="L99" s="24">
        <f t="shared" si="12"/>
        <v>3.8692059973416892</v>
      </c>
    </row>
    <row r="100" spans="1:12" x14ac:dyDescent="0.2">
      <c r="A100" s="16">
        <v>91</v>
      </c>
      <c r="B100" s="45">
        <v>50</v>
      </c>
      <c r="C100" s="8">
        <v>166</v>
      </c>
      <c r="D100" s="46">
        <v>182</v>
      </c>
      <c r="E100" s="17">
        <v>0.5</v>
      </c>
      <c r="F100" s="22">
        <f t="shared" si="10"/>
        <v>0.28735632183908044</v>
      </c>
      <c r="G100" s="22">
        <f t="shared" si="7"/>
        <v>0.25125628140703515</v>
      </c>
      <c r="H100" s="23">
        <f t="shared" si="13"/>
        <v>21376.491526238551</v>
      </c>
      <c r="I100" s="23">
        <f t="shared" si="11"/>
        <v>5370.9777704116959</v>
      </c>
      <c r="J100" s="23">
        <f t="shared" si="8"/>
        <v>18691.002641032701</v>
      </c>
      <c r="K100" s="23">
        <f t="shared" si="14"/>
        <v>73768.976990328607</v>
      </c>
      <c r="L100" s="24">
        <f t="shared" si="12"/>
        <v>3.4509394069546424</v>
      </c>
    </row>
    <row r="101" spans="1:12" x14ac:dyDescent="0.2">
      <c r="A101" s="16">
        <v>92</v>
      </c>
      <c r="B101" s="45">
        <v>29</v>
      </c>
      <c r="C101" s="8">
        <v>134</v>
      </c>
      <c r="D101" s="46">
        <v>131</v>
      </c>
      <c r="E101" s="17">
        <v>0.5</v>
      </c>
      <c r="F101" s="22">
        <f t="shared" si="10"/>
        <v>0.21886792452830189</v>
      </c>
      <c r="G101" s="22">
        <f t="shared" si="7"/>
        <v>0.19727891156462585</v>
      </c>
      <c r="H101" s="23">
        <f t="shared" si="13"/>
        <v>16005.513755826854</v>
      </c>
      <c r="I101" s="23">
        <f t="shared" si="11"/>
        <v>3157.5503327821684</v>
      </c>
      <c r="J101" s="23">
        <f t="shared" si="8"/>
        <v>14426.73858943577</v>
      </c>
      <c r="K101" s="23">
        <f t="shared" si="14"/>
        <v>55077.97434929591</v>
      </c>
      <c r="L101" s="24">
        <f t="shared" si="12"/>
        <v>3.4411875300937846</v>
      </c>
    </row>
    <row r="102" spans="1:12" x14ac:dyDescent="0.2">
      <c r="A102" s="16">
        <v>93</v>
      </c>
      <c r="B102" s="45">
        <v>30</v>
      </c>
      <c r="C102" s="8">
        <v>96</v>
      </c>
      <c r="D102" s="46">
        <v>101</v>
      </c>
      <c r="E102" s="17">
        <v>0.5</v>
      </c>
      <c r="F102" s="22">
        <f t="shared" si="10"/>
        <v>0.30456852791878175</v>
      </c>
      <c r="G102" s="22">
        <f t="shared" si="7"/>
        <v>0.26431718061674009</v>
      </c>
      <c r="H102" s="23">
        <f t="shared" si="13"/>
        <v>12847.963423044686</v>
      </c>
      <c r="I102" s="23">
        <f t="shared" si="11"/>
        <v>3395.9374686461724</v>
      </c>
      <c r="J102" s="23">
        <f t="shared" si="8"/>
        <v>11149.994688721599</v>
      </c>
      <c r="K102" s="23">
        <f t="shared" si="14"/>
        <v>40651.235759860137</v>
      </c>
      <c r="L102" s="24">
        <f t="shared" si="12"/>
        <v>3.1640217535914097</v>
      </c>
    </row>
    <row r="103" spans="1:12" x14ac:dyDescent="0.2">
      <c r="A103" s="16">
        <v>94</v>
      </c>
      <c r="B103" s="45">
        <v>20</v>
      </c>
      <c r="C103" s="8">
        <v>75</v>
      </c>
      <c r="D103" s="46">
        <v>76</v>
      </c>
      <c r="E103" s="17">
        <v>0.5</v>
      </c>
      <c r="F103" s="22">
        <f t="shared" si="10"/>
        <v>0.26490066225165565</v>
      </c>
      <c r="G103" s="22">
        <f t="shared" si="7"/>
        <v>0.23391812865497078</v>
      </c>
      <c r="H103" s="23">
        <f t="shared" si="13"/>
        <v>9452.0259543985139</v>
      </c>
      <c r="I103" s="23">
        <f t="shared" si="11"/>
        <v>2211.0002232511147</v>
      </c>
      <c r="J103" s="23">
        <f t="shared" si="8"/>
        <v>8346.5258427729568</v>
      </c>
      <c r="K103" s="23">
        <f t="shared" si="14"/>
        <v>29501.241071138535</v>
      </c>
      <c r="L103" s="24">
        <f t="shared" si="12"/>
        <v>3.1211553177559876</v>
      </c>
    </row>
    <row r="104" spans="1:12" x14ac:dyDescent="0.2">
      <c r="A104" s="16">
        <v>95</v>
      </c>
      <c r="B104" s="45">
        <v>15</v>
      </c>
      <c r="C104" s="8">
        <v>49</v>
      </c>
      <c r="D104" s="46">
        <v>51</v>
      </c>
      <c r="E104" s="17">
        <v>0.5</v>
      </c>
      <c r="F104" s="22">
        <f t="shared" si="10"/>
        <v>0.3</v>
      </c>
      <c r="G104" s="22">
        <f t="shared" si="7"/>
        <v>0.2608695652173913</v>
      </c>
      <c r="H104" s="23">
        <f t="shared" si="13"/>
        <v>7241.0257311473997</v>
      </c>
      <c r="I104" s="23">
        <f t="shared" si="11"/>
        <v>1888.963234212365</v>
      </c>
      <c r="J104" s="23">
        <f t="shared" si="8"/>
        <v>6296.5441140412167</v>
      </c>
      <c r="K104" s="23">
        <f t="shared" si="14"/>
        <v>21154.715228365578</v>
      </c>
      <c r="L104" s="24">
        <f t="shared" si="12"/>
        <v>2.9215080865364418</v>
      </c>
    </row>
    <row r="105" spans="1:12" x14ac:dyDescent="0.2">
      <c r="A105" s="16">
        <v>96</v>
      </c>
      <c r="B105" s="45">
        <v>8</v>
      </c>
      <c r="C105" s="8">
        <v>33</v>
      </c>
      <c r="D105" s="46">
        <v>39</v>
      </c>
      <c r="E105" s="17">
        <v>0.5</v>
      </c>
      <c r="F105" s="22">
        <f t="shared" si="10"/>
        <v>0.22222222222222221</v>
      </c>
      <c r="G105" s="22">
        <f t="shared" si="7"/>
        <v>0.19999999999999998</v>
      </c>
      <c r="H105" s="23">
        <f t="shared" si="13"/>
        <v>5352.0624969350347</v>
      </c>
      <c r="I105" s="23">
        <f t="shared" si="11"/>
        <v>1070.4124993870068</v>
      </c>
      <c r="J105" s="23">
        <f t="shared" si="8"/>
        <v>4816.8562472415306</v>
      </c>
      <c r="K105" s="23">
        <f t="shared" si="14"/>
        <v>14858.171114324361</v>
      </c>
      <c r="L105" s="24">
        <f t="shared" si="12"/>
        <v>2.7761579994316561</v>
      </c>
    </row>
    <row r="106" spans="1:12" x14ac:dyDescent="0.2">
      <c r="A106" s="16">
        <v>97</v>
      </c>
      <c r="B106" s="45">
        <v>5</v>
      </c>
      <c r="C106" s="8">
        <v>18</v>
      </c>
      <c r="D106" s="46">
        <v>25</v>
      </c>
      <c r="E106" s="17">
        <v>0.5</v>
      </c>
      <c r="F106" s="22">
        <f t="shared" si="10"/>
        <v>0.23255813953488372</v>
      </c>
      <c r="G106" s="22">
        <f t="shared" si="7"/>
        <v>0.20833333333333334</v>
      </c>
      <c r="H106" s="23">
        <f t="shared" si="13"/>
        <v>4281.6499975480274</v>
      </c>
      <c r="I106" s="23">
        <f t="shared" si="11"/>
        <v>892.01041615583904</v>
      </c>
      <c r="J106" s="23">
        <f t="shared" si="8"/>
        <v>3835.6447894701078</v>
      </c>
      <c r="K106" s="23">
        <f t="shared" si="14"/>
        <v>10041.31486708283</v>
      </c>
      <c r="L106" s="24">
        <f t="shared" si="12"/>
        <v>2.3451974992895708</v>
      </c>
    </row>
    <row r="107" spans="1:12" x14ac:dyDescent="0.2">
      <c r="A107" s="16">
        <v>98</v>
      </c>
      <c r="B107" s="45">
        <v>3</v>
      </c>
      <c r="C107" s="8">
        <v>16</v>
      </c>
      <c r="D107" s="46">
        <v>15</v>
      </c>
      <c r="E107" s="17">
        <v>0.5</v>
      </c>
      <c r="F107" s="22">
        <f t="shared" si="10"/>
        <v>0.19354838709677419</v>
      </c>
      <c r="G107" s="22">
        <f t="shared" si="7"/>
        <v>0.17647058823529413</v>
      </c>
      <c r="H107" s="23">
        <f t="shared" si="13"/>
        <v>3389.6395813921881</v>
      </c>
      <c r="I107" s="23">
        <f t="shared" si="11"/>
        <v>598.17169083391559</v>
      </c>
      <c r="J107" s="23">
        <f t="shared" si="8"/>
        <v>3090.5537359752302</v>
      </c>
      <c r="K107" s="23">
        <f t="shared" si="14"/>
        <v>6205.6700776127218</v>
      </c>
      <c r="L107" s="24">
        <f t="shared" si="12"/>
        <v>1.8307757885762999</v>
      </c>
    </row>
    <row r="108" spans="1:12" x14ac:dyDescent="0.2">
      <c r="A108" s="16">
        <v>99</v>
      </c>
      <c r="B108" s="45">
        <v>3</v>
      </c>
      <c r="C108" s="8">
        <v>9</v>
      </c>
      <c r="D108" s="46">
        <v>11</v>
      </c>
      <c r="E108" s="17">
        <v>0.5</v>
      </c>
      <c r="F108" s="22">
        <f t="shared" si="10"/>
        <v>0.3</v>
      </c>
      <c r="G108" s="22">
        <f t="shared" si="7"/>
        <v>0.2608695652173913</v>
      </c>
      <c r="H108" s="23">
        <f t="shared" si="13"/>
        <v>2791.4678905582723</v>
      </c>
      <c r="I108" s="23">
        <f t="shared" si="11"/>
        <v>728.20901492824498</v>
      </c>
      <c r="J108" s="23">
        <f t="shared" si="8"/>
        <v>2427.3633830941499</v>
      </c>
      <c r="K108" s="23">
        <f t="shared" si="14"/>
        <v>3115.116341637492</v>
      </c>
      <c r="L108" s="24">
        <f t="shared" si="12"/>
        <v>1.1159420289855071</v>
      </c>
    </row>
    <row r="109" spans="1:12" x14ac:dyDescent="0.2">
      <c r="A109" s="16" t="s">
        <v>23</v>
      </c>
      <c r="B109" s="45">
        <v>8</v>
      </c>
      <c r="C109" s="8">
        <v>25</v>
      </c>
      <c r="D109" s="46">
        <v>23</v>
      </c>
      <c r="E109" s="17"/>
      <c r="F109" s="22">
        <f>B109/((C109+D109)/2)</f>
        <v>0.33333333333333331</v>
      </c>
      <c r="G109" s="22">
        <v>1</v>
      </c>
      <c r="H109" s="23">
        <f>H108-I108</f>
        <v>2063.2588756300274</v>
      </c>
      <c r="I109" s="23">
        <f>H109*G109</f>
        <v>2063.2588756300274</v>
      </c>
      <c r="J109" s="23">
        <f>H109*F109</f>
        <v>687.7529585433424</v>
      </c>
      <c r="K109" s="23">
        <f>J109</f>
        <v>687.7529585433424</v>
      </c>
      <c r="L109" s="24">
        <f>K109/H109</f>
        <v>0.33333333333333331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24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6"/>
    </row>
    <row r="613" spans="12:13" x14ac:dyDescent="0.2">
      <c r="M613" s="56"/>
    </row>
    <row r="614" spans="12:13" x14ac:dyDescent="0.2">
      <c r="M614" s="56"/>
    </row>
    <row r="615" spans="12:13" x14ac:dyDescent="0.2">
      <c r="M615" s="56"/>
    </row>
    <row r="616" spans="12:13" x14ac:dyDescent="0.2">
      <c r="M616" s="56"/>
    </row>
    <row r="617" spans="12:13" x14ac:dyDescent="0.2">
      <c r="M617" s="56"/>
    </row>
    <row r="618" spans="12:13" x14ac:dyDescent="0.2">
      <c r="M618" s="56"/>
    </row>
    <row r="619" spans="12:13" x14ac:dyDescent="0.2">
      <c r="M619" s="56"/>
    </row>
    <row r="620" spans="12:13" x14ac:dyDescent="0.2">
      <c r="M620" s="56"/>
    </row>
    <row r="621" spans="12:13" x14ac:dyDescent="0.2">
      <c r="M621" s="56"/>
    </row>
    <row r="622" spans="12:13" x14ac:dyDescent="0.2">
      <c r="M622" s="56"/>
    </row>
    <row r="623" spans="12:13" x14ac:dyDescent="0.2">
      <c r="M623" s="56"/>
    </row>
    <row r="624" spans="12:13" x14ac:dyDescent="0.2">
      <c r="M624" s="56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36" t="s">
        <v>1</v>
      </c>
      <c r="C6" s="72" t="s">
        <v>38</v>
      </c>
      <c r="D6" s="72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5.75" customHeight="1" x14ac:dyDescent="0.2">
      <c r="A7" s="37"/>
      <c r="B7" s="38"/>
      <c r="C7" s="39">
        <v>41640</v>
      </c>
      <c r="D7" s="40">
        <v>42005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11</v>
      </c>
      <c r="C9" s="8">
        <v>3342</v>
      </c>
      <c r="D9" s="8">
        <v>3535</v>
      </c>
      <c r="E9" s="17">
        <v>0.5</v>
      </c>
      <c r="F9" s="18">
        <f>B9/((C9+D9)/2)</f>
        <v>3.19906936164025E-3</v>
      </c>
      <c r="G9" s="18">
        <f t="shared" ref="G9:G72" si="0">F9/((1+(1-E9)*F9))</f>
        <v>3.1939605110336815E-3</v>
      </c>
      <c r="H9" s="13">
        <v>100000</v>
      </c>
      <c r="I9" s="13">
        <f>H9*G9</f>
        <v>319.39605110336817</v>
      </c>
      <c r="J9" s="13">
        <f t="shared" ref="J9:J72" si="1">H10+I9*E9</f>
        <v>99840.301974448317</v>
      </c>
      <c r="K9" s="13">
        <f t="shared" ref="K9:K72" si="2">K10+J9</f>
        <v>8156028.8650043765</v>
      </c>
      <c r="L9" s="19">
        <f>K9/H9</f>
        <v>81.560288650043759</v>
      </c>
    </row>
    <row r="10" spans="1:13" x14ac:dyDescent="0.2">
      <c r="A10" s="16">
        <v>1</v>
      </c>
      <c r="B10" s="8">
        <v>0</v>
      </c>
      <c r="C10" s="8">
        <v>3892</v>
      </c>
      <c r="D10" s="8">
        <v>3499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99680.603948896634</v>
      </c>
      <c r="I10" s="13">
        <f t="shared" ref="I10:I73" si="4">H10*G10</f>
        <v>0</v>
      </c>
      <c r="J10" s="13">
        <f t="shared" si="1"/>
        <v>99680.603948896634</v>
      </c>
      <c r="K10" s="13">
        <f t="shared" si="2"/>
        <v>8056188.5630299281</v>
      </c>
      <c r="L10" s="20">
        <f t="shared" ref="L10:L73" si="5">K10/H10</f>
        <v>80.820021587751441</v>
      </c>
    </row>
    <row r="11" spans="1:13" x14ac:dyDescent="0.2">
      <c r="A11" s="16">
        <v>2</v>
      </c>
      <c r="B11" s="8">
        <v>0</v>
      </c>
      <c r="C11" s="8">
        <v>3960</v>
      </c>
      <c r="D11" s="8">
        <v>3907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99680.603948896634</v>
      </c>
      <c r="I11" s="13">
        <f t="shared" si="4"/>
        <v>0</v>
      </c>
      <c r="J11" s="13">
        <f t="shared" si="1"/>
        <v>99680.603948896634</v>
      </c>
      <c r="K11" s="13">
        <f t="shared" si="2"/>
        <v>7956507.9590810314</v>
      </c>
      <c r="L11" s="20">
        <f t="shared" si="5"/>
        <v>79.820021587751441</v>
      </c>
    </row>
    <row r="12" spans="1:13" x14ac:dyDescent="0.2">
      <c r="A12" s="16">
        <v>3</v>
      </c>
      <c r="B12" s="8">
        <v>0</v>
      </c>
      <c r="C12" s="8">
        <v>4162</v>
      </c>
      <c r="D12" s="8">
        <v>3979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99680.603948896634</v>
      </c>
      <c r="I12" s="13">
        <f t="shared" si="4"/>
        <v>0</v>
      </c>
      <c r="J12" s="13">
        <f t="shared" si="1"/>
        <v>99680.603948896634</v>
      </c>
      <c r="K12" s="13">
        <f t="shared" si="2"/>
        <v>7856827.3551321346</v>
      </c>
      <c r="L12" s="20">
        <f t="shared" si="5"/>
        <v>78.820021587751441</v>
      </c>
    </row>
    <row r="13" spans="1:13" x14ac:dyDescent="0.2">
      <c r="A13" s="16">
        <v>4</v>
      </c>
      <c r="B13" s="8">
        <v>1</v>
      </c>
      <c r="C13" s="8">
        <v>4116</v>
      </c>
      <c r="D13" s="8">
        <v>4118</v>
      </c>
      <c r="E13" s="17">
        <v>0.5</v>
      </c>
      <c r="F13" s="18">
        <f t="shared" si="3"/>
        <v>2.4289531212047608E-4</v>
      </c>
      <c r="G13" s="18">
        <f t="shared" si="0"/>
        <v>2.4286581663630845E-4</v>
      </c>
      <c r="H13" s="13">
        <f t="shared" si="6"/>
        <v>99680.603948896634</v>
      </c>
      <c r="I13" s="13">
        <f t="shared" si="4"/>
        <v>24.209011280849214</v>
      </c>
      <c r="J13" s="13">
        <f t="shared" si="1"/>
        <v>99668.499443256209</v>
      </c>
      <c r="K13" s="13">
        <f t="shared" si="2"/>
        <v>7757146.7511832379</v>
      </c>
      <c r="L13" s="20">
        <f t="shared" si="5"/>
        <v>77.820021587751441</v>
      </c>
    </row>
    <row r="14" spans="1:13" x14ac:dyDescent="0.2">
      <c r="A14" s="16">
        <v>5</v>
      </c>
      <c r="B14" s="8">
        <v>1</v>
      </c>
      <c r="C14" s="8">
        <v>4335</v>
      </c>
      <c r="D14" s="8">
        <v>4065</v>
      </c>
      <c r="E14" s="17">
        <v>0.5</v>
      </c>
      <c r="F14" s="18">
        <f t="shared" si="3"/>
        <v>2.380952380952381E-4</v>
      </c>
      <c r="G14" s="18">
        <f t="shared" si="0"/>
        <v>2.3806689679800025E-4</v>
      </c>
      <c r="H14" s="13">
        <f t="shared" si="6"/>
        <v>99656.394937615783</v>
      </c>
      <c r="I14" s="13">
        <f t="shared" si="4"/>
        <v>23.724888688874131</v>
      </c>
      <c r="J14" s="13">
        <f t="shared" si="1"/>
        <v>99644.532493271356</v>
      </c>
      <c r="K14" s="13">
        <f t="shared" si="2"/>
        <v>7657478.2517399816</v>
      </c>
      <c r="L14" s="20">
        <f t="shared" si="5"/>
        <v>76.838804539673646</v>
      </c>
    </row>
    <row r="15" spans="1:13" x14ac:dyDescent="0.2">
      <c r="A15" s="16">
        <v>6</v>
      </c>
      <c r="B15" s="8">
        <v>0</v>
      </c>
      <c r="C15" s="8">
        <v>4195</v>
      </c>
      <c r="D15" s="8">
        <v>4319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99632.670048926913</v>
      </c>
      <c r="I15" s="13">
        <f t="shared" si="4"/>
        <v>0</v>
      </c>
      <c r="J15" s="13">
        <f t="shared" si="1"/>
        <v>99632.670048926913</v>
      </c>
      <c r="K15" s="13">
        <f t="shared" si="2"/>
        <v>7557833.7192467107</v>
      </c>
      <c r="L15" s="20">
        <f t="shared" si="5"/>
        <v>75.85698260957237</v>
      </c>
    </row>
    <row r="16" spans="1:13" x14ac:dyDescent="0.2">
      <c r="A16" s="16">
        <v>7</v>
      </c>
      <c r="B16" s="8">
        <v>0</v>
      </c>
      <c r="C16" s="8">
        <v>3924</v>
      </c>
      <c r="D16" s="8">
        <v>4163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99632.670048926913</v>
      </c>
      <c r="I16" s="13">
        <f t="shared" si="4"/>
        <v>0</v>
      </c>
      <c r="J16" s="13">
        <f t="shared" si="1"/>
        <v>99632.670048926913</v>
      </c>
      <c r="K16" s="13">
        <f t="shared" si="2"/>
        <v>7458201.0491977837</v>
      </c>
      <c r="L16" s="20">
        <f t="shared" si="5"/>
        <v>74.85698260957237</v>
      </c>
    </row>
    <row r="17" spans="1:12" x14ac:dyDescent="0.2">
      <c r="A17" s="16">
        <v>8</v>
      </c>
      <c r="B17" s="8">
        <v>0</v>
      </c>
      <c r="C17" s="8">
        <v>3836</v>
      </c>
      <c r="D17" s="8">
        <v>3876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99632.670048926913</v>
      </c>
      <c r="I17" s="13">
        <f t="shared" si="4"/>
        <v>0</v>
      </c>
      <c r="J17" s="13">
        <f t="shared" si="1"/>
        <v>99632.670048926913</v>
      </c>
      <c r="K17" s="13">
        <f t="shared" si="2"/>
        <v>7358568.3791488567</v>
      </c>
      <c r="L17" s="20">
        <f t="shared" si="5"/>
        <v>73.85698260957237</v>
      </c>
    </row>
    <row r="18" spans="1:12" x14ac:dyDescent="0.2">
      <c r="A18" s="16">
        <v>9</v>
      </c>
      <c r="B18" s="8">
        <v>1</v>
      </c>
      <c r="C18" s="8">
        <v>3803</v>
      </c>
      <c r="D18" s="8">
        <v>3807</v>
      </c>
      <c r="E18" s="17">
        <v>0.5</v>
      </c>
      <c r="F18" s="18">
        <f t="shared" si="3"/>
        <v>2.6281208935611036E-4</v>
      </c>
      <c r="G18" s="18">
        <f t="shared" si="0"/>
        <v>2.6277755879647877E-4</v>
      </c>
      <c r="H18" s="13">
        <f t="shared" si="6"/>
        <v>99632.670048926913</v>
      </c>
      <c r="I18" s="13">
        <f t="shared" si="4"/>
        <v>26.181229811832061</v>
      </c>
      <c r="J18" s="13">
        <f t="shared" si="1"/>
        <v>99619.579434020998</v>
      </c>
      <c r="K18" s="13">
        <f t="shared" si="2"/>
        <v>7258935.7090999298</v>
      </c>
      <c r="L18" s="20">
        <f t="shared" si="5"/>
        <v>72.85698260957237</v>
      </c>
    </row>
    <row r="19" spans="1:12" x14ac:dyDescent="0.2">
      <c r="A19" s="16">
        <v>10</v>
      </c>
      <c r="B19" s="8">
        <v>0</v>
      </c>
      <c r="C19" s="8">
        <v>3642</v>
      </c>
      <c r="D19" s="8">
        <v>3805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99606.488819115082</v>
      </c>
      <c r="I19" s="13">
        <f t="shared" si="4"/>
        <v>0</v>
      </c>
      <c r="J19" s="13">
        <f t="shared" si="1"/>
        <v>99606.488819115082</v>
      </c>
      <c r="K19" s="13">
        <f t="shared" si="2"/>
        <v>7159316.1296659084</v>
      </c>
      <c r="L19" s="20">
        <f t="shared" si="5"/>
        <v>71.876001398535323</v>
      </c>
    </row>
    <row r="20" spans="1:12" x14ac:dyDescent="0.2">
      <c r="A20" s="16">
        <v>11</v>
      </c>
      <c r="B20" s="8">
        <v>0</v>
      </c>
      <c r="C20" s="8">
        <v>3506</v>
      </c>
      <c r="D20" s="8">
        <v>3655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99606.488819115082</v>
      </c>
      <c r="I20" s="13">
        <f t="shared" si="4"/>
        <v>0</v>
      </c>
      <c r="J20" s="13">
        <f t="shared" si="1"/>
        <v>99606.488819115082</v>
      </c>
      <c r="K20" s="13">
        <f t="shared" si="2"/>
        <v>7059709.6408467935</v>
      </c>
      <c r="L20" s="20">
        <f t="shared" si="5"/>
        <v>70.876001398535323</v>
      </c>
    </row>
    <row r="21" spans="1:12" x14ac:dyDescent="0.2">
      <c r="A21" s="16">
        <v>12</v>
      </c>
      <c r="B21" s="8">
        <v>0</v>
      </c>
      <c r="C21" s="8">
        <v>3439</v>
      </c>
      <c r="D21" s="8">
        <v>3517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99606.488819115082</v>
      </c>
      <c r="I21" s="13">
        <f t="shared" si="4"/>
        <v>0</v>
      </c>
      <c r="J21" s="13">
        <f t="shared" si="1"/>
        <v>99606.488819115082</v>
      </c>
      <c r="K21" s="13">
        <f t="shared" si="2"/>
        <v>6960103.1520276787</v>
      </c>
      <c r="L21" s="20">
        <f t="shared" si="5"/>
        <v>69.876001398535323</v>
      </c>
    </row>
    <row r="22" spans="1:12" x14ac:dyDescent="0.2">
      <c r="A22" s="16">
        <v>13</v>
      </c>
      <c r="B22" s="8">
        <v>0</v>
      </c>
      <c r="C22" s="8">
        <v>3340</v>
      </c>
      <c r="D22" s="8">
        <v>3454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99606.488819115082</v>
      </c>
      <c r="I22" s="13">
        <f t="shared" si="4"/>
        <v>0</v>
      </c>
      <c r="J22" s="13">
        <f t="shared" si="1"/>
        <v>99606.488819115082</v>
      </c>
      <c r="K22" s="13">
        <f t="shared" si="2"/>
        <v>6860496.6632085638</v>
      </c>
      <c r="L22" s="20">
        <f t="shared" si="5"/>
        <v>68.876001398535323</v>
      </c>
    </row>
    <row r="23" spans="1:12" x14ac:dyDescent="0.2">
      <c r="A23" s="16">
        <v>14</v>
      </c>
      <c r="B23" s="8">
        <v>1</v>
      </c>
      <c r="C23" s="8">
        <v>3241</v>
      </c>
      <c r="D23" s="8">
        <v>3369</v>
      </c>
      <c r="E23" s="17">
        <v>0.5</v>
      </c>
      <c r="F23" s="18">
        <f t="shared" si="3"/>
        <v>3.02571860816944E-4</v>
      </c>
      <c r="G23" s="18">
        <f t="shared" si="0"/>
        <v>3.0252609287551046E-4</v>
      </c>
      <c r="H23" s="13">
        <f t="shared" si="6"/>
        <v>99606.488819115082</v>
      </c>
      <c r="I23" s="13">
        <f t="shared" si="4"/>
        <v>30.133561887495105</v>
      </c>
      <c r="J23" s="13">
        <f t="shared" si="1"/>
        <v>99591.422038171324</v>
      </c>
      <c r="K23" s="13">
        <f t="shared" si="2"/>
        <v>6760890.1743894489</v>
      </c>
      <c r="L23" s="20">
        <f t="shared" si="5"/>
        <v>67.876001398535323</v>
      </c>
    </row>
    <row r="24" spans="1:12" x14ac:dyDescent="0.2">
      <c r="A24" s="16">
        <v>15</v>
      </c>
      <c r="B24" s="8">
        <v>1</v>
      </c>
      <c r="C24" s="8">
        <v>2962</v>
      </c>
      <c r="D24" s="8">
        <v>3248</v>
      </c>
      <c r="E24" s="17">
        <v>0.5</v>
      </c>
      <c r="F24" s="18">
        <f t="shared" si="3"/>
        <v>3.2206119162640903E-4</v>
      </c>
      <c r="G24" s="18">
        <f t="shared" si="0"/>
        <v>3.2200933827080985E-4</v>
      </c>
      <c r="H24" s="13">
        <f t="shared" si="6"/>
        <v>99576.35525722758</v>
      </c>
      <c r="I24" s="13">
        <f t="shared" si="4"/>
        <v>32.064516263798929</v>
      </c>
      <c r="J24" s="13">
        <f t="shared" si="1"/>
        <v>99560.32299909569</v>
      </c>
      <c r="K24" s="13">
        <f t="shared" si="2"/>
        <v>6661298.7523512775</v>
      </c>
      <c r="L24" s="20">
        <f t="shared" si="5"/>
        <v>66.896390565246946</v>
      </c>
    </row>
    <row r="25" spans="1:12" x14ac:dyDescent="0.2">
      <c r="A25" s="16">
        <v>16</v>
      </c>
      <c r="B25" s="8">
        <v>0</v>
      </c>
      <c r="C25" s="8">
        <v>3165</v>
      </c>
      <c r="D25" s="8">
        <v>2989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99544.290740963785</v>
      </c>
      <c r="I25" s="13">
        <f t="shared" si="4"/>
        <v>0</v>
      </c>
      <c r="J25" s="13">
        <f t="shared" si="1"/>
        <v>99544.290740963785</v>
      </c>
      <c r="K25" s="13">
        <f t="shared" si="2"/>
        <v>6561738.429352182</v>
      </c>
      <c r="L25" s="20">
        <f t="shared" si="5"/>
        <v>65.917777709896725</v>
      </c>
    </row>
    <row r="26" spans="1:12" x14ac:dyDescent="0.2">
      <c r="A26" s="16">
        <v>17</v>
      </c>
      <c r="B26" s="8">
        <v>1</v>
      </c>
      <c r="C26" s="8">
        <v>3080</v>
      </c>
      <c r="D26" s="8">
        <v>3135</v>
      </c>
      <c r="E26" s="17">
        <v>0.5</v>
      </c>
      <c r="F26" s="18">
        <f t="shared" si="3"/>
        <v>3.2180209171359613E-4</v>
      </c>
      <c r="G26" s="18">
        <f t="shared" si="0"/>
        <v>3.2175032175032174E-4</v>
      </c>
      <c r="H26" s="13">
        <f t="shared" si="6"/>
        <v>99544.290740963785</v>
      </c>
      <c r="I26" s="13">
        <f t="shared" si="4"/>
        <v>32.028407574312673</v>
      </c>
      <c r="J26" s="13">
        <f t="shared" si="1"/>
        <v>99528.276537176629</v>
      </c>
      <c r="K26" s="13">
        <f t="shared" si="2"/>
        <v>6462194.138611218</v>
      </c>
      <c r="L26" s="20">
        <f t="shared" si="5"/>
        <v>64.917777709896725</v>
      </c>
    </row>
    <row r="27" spans="1:12" x14ac:dyDescent="0.2">
      <c r="A27" s="16">
        <v>18</v>
      </c>
      <c r="B27" s="8">
        <v>1</v>
      </c>
      <c r="C27" s="8">
        <v>3063</v>
      </c>
      <c r="D27" s="8">
        <v>3075</v>
      </c>
      <c r="E27" s="17">
        <v>0.5</v>
      </c>
      <c r="F27" s="18">
        <f t="shared" si="3"/>
        <v>3.2583903551645487E-4</v>
      </c>
      <c r="G27" s="18">
        <f t="shared" si="0"/>
        <v>3.2578595862518329E-4</v>
      </c>
      <c r="H27" s="13">
        <f t="shared" si="6"/>
        <v>99512.262333389473</v>
      </c>
      <c r="I27" s="13">
        <f t="shared" si="4"/>
        <v>32.419697779244011</v>
      </c>
      <c r="J27" s="13">
        <f t="shared" si="1"/>
        <v>99496.052484499844</v>
      </c>
      <c r="K27" s="13">
        <f t="shared" si="2"/>
        <v>6362665.8620740417</v>
      </c>
      <c r="L27" s="20">
        <f t="shared" si="5"/>
        <v>63.938510821486652</v>
      </c>
    </row>
    <row r="28" spans="1:12" x14ac:dyDescent="0.2">
      <c r="A28" s="16">
        <v>19</v>
      </c>
      <c r="B28" s="8">
        <v>1</v>
      </c>
      <c r="C28" s="8">
        <v>3134</v>
      </c>
      <c r="D28" s="8">
        <v>3107</v>
      </c>
      <c r="E28" s="17">
        <v>0.5</v>
      </c>
      <c r="F28" s="18">
        <f t="shared" si="3"/>
        <v>3.204614645088928E-4</v>
      </c>
      <c r="G28" s="18">
        <f t="shared" si="0"/>
        <v>3.2041012495994878E-4</v>
      </c>
      <c r="H28" s="13">
        <f t="shared" si="6"/>
        <v>99479.842635610228</v>
      </c>
      <c r="I28" s="13">
        <f t="shared" si="4"/>
        <v>31.874348809871915</v>
      </c>
      <c r="J28" s="13">
        <f t="shared" si="1"/>
        <v>99463.905461205301</v>
      </c>
      <c r="K28" s="13">
        <f t="shared" si="2"/>
        <v>6263169.8095895415</v>
      </c>
      <c r="L28" s="20">
        <f t="shared" si="5"/>
        <v>62.959184932883588</v>
      </c>
    </row>
    <row r="29" spans="1:12" x14ac:dyDescent="0.2">
      <c r="A29" s="16">
        <v>20</v>
      </c>
      <c r="B29" s="8">
        <v>1</v>
      </c>
      <c r="C29" s="8">
        <v>3320</v>
      </c>
      <c r="D29" s="8">
        <v>3182</v>
      </c>
      <c r="E29" s="17">
        <v>0.5</v>
      </c>
      <c r="F29" s="18">
        <f t="shared" si="3"/>
        <v>3.0759766225776686E-4</v>
      </c>
      <c r="G29" s="18">
        <f t="shared" si="0"/>
        <v>3.0755036137167463E-4</v>
      </c>
      <c r="H29" s="13">
        <f t="shared" si="6"/>
        <v>99447.968286800358</v>
      </c>
      <c r="I29" s="13">
        <f t="shared" si="4"/>
        <v>30.58525858428429</v>
      </c>
      <c r="J29" s="13">
        <f t="shared" si="1"/>
        <v>99432.675657508225</v>
      </c>
      <c r="K29" s="13">
        <f t="shared" si="2"/>
        <v>6163705.9041283363</v>
      </c>
      <c r="L29" s="20">
        <f t="shared" si="5"/>
        <v>61.979203902413353</v>
      </c>
    </row>
    <row r="30" spans="1:12" x14ac:dyDescent="0.2">
      <c r="A30" s="16">
        <v>21</v>
      </c>
      <c r="B30" s="8">
        <v>0</v>
      </c>
      <c r="C30" s="8">
        <v>3560</v>
      </c>
      <c r="D30" s="8">
        <v>3342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99417.383028216078</v>
      </c>
      <c r="I30" s="13">
        <f t="shared" si="4"/>
        <v>0</v>
      </c>
      <c r="J30" s="13">
        <f t="shared" si="1"/>
        <v>99417.383028216078</v>
      </c>
      <c r="K30" s="13">
        <f t="shared" si="2"/>
        <v>6064273.2284708284</v>
      </c>
      <c r="L30" s="20">
        <f t="shared" si="5"/>
        <v>60.998117670726664</v>
      </c>
    </row>
    <row r="31" spans="1:12" x14ac:dyDescent="0.2">
      <c r="A31" s="16">
        <v>22</v>
      </c>
      <c r="B31" s="8">
        <v>2</v>
      </c>
      <c r="C31" s="8">
        <v>3545</v>
      </c>
      <c r="D31" s="8">
        <v>3544</v>
      </c>
      <c r="E31" s="17">
        <v>0.5</v>
      </c>
      <c r="F31" s="18">
        <f t="shared" si="3"/>
        <v>5.6425447876992522E-4</v>
      </c>
      <c r="G31" s="18">
        <f t="shared" si="0"/>
        <v>5.6409533211112682E-4</v>
      </c>
      <c r="H31" s="13">
        <f t="shared" si="6"/>
        <v>99417.383028216078</v>
      </c>
      <c r="I31" s="13">
        <f t="shared" si="4"/>
        <v>56.080881696920649</v>
      </c>
      <c r="J31" s="13">
        <f t="shared" si="1"/>
        <v>99389.342587367617</v>
      </c>
      <c r="K31" s="13">
        <f t="shared" si="2"/>
        <v>5964855.8454426127</v>
      </c>
      <c r="L31" s="20">
        <f t="shared" si="5"/>
        <v>59.998117670726671</v>
      </c>
    </row>
    <row r="32" spans="1:12" x14ac:dyDescent="0.2">
      <c r="A32" s="16">
        <v>23</v>
      </c>
      <c r="B32" s="8">
        <v>0</v>
      </c>
      <c r="C32" s="8">
        <v>3703</v>
      </c>
      <c r="D32" s="8">
        <v>3508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99361.302146519156</v>
      </c>
      <c r="I32" s="13">
        <f t="shared" si="4"/>
        <v>0</v>
      </c>
      <c r="J32" s="13">
        <f t="shared" si="1"/>
        <v>99361.302146519156</v>
      </c>
      <c r="K32" s="13">
        <f t="shared" si="2"/>
        <v>5865466.502855245</v>
      </c>
      <c r="L32" s="20">
        <f t="shared" si="5"/>
        <v>59.031699224371778</v>
      </c>
    </row>
    <row r="33" spans="1:12" x14ac:dyDescent="0.2">
      <c r="A33" s="16">
        <v>24</v>
      </c>
      <c r="B33" s="8">
        <v>0</v>
      </c>
      <c r="C33" s="8">
        <v>3984</v>
      </c>
      <c r="D33" s="8">
        <v>3666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99361.302146519156</v>
      </c>
      <c r="I33" s="13">
        <f t="shared" si="4"/>
        <v>0</v>
      </c>
      <c r="J33" s="13">
        <f t="shared" si="1"/>
        <v>99361.302146519156</v>
      </c>
      <c r="K33" s="13">
        <f t="shared" si="2"/>
        <v>5766105.2007087255</v>
      </c>
      <c r="L33" s="20">
        <f t="shared" si="5"/>
        <v>58.031699224371778</v>
      </c>
    </row>
    <row r="34" spans="1:12" x14ac:dyDescent="0.2">
      <c r="A34" s="16">
        <v>25</v>
      </c>
      <c r="B34" s="8">
        <v>0</v>
      </c>
      <c r="C34" s="8">
        <v>4157</v>
      </c>
      <c r="D34" s="8">
        <v>3908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99361.302146519156</v>
      </c>
      <c r="I34" s="13">
        <f t="shared" si="4"/>
        <v>0</v>
      </c>
      <c r="J34" s="13">
        <f t="shared" si="1"/>
        <v>99361.302146519156</v>
      </c>
      <c r="K34" s="13">
        <f t="shared" si="2"/>
        <v>5666743.898562206</v>
      </c>
      <c r="L34" s="20">
        <f t="shared" si="5"/>
        <v>57.031699224371771</v>
      </c>
    </row>
    <row r="35" spans="1:12" x14ac:dyDescent="0.2">
      <c r="A35" s="16">
        <v>26</v>
      </c>
      <c r="B35" s="8">
        <v>1</v>
      </c>
      <c r="C35" s="8">
        <v>4373</v>
      </c>
      <c r="D35" s="8">
        <v>4023</v>
      </c>
      <c r="E35" s="17">
        <v>0.5</v>
      </c>
      <c r="F35" s="18">
        <f t="shared" si="3"/>
        <v>2.3820867079561695E-4</v>
      </c>
      <c r="G35" s="18">
        <f t="shared" si="0"/>
        <v>2.3818030248898414E-4</v>
      </c>
      <c r="H35" s="13">
        <f t="shared" si="6"/>
        <v>99361.302146519156</v>
      </c>
      <c r="I35" s="13">
        <f t="shared" si="4"/>
        <v>23.665905000957281</v>
      </c>
      <c r="J35" s="13">
        <f t="shared" si="1"/>
        <v>99349.469194018675</v>
      </c>
      <c r="K35" s="13">
        <f t="shared" si="2"/>
        <v>5567382.5964156864</v>
      </c>
      <c r="L35" s="20">
        <f t="shared" si="5"/>
        <v>56.031699224371771</v>
      </c>
    </row>
    <row r="36" spans="1:12" x14ac:dyDescent="0.2">
      <c r="A36" s="16">
        <v>27</v>
      </c>
      <c r="B36" s="8">
        <v>0</v>
      </c>
      <c r="C36" s="8">
        <v>4746</v>
      </c>
      <c r="D36" s="8">
        <v>4169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99337.636241518194</v>
      </c>
      <c r="I36" s="13">
        <f t="shared" si="4"/>
        <v>0</v>
      </c>
      <c r="J36" s="13">
        <f t="shared" si="1"/>
        <v>99337.636241518194</v>
      </c>
      <c r="K36" s="13">
        <f t="shared" si="2"/>
        <v>5468033.1272216681</v>
      </c>
      <c r="L36" s="20">
        <f t="shared" si="5"/>
        <v>55.044928932346615</v>
      </c>
    </row>
    <row r="37" spans="1:12" x14ac:dyDescent="0.2">
      <c r="A37" s="16">
        <v>28</v>
      </c>
      <c r="B37" s="8">
        <v>3</v>
      </c>
      <c r="C37" s="8">
        <v>4898</v>
      </c>
      <c r="D37" s="8">
        <v>4599</v>
      </c>
      <c r="E37" s="17">
        <v>0.5</v>
      </c>
      <c r="F37" s="18">
        <f t="shared" si="3"/>
        <v>6.3177845635463826E-4</v>
      </c>
      <c r="G37" s="18">
        <f t="shared" si="0"/>
        <v>6.3157894736842095E-4</v>
      </c>
      <c r="H37" s="13">
        <f t="shared" si="6"/>
        <v>99337.636241518194</v>
      </c>
      <c r="I37" s="13">
        <f t="shared" si="4"/>
        <v>62.739559731485166</v>
      </c>
      <c r="J37" s="13">
        <f t="shared" si="1"/>
        <v>99306.266461652442</v>
      </c>
      <c r="K37" s="13">
        <f t="shared" si="2"/>
        <v>5368695.4909801502</v>
      </c>
      <c r="L37" s="20">
        <f t="shared" si="5"/>
        <v>54.044928932346615</v>
      </c>
    </row>
    <row r="38" spans="1:12" x14ac:dyDescent="0.2">
      <c r="A38" s="16">
        <v>29</v>
      </c>
      <c r="B38" s="8">
        <v>1</v>
      </c>
      <c r="C38" s="8">
        <v>5152</v>
      </c>
      <c r="D38" s="8">
        <v>4747</v>
      </c>
      <c r="E38" s="17">
        <v>0.5</v>
      </c>
      <c r="F38" s="18">
        <f t="shared" si="3"/>
        <v>2.020406101626427E-4</v>
      </c>
      <c r="G38" s="18">
        <f t="shared" si="0"/>
        <v>2.0202020202020202E-4</v>
      </c>
      <c r="H38" s="13">
        <f t="shared" si="6"/>
        <v>99274.896681786704</v>
      </c>
      <c r="I38" s="13">
        <f t="shared" si="4"/>
        <v>20.055534683189233</v>
      </c>
      <c r="J38" s="13">
        <f t="shared" si="1"/>
        <v>99264.86891444512</v>
      </c>
      <c r="K38" s="13">
        <f t="shared" si="2"/>
        <v>5269389.2245184975</v>
      </c>
      <c r="L38" s="20">
        <f t="shared" si="5"/>
        <v>53.078768154338825</v>
      </c>
    </row>
    <row r="39" spans="1:12" x14ac:dyDescent="0.2">
      <c r="A39" s="16">
        <v>30</v>
      </c>
      <c r="B39" s="8">
        <v>0</v>
      </c>
      <c r="C39" s="8">
        <v>5281</v>
      </c>
      <c r="D39" s="8">
        <v>4968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99254.841147103522</v>
      </c>
      <c r="I39" s="13">
        <f t="shared" si="4"/>
        <v>0</v>
      </c>
      <c r="J39" s="13">
        <f t="shared" si="1"/>
        <v>99254.841147103522</v>
      </c>
      <c r="K39" s="13">
        <f t="shared" si="2"/>
        <v>5170124.3556040525</v>
      </c>
      <c r="L39" s="20">
        <f t="shared" si="5"/>
        <v>52.089392273990136</v>
      </c>
    </row>
    <row r="40" spans="1:12" x14ac:dyDescent="0.2">
      <c r="A40" s="16">
        <v>31</v>
      </c>
      <c r="B40" s="8">
        <v>2</v>
      </c>
      <c r="C40" s="8">
        <v>5734</v>
      </c>
      <c r="D40" s="8">
        <v>5100</v>
      </c>
      <c r="E40" s="17">
        <v>0.5</v>
      </c>
      <c r="F40" s="18">
        <f t="shared" si="3"/>
        <v>3.6920804873546244E-4</v>
      </c>
      <c r="G40" s="18">
        <f t="shared" si="0"/>
        <v>3.6913990402362494E-4</v>
      </c>
      <c r="H40" s="13">
        <f t="shared" si="6"/>
        <v>99254.841147103522</v>
      </c>
      <c r="I40" s="13">
        <f t="shared" si="4"/>
        <v>36.638922534921932</v>
      </c>
      <c r="J40" s="13">
        <f t="shared" si="1"/>
        <v>99236.521685836051</v>
      </c>
      <c r="K40" s="13">
        <f t="shared" si="2"/>
        <v>5070869.5144569492</v>
      </c>
      <c r="L40" s="20">
        <f t="shared" si="5"/>
        <v>51.089392273990136</v>
      </c>
    </row>
    <row r="41" spans="1:12" x14ac:dyDescent="0.2">
      <c r="A41" s="16">
        <v>32</v>
      </c>
      <c r="B41" s="8">
        <v>2</v>
      </c>
      <c r="C41" s="8">
        <v>6089</v>
      </c>
      <c r="D41" s="8">
        <v>5551</v>
      </c>
      <c r="E41" s="17">
        <v>0.5</v>
      </c>
      <c r="F41" s="18">
        <f t="shared" si="3"/>
        <v>3.4364261168384882E-4</v>
      </c>
      <c r="G41" s="18">
        <f t="shared" si="0"/>
        <v>3.4358357670503351E-4</v>
      </c>
      <c r="H41" s="13">
        <f t="shared" si="6"/>
        <v>99218.202224568595</v>
      </c>
      <c r="I41" s="13">
        <f t="shared" si="4"/>
        <v>34.089744794560588</v>
      </c>
      <c r="J41" s="13">
        <f t="shared" si="1"/>
        <v>99201.157352171314</v>
      </c>
      <c r="K41" s="13">
        <f t="shared" si="2"/>
        <v>4971632.9927711133</v>
      </c>
      <c r="L41" s="20">
        <f t="shared" si="5"/>
        <v>50.108073733470938</v>
      </c>
    </row>
    <row r="42" spans="1:12" x14ac:dyDescent="0.2">
      <c r="A42" s="16">
        <v>33</v>
      </c>
      <c r="B42" s="8">
        <v>2</v>
      </c>
      <c r="C42" s="8">
        <v>6226</v>
      </c>
      <c r="D42" s="8">
        <v>5848</v>
      </c>
      <c r="E42" s="17">
        <v>0.5</v>
      </c>
      <c r="F42" s="18">
        <f t="shared" si="3"/>
        <v>3.3129037601457677E-4</v>
      </c>
      <c r="G42" s="18">
        <f t="shared" si="0"/>
        <v>3.3123550844650548E-4</v>
      </c>
      <c r="H42" s="13">
        <f t="shared" si="6"/>
        <v>99184.112479774034</v>
      </c>
      <c r="I42" s="13">
        <f t="shared" si="4"/>
        <v>32.853299927053342</v>
      </c>
      <c r="J42" s="13">
        <f t="shared" si="1"/>
        <v>99167.685829810507</v>
      </c>
      <c r="K42" s="13">
        <f t="shared" si="2"/>
        <v>4872431.8354189424</v>
      </c>
      <c r="L42" s="20">
        <f t="shared" si="5"/>
        <v>49.125124111107468</v>
      </c>
    </row>
    <row r="43" spans="1:12" x14ac:dyDescent="0.2">
      <c r="A43" s="16">
        <v>34</v>
      </c>
      <c r="B43" s="8">
        <v>3</v>
      </c>
      <c r="C43" s="8">
        <v>6603</v>
      </c>
      <c r="D43" s="8">
        <v>6021</v>
      </c>
      <c r="E43" s="17">
        <v>0.5</v>
      </c>
      <c r="F43" s="18">
        <f t="shared" si="3"/>
        <v>4.7528517110266159E-4</v>
      </c>
      <c r="G43" s="18">
        <f t="shared" si="0"/>
        <v>4.7517224994060348E-4</v>
      </c>
      <c r="H43" s="13">
        <f t="shared" si="6"/>
        <v>99151.25917984698</v>
      </c>
      <c r="I43" s="13">
        <f t="shared" si="4"/>
        <v>47.113926908931802</v>
      </c>
      <c r="J43" s="13">
        <f t="shared" si="1"/>
        <v>99127.702216392514</v>
      </c>
      <c r="K43" s="13">
        <f t="shared" si="2"/>
        <v>4773264.1495891316</v>
      </c>
      <c r="L43" s="20">
        <f t="shared" si="5"/>
        <v>48.141235815584302</v>
      </c>
    </row>
    <row r="44" spans="1:12" x14ac:dyDescent="0.2">
      <c r="A44" s="16">
        <v>35</v>
      </c>
      <c r="B44" s="8">
        <v>1</v>
      </c>
      <c r="C44" s="8">
        <v>6801</v>
      </c>
      <c r="D44" s="8">
        <v>6445</v>
      </c>
      <c r="E44" s="17">
        <v>0.5</v>
      </c>
      <c r="F44" s="18">
        <f t="shared" si="3"/>
        <v>1.5098897780462027E-4</v>
      </c>
      <c r="G44" s="18">
        <f t="shared" si="0"/>
        <v>1.5097757982939535E-4</v>
      </c>
      <c r="H44" s="13">
        <f t="shared" si="6"/>
        <v>99104.145252938048</v>
      </c>
      <c r="I44" s="13">
        <f t="shared" si="4"/>
        <v>14.962504001349446</v>
      </c>
      <c r="J44" s="13">
        <f t="shared" si="1"/>
        <v>99096.66400093738</v>
      </c>
      <c r="K44" s="13">
        <f t="shared" si="2"/>
        <v>4674136.4473727392</v>
      </c>
      <c r="L44" s="20">
        <f t="shared" si="5"/>
        <v>47.163884370761672</v>
      </c>
    </row>
    <row r="45" spans="1:12" x14ac:dyDescent="0.2">
      <c r="A45" s="16">
        <v>36</v>
      </c>
      <c r="B45" s="8">
        <v>2</v>
      </c>
      <c r="C45" s="8">
        <v>6820</v>
      </c>
      <c r="D45" s="8">
        <v>6626</v>
      </c>
      <c r="E45" s="17">
        <v>0.5</v>
      </c>
      <c r="F45" s="18">
        <f t="shared" si="3"/>
        <v>2.9748624126134165E-4</v>
      </c>
      <c r="G45" s="18">
        <f t="shared" si="0"/>
        <v>2.9744199881023202E-4</v>
      </c>
      <c r="H45" s="13">
        <f t="shared" si="6"/>
        <v>99089.182748936699</v>
      </c>
      <c r="I45" s="13">
        <f t="shared" si="4"/>
        <v>29.473284577316093</v>
      </c>
      <c r="J45" s="13">
        <f t="shared" si="1"/>
        <v>99074.446106648043</v>
      </c>
      <c r="K45" s="13">
        <f t="shared" si="2"/>
        <v>4575039.7833718015</v>
      </c>
      <c r="L45" s="20">
        <f t="shared" si="5"/>
        <v>46.170930634917312</v>
      </c>
    </row>
    <row r="46" spans="1:12" x14ac:dyDescent="0.2">
      <c r="A46" s="16">
        <v>37</v>
      </c>
      <c r="B46" s="8">
        <v>1</v>
      </c>
      <c r="C46" s="8">
        <v>7245</v>
      </c>
      <c r="D46" s="8">
        <v>6682</v>
      </c>
      <c r="E46" s="17">
        <v>0.5</v>
      </c>
      <c r="F46" s="18">
        <f t="shared" si="3"/>
        <v>1.4360594528613484E-4</v>
      </c>
      <c r="G46" s="18">
        <f t="shared" si="0"/>
        <v>1.4359563469270534E-4</v>
      </c>
      <c r="H46" s="13">
        <f t="shared" si="6"/>
        <v>99059.709464359388</v>
      </c>
      <c r="I46" s="13">
        <f t="shared" si="4"/>
        <v>14.224541853009677</v>
      </c>
      <c r="J46" s="13">
        <f t="shared" si="1"/>
        <v>99052.597193432885</v>
      </c>
      <c r="K46" s="13">
        <f t="shared" si="2"/>
        <v>4475965.3372651534</v>
      </c>
      <c r="L46" s="20">
        <f t="shared" si="5"/>
        <v>45.184519129601902</v>
      </c>
    </row>
    <row r="47" spans="1:12" x14ac:dyDescent="0.2">
      <c r="A47" s="16">
        <v>38</v>
      </c>
      <c r="B47" s="8">
        <v>4</v>
      </c>
      <c r="C47" s="8">
        <v>7077</v>
      </c>
      <c r="D47" s="8">
        <v>7005</v>
      </c>
      <c r="E47" s="17">
        <v>0.5</v>
      </c>
      <c r="F47" s="18">
        <f t="shared" si="3"/>
        <v>5.6810112199971599E-4</v>
      </c>
      <c r="G47" s="18">
        <f t="shared" si="0"/>
        <v>5.679397983813717E-4</v>
      </c>
      <c r="H47" s="13">
        <f t="shared" si="6"/>
        <v>99045.484922506381</v>
      </c>
      <c r="I47" s="13">
        <f t="shared" si="4"/>
        <v>56.251872737473462</v>
      </c>
      <c r="J47" s="13">
        <f t="shared" si="1"/>
        <v>99017.358986137653</v>
      </c>
      <c r="K47" s="13">
        <f t="shared" si="2"/>
        <v>4376912.7400717204</v>
      </c>
      <c r="L47" s="20">
        <f t="shared" si="5"/>
        <v>44.190936553001244</v>
      </c>
    </row>
    <row r="48" spans="1:12" x14ac:dyDescent="0.2">
      <c r="A48" s="16">
        <v>39</v>
      </c>
      <c r="B48" s="8">
        <v>1</v>
      </c>
      <c r="C48" s="8">
        <v>6930</v>
      </c>
      <c r="D48" s="8">
        <v>6867</v>
      </c>
      <c r="E48" s="17">
        <v>0.5</v>
      </c>
      <c r="F48" s="18">
        <f t="shared" si="3"/>
        <v>1.449590490686381E-4</v>
      </c>
      <c r="G48" s="18">
        <f t="shared" si="0"/>
        <v>1.4494854326714015E-4</v>
      </c>
      <c r="H48" s="13">
        <f t="shared" si="6"/>
        <v>98989.233049768911</v>
      </c>
      <c r="I48" s="13">
        <f t="shared" si="4"/>
        <v>14.348345129695447</v>
      </c>
      <c r="J48" s="13">
        <f t="shared" si="1"/>
        <v>98982.058877204065</v>
      </c>
      <c r="K48" s="13">
        <f t="shared" si="2"/>
        <v>4277895.381085583</v>
      </c>
      <c r="L48" s="20">
        <f t="shared" si="5"/>
        <v>43.215764475463523</v>
      </c>
    </row>
    <row r="49" spans="1:12" x14ac:dyDescent="0.2">
      <c r="A49" s="16">
        <v>40</v>
      </c>
      <c r="B49" s="8">
        <v>5</v>
      </c>
      <c r="C49" s="8">
        <v>6391</v>
      </c>
      <c r="D49" s="8">
        <v>6726</v>
      </c>
      <c r="E49" s="17">
        <v>0.5</v>
      </c>
      <c r="F49" s="18">
        <f t="shared" si="3"/>
        <v>7.6236944423267511E-4</v>
      </c>
      <c r="G49" s="18">
        <f t="shared" si="0"/>
        <v>7.6207895137936289E-4</v>
      </c>
      <c r="H49" s="13">
        <f t="shared" si="6"/>
        <v>98974.884704639218</v>
      </c>
      <c r="I49" s="13">
        <f t="shared" si="4"/>
        <v>75.426676348604801</v>
      </c>
      <c r="J49" s="13">
        <f t="shared" si="1"/>
        <v>98937.171366464914</v>
      </c>
      <c r="K49" s="13">
        <f t="shared" si="2"/>
        <v>4178913.3222083789</v>
      </c>
      <c r="L49" s="20">
        <f t="shared" si="5"/>
        <v>42.221956960890523</v>
      </c>
    </row>
    <row r="50" spans="1:12" x14ac:dyDescent="0.2">
      <c r="A50" s="16">
        <v>41</v>
      </c>
      <c r="B50" s="8">
        <v>2</v>
      </c>
      <c r="C50" s="8">
        <v>6412</v>
      </c>
      <c r="D50" s="8">
        <v>6194</v>
      </c>
      <c r="E50" s="17">
        <v>0.5</v>
      </c>
      <c r="F50" s="18">
        <f t="shared" si="3"/>
        <v>3.1730921783277807E-4</v>
      </c>
      <c r="G50" s="18">
        <f t="shared" si="0"/>
        <v>3.1725888324873105E-4</v>
      </c>
      <c r="H50" s="13">
        <f t="shared" si="6"/>
        <v>98899.45802829061</v>
      </c>
      <c r="I50" s="13">
        <f t="shared" si="4"/>
        <v>31.376731607960227</v>
      </c>
      <c r="J50" s="13">
        <f t="shared" si="1"/>
        <v>98883.769662486622</v>
      </c>
      <c r="K50" s="13">
        <f t="shared" si="2"/>
        <v>4079976.1508419141</v>
      </c>
      <c r="L50" s="20">
        <f t="shared" si="5"/>
        <v>41.253776635204815</v>
      </c>
    </row>
    <row r="51" spans="1:12" x14ac:dyDescent="0.2">
      <c r="A51" s="16">
        <v>42</v>
      </c>
      <c r="B51" s="8">
        <v>5</v>
      </c>
      <c r="C51" s="8">
        <v>6166</v>
      </c>
      <c r="D51" s="8">
        <v>6229</v>
      </c>
      <c r="E51" s="17">
        <v>0.5</v>
      </c>
      <c r="F51" s="18">
        <f t="shared" si="3"/>
        <v>8.0677692617991124E-4</v>
      </c>
      <c r="G51" s="18">
        <f t="shared" si="0"/>
        <v>8.0645161290322591E-4</v>
      </c>
      <c r="H51" s="13">
        <f t="shared" si="6"/>
        <v>98868.081296682649</v>
      </c>
      <c r="I51" s="13">
        <f t="shared" si="4"/>
        <v>79.732323626356987</v>
      </c>
      <c r="J51" s="13">
        <f t="shared" si="1"/>
        <v>98828.215134869461</v>
      </c>
      <c r="K51" s="13">
        <f t="shared" si="2"/>
        <v>3981092.3811794277</v>
      </c>
      <c r="L51" s="20">
        <f t="shared" si="5"/>
        <v>40.266710236168066</v>
      </c>
    </row>
    <row r="52" spans="1:12" x14ac:dyDescent="0.2">
      <c r="A52" s="16">
        <v>43</v>
      </c>
      <c r="B52" s="8">
        <v>3</v>
      </c>
      <c r="C52" s="8">
        <v>5737</v>
      </c>
      <c r="D52" s="8">
        <v>5986</v>
      </c>
      <c r="E52" s="17">
        <v>0.5</v>
      </c>
      <c r="F52" s="18">
        <f t="shared" si="3"/>
        <v>5.1181438198413375E-4</v>
      </c>
      <c r="G52" s="18">
        <f t="shared" si="0"/>
        <v>5.116834385127068E-4</v>
      </c>
      <c r="H52" s="13">
        <f t="shared" si="6"/>
        <v>98788.348973056287</v>
      </c>
      <c r="I52" s="13">
        <f t="shared" si="4"/>
        <v>50.548362087526669</v>
      </c>
      <c r="J52" s="13">
        <f t="shared" si="1"/>
        <v>98763.074792012514</v>
      </c>
      <c r="K52" s="13">
        <f t="shared" si="2"/>
        <v>3882264.1660445584</v>
      </c>
      <c r="L52" s="20">
        <f t="shared" si="5"/>
        <v>39.298806047496697</v>
      </c>
    </row>
    <row r="53" spans="1:12" x14ac:dyDescent="0.2">
      <c r="A53" s="16">
        <v>44</v>
      </c>
      <c r="B53" s="8">
        <v>4</v>
      </c>
      <c r="C53" s="8">
        <v>5770</v>
      </c>
      <c r="D53" s="8">
        <v>5578</v>
      </c>
      <c r="E53" s="17">
        <v>0.5</v>
      </c>
      <c r="F53" s="18">
        <f t="shared" si="3"/>
        <v>7.0497003877335212E-4</v>
      </c>
      <c r="G53" s="18">
        <f t="shared" si="0"/>
        <v>7.0472163495419301E-4</v>
      </c>
      <c r="H53" s="13">
        <f t="shared" si="6"/>
        <v>98737.800610968756</v>
      </c>
      <c r="I53" s="13">
        <f t="shared" si="4"/>
        <v>69.582664278343017</v>
      </c>
      <c r="J53" s="13">
        <f t="shared" si="1"/>
        <v>98703.009278829588</v>
      </c>
      <c r="K53" s="13">
        <f t="shared" si="2"/>
        <v>3783501.0912525458</v>
      </c>
      <c r="L53" s="20">
        <f t="shared" si="5"/>
        <v>38.318668917486882</v>
      </c>
    </row>
    <row r="54" spans="1:12" x14ac:dyDescent="0.2">
      <c r="A54" s="16">
        <v>45</v>
      </c>
      <c r="B54" s="8">
        <v>11</v>
      </c>
      <c r="C54" s="8">
        <v>5760</v>
      </c>
      <c r="D54" s="8">
        <v>5612</v>
      </c>
      <c r="E54" s="17">
        <v>0.5</v>
      </c>
      <c r="F54" s="18">
        <f t="shared" si="3"/>
        <v>1.9345761519521632E-3</v>
      </c>
      <c r="G54" s="18">
        <f t="shared" si="0"/>
        <v>1.932706667838004E-3</v>
      </c>
      <c r="H54" s="13">
        <f t="shared" si="6"/>
        <v>98668.21794669042</v>
      </c>
      <c r="I54" s="13">
        <f t="shared" si="4"/>
        <v>190.69672272926198</v>
      </c>
      <c r="J54" s="13">
        <f t="shared" si="1"/>
        <v>98572.869585325781</v>
      </c>
      <c r="K54" s="13">
        <f t="shared" si="2"/>
        <v>3684798.0819737162</v>
      </c>
      <c r="L54" s="20">
        <f t="shared" si="5"/>
        <v>37.345339346906826</v>
      </c>
    </row>
    <row r="55" spans="1:12" x14ac:dyDescent="0.2">
      <c r="A55" s="16">
        <v>46</v>
      </c>
      <c r="B55" s="8">
        <v>8</v>
      </c>
      <c r="C55" s="8">
        <v>5522</v>
      </c>
      <c r="D55" s="8">
        <v>5525</v>
      </c>
      <c r="E55" s="17">
        <v>0.5</v>
      </c>
      <c r="F55" s="18">
        <f t="shared" si="3"/>
        <v>1.4483570200054313E-3</v>
      </c>
      <c r="G55" s="18">
        <f t="shared" si="0"/>
        <v>1.447308909995477E-3</v>
      </c>
      <c r="H55" s="13">
        <f t="shared" si="6"/>
        <v>98477.521223961157</v>
      </c>
      <c r="I55" s="13">
        <f t="shared" si="4"/>
        <v>142.52739390170768</v>
      </c>
      <c r="J55" s="13">
        <f t="shared" si="1"/>
        <v>98406.257527010312</v>
      </c>
      <c r="K55" s="13">
        <f t="shared" si="2"/>
        <v>3586225.2123883902</v>
      </c>
      <c r="L55" s="20">
        <f t="shared" si="5"/>
        <v>36.416688476880594</v>
      </c>
    </row>
    <row r="56" spans="1:12" x14ac:dyDescent="0.2">
      <c r="A56" s="16">
        <v>47</v>
      </c>
      <c r="B56" s="8">
        <v>6</v>
      </c>
      <c r="C56" s="8">
        <v>5016</v>
      </c>
      <c r="D56" s="8">
        <v>5417</v>
      </c>
      <c r="E56" s="17">
        <v>0.5</v>
      </c>
      <c r="F56" s="18">
        <f t="shared" si="3"/>
        <v>1.1501964919006997E-3</v>
      </c>
      <c r="G56" s="18">
        <f t="shared" si="0"/>
        <v>1.1495353961107388E-3</v>
      </c>
      <c r="H56" s="13">
        <f t="shared" si="6"/>
        <v>98334.993830059451</v>
      </c>
      <c r="I56" s="13">
        <f t="shared" si="4"/>
        <v>113.03955608398444</v>
      </c>
      <c r="J56" s="13">
        <f t="shared" si="1"/>
        <v>98278.474052017467</v>
      </c>
      <c r="K56" s="13">
        <f t="shared" si="2"/>
        <v>3487818.9548613797</v>
      </c>
      <c r="L56" s="20">
        <f t="shared" si="5"/>
        <v>35.468746363974539</v>
      </c>
    </row>
    <row r="57" spans="1:12" x14ac:dyDescent="0.2">
      <c r="A57" s="16">
        <v>48</v>
      </c>
      <c r="B57" s="8">
        <v>9</v>
      </c>
      <c r="C57" s="8">
        <v>5016</v>
      </c>
      <c r="D57" s="8">
        <v>4939</v>
      </c>
      <c r="E57" s="17">
        <v>0.5</v>
      </c>
      <c r="F57" s="18">
        <f t="shared" si="3"/>
        <v>1.808136614766449E-3</v>
      </c>
      <c r="G57" s="18">
        <f t="shared" si="0"/>
        <v>1.8065034122842229E-3</v>
      </c>
      <c r="H57" s="13">
        <f t="shared" si="6"/>
        <v>98221.954273975469</v>
      </c>
      <c r="I57" s="13">
        <f t="shared" si="4"/>
        <v>177.43829555716161</v>
      </c>
      <c r="J57" s="13">
        <f t="shared" si="1"/>
        <v>98133.235126196887</v>
      </c>
      <c r="K57" s="13">
        <f t="shared" si="2"/>
        <v>3389540.4808093621</v>
      </c>
      <c r="L57" s="20">
        <f t="shared" si="5"/>
        <v>34.508990437664735</v>
      </c>
    </row>
    <row r="58" spans="1:12" x14ac:dyDescent="0.2">
      <c r="A58" s="16">
        <v>49</v>
      </c>
      <c r="B58" s="8">
        <v>12</v>
      </c>
      <c r="C58" s="8">
        <v>4866</v>
      </c>
      <c r="D58" s="8">
        <v>4902</v>
      </c>
      <c r="E58" s="17">
        <v>0.5</v>
      </c>
      <c r="F58" s="18">
        <f t="shared" si="3"/>
        <v>2.4570024570024569E-3</v>
      </c>
      <c r="G58" s="18">
        <f t="shared" si="0"/>
        <v>2.4539877300613498E-3</v>
      </c>
      <c r="H58" s="13">
        <f t="shared" si="6"/>
        <v>98044.515978418305</v>
      </c>
      <c r="I58" s="13">
        <f t="shared" si="4"/>
        <v>240.60003921084248</v>
      </c>
      <c r="J58" s="13">
        <f t="shared" si="1"/>
        <v>97924.215958812885</v>
      </c>
      <c r="K58" s="13">
        <f t="shared" si="2"/>
        <v>3291407.2456831653</v>
      </c>
      <c r="L58" s="20">
        <f t="shared" si="5"/>
        <v>33.570538982595153</v>
      </c>
    </row>
    <row r="59" spans="1:12" x14ac:dyDescent="0.2">
      <c r="A59" s="16">
        <v>50</v>
      </c>
      <c r="B59" s="8">
        <v>18</v>
      </c>
      <c r="C59" s="8">
        <v>4771</v>
      </c>
      <c r="D59" s="8">
        <v>4747</v>
      </c>
      <c r="E59" s="17">
        <v>0.5</v>
      </c>
      <c r="F59" s="18">
        <f t="shared" si="3"/>
        <v>3.7823072073965118E-3</v>
      </c>
      <c r="G59" s="18">
        <f t="shared" si="0"/>
        <v>3.7751677852348991E-3</v>
      </c>
      <c r="H59" s="13">
        <f t="shared" si="6"/>
        <v>97803.915939207465</v>
      </c>
      <c r="I59" s="13">
        <f t="shared" si="4"/>
        <v>369.22619272351807</v>
      </c>
      <c r="J59" s="13">
        <f t="shared" si="1"/>
        <v>97619.302842845704</v>
      </c>
      <c r="K59" s="13">
        <f t="shared" si="2"/>
        <v>3193483.0297243525</v>
      </c>
      <c r="L59" s="20">
        <f t="shared" si="5"/>
        <v>32.651893322035733</v>
      </c>
    </row>
    <row r="60" spans="1:12" x14ac:dyDescent="0.2">
      <c r="A60" s="16">
        <v>51</v>
      </c>
      <c r="B60" s="8">
        <v>9</v>
      </c>
      <c r="C60" s="8">
        <v>4556</v>
      </c>
      <c r="D60" s="8">
        <v>4638</v>
      </c>
      <c r="E60" s="17">
        <v>0.5</v>
      </c>
      <c r="F60" s="18">
        <f t="shared" si="3"/>
        <v>1.9577985642810531E-3</v>
      </c>
      <c r="G60" s="18">
        <f t="shared" si="0"/>
        <v>1.9558839508855811E-3</v>
      </c>
      <c r="H60" s="13">
        <f t="shared" si="6"/>
        <v>97434.689746483942</v>
      </c>
      <c r="I60" s="13">
        <f t="shared" si="4"/>
        <v>190.57094593466383</v>
      </c>
      <c r="J60" s="13">
        <f t="shared" si="1"/>
        <v>97339.4042735166</v>
      </c>
      <c r="K60" s="13">
        <f t="shared" si="2"/>
        <v>3095863.7268815069</v>
      </c>
      <c r="L60" s="20">
        <f t="shared" si="5"/>
        <v>31.773732075677135</v>
      </c>
    </row>
    <row r="61" spans="1:12" x14ac:dyDescent="0.2">
      <c r="A61" s="16">
        <v>52</v>
      </c>
      <c r="B61" s="8">
        <v>11</v>
      </c>
      <c r="C61" s="8">
        <v>4348</v>
      </c>
      <c r="D61" s="8">
        <v>4462</v>
      </c>
      <c r="E61" s="17">
        <v>0.5</v>
      </c>
      <c r="F61" s="18">
        <f t="shared" si="3"/>
        <v>2.4971623155505109E-3</v>
      </c>
      <c r="G61" s="18">
        <f t="shared" si="0"/>
        <v>2.4940482938442358E-3</v>
      </c>
      <c r="H61" s="13">
        <f t="shared" si="6"/>
        <v>97244.118800549273</v>
      </c>
      <c r="I61" s="13">
        <f t="shared" si="4"/>
        <v>242.53152858089609</v>
      </c>
      <c r="J61" s="13">
        <f t="shared" si="1"/>
        <v>97122.853036258835</v>
      </c>
      <c r="K61" s="13">
        <f t="shared" si="2"/>
        <v>2998524.3226079904</v>
      </c>
      <c r="L61" s="20">
        <f t="shared" si="5"/>
        <v>30.835019737883147</v>
      </c>
    </row>
    <row r="62" spans="1:12" x14ac:dyDescent="0.2">
      <c r="A62" s="16">
        <v>53</v>
      </c>
      <c r="B62" s="8">
        <v>13</v>
      </c>
      <c r="C62" s="8">
        <v>4361</v>
      </c>
      <c r="D62" s="8">
        <v>4295</v>
      </c>
      <c r="E62" s="17">
        <v>0.5</v>
      </c>
      <c r="F62" s="18">
        <f t="shared" si="3"/>
        <v>3.0036968576709795E-3</v>
      </c>
      <c r="G62" s="18">
        <f t="shared" si="0"/>
        <v>2.999192525089399E-3</v>
      </c>
      <c r="H62" s="13">
        <f t="shared" si="6"/>
        <v>97001.587271968383</v>
      </c>
      <c r="I62" s="13">
        <f t="shared" si="4"/>
        <v>290.92643546789458</v>
      </c>
      <c r="J62" s="13">
        <f t="shared" si="1"/>
        <v>96856.124054234446</v>
      </c>
      <c r="K62" s="13">
        <f t="shared" si="2"/>
        <v>2901401.4695717315</v>
      </c>
      <c r="L62" s="20">
        <f t="shared" si="5"/>
        <v>29.910865906110605</v>
      </c>
    </row>
    <row r="63" spans="1:12" x14ac:dyDescent="0.2">
      <c r="A63" s="16">
        <v>54</v>
      </c>
      <c r="B63" s="8">
        <v>18</v>
      </c>
      <c r="C63" s="8">
        <v>4271</v>
      </c>
      <c r="D63" s="8">
        <v>4286</v>
      </c>
      <c r="E63" s="17">
        <v>0.5</v>
      </c>
      <c r="F63" s="18">
        <f t="shared" si="3"/>
        <v>4.2070819212340774E-3</v>
      </c>
      <c r="G63" s="18">
        <f t="shared" si="0"/>
        <v>4.198250728862974E-3</v>
      </c>
      <c r="H63" s="13">
        <f t="shared" si="6"/>
        <v>96710.660836500494</v>
      </c>
      <c r="I63" s="13">
        <f t="shared" si="4"/>
        <v>406.01560234565807</v>
      </c>
      <c r="J63" s="13">
        <f t="shared" si="1"/>
        <v>96507.653035327676</v>
      </c>
      <c r="K63" s="13">
        <f t="shared" si="2"/>
        <v>2804545.345517497</v>
      </c>
      <c r="L63" s="20">
        <f t="shared" si="5"/>
        <v>28.999340106452948</v>
      </c>
    </row>
    <row r="64" spans="1:12" x14ac:dyDescent="0.2">
      <c r="A64" s="16">
        <v>55</v>
      </c>
      <c r="B64" s="8">
        <v>20</v>
      </c>
      <c r="C64" s="8">
        <v>4253</v>
      </c>
      <c r="D64" s="8">
        <v>4141</v>
      </c>
      <c r="E64" s="17">
        <v>0.5</v>
      </c>
      <c r="F64" s="18">
        <f t="shared" si="3"/>
        <v>4.7653085537288538E-3</v>
      </c>
      <c r="G64" s="18">
        <f t="shared" si="0"/>
        <v>4.7539814594723083E-3</v>
      </c>
      <c r="H64" s="13">
        <f t="shared" si="6"/>
        <v>96304.645234154843</v>
      </c>
      <c r="I64" s="13">
        <f t="shared" si="4"/>
        <v>457.8304979042303</v>
      </c>
      <c r="J64" s="13">
        <f t="shared" si="1"/>
        <v>96075.729985202735</v>
      </c>
      <c r="K64" s="13">
        <f t="shared" si="2"/>
        <v>2708037.6924821693</v>
      </c>
      <c r="L64" s="20">
        <f t="shared" si="5"/>
        <v>28.119491909220518</v>
      </c>
    </row>
    <row r="65" spans="1:12" x14ac:dyDescent="0.2">
      <c r="A65" s="16">
        <v>56</v>
      </c>
      <c r="B65" s="8">
        <v>22</v>
      </c>
      <c r="C65" s="8">
        <v>4281</v>
      </c>
      <c r="D65" s="8">
        <v>4154</v>
      </c>
      <c r="E65" s="17">
        <v>0.5</v>
      </c>
      <c r="F65" s="18">
        <f t="shared" si="3"/>
        <v>5.2163604030823945E-3</v>
      </c>
      <c r="G65" s="18">
        <f t="shared" si="0"/>
        <v>5.2027905876788454E-3</v>
      </c>
      <c r="H65" s="13">
        <f t="shared" si="6"/>
        <v>95846.814736250613</v>
      </c>
      <c r="I65" s="13">
        <f t="shared" si="4"/>
        <v>498.67090556876275</v>
      </c>
      <c r="J65" s="13">
        <f t="shared" si="1"/>
        <v>95597.479283466222</v>
      </c>
      <c r="K65" s="13">
        <f t="shared" si="2"/>
        <v>2611961.9624969666</v>
      </c>
      <c r="L65" s="20">
        <f t="shared" si="5"/>
        <v>27.25142165323399</v>
      </c>
    </row>
    <row r="66" spans="1:12" x14ac:dyDescent="0.2">
      <c r="A66" s="16">
        <v>57</v>
      </c>
      <c r="B66" s="8">
        <v>29</v>
      </c>
      <c r="C66" s="8">
        <v>3816</v>
      </c>
      <c r="D66" s="8">
        <v>4195</v>
      </c>
      <c r="E66" s="17">
        <v>0.5</v>
      </c>
      <c r="F66" s="18">
        <f t="shared" si="3"/>
        <v>7.2400449382099613E-3</v>
      </c>
      <c r="G66" s="18">
        <f t="shared" si="0"/>
        <v>7.2139303482587061E-3</v>
      </c>
      <c r="H66" s="13">
        <f t="shared" si="6"/>
        <v>95348.143830681845</v>
      </c>
      <c r="I66" s="13">
        <f t="shared" si="4"/>
        <v>687.83486843029186</v>
      </c>
      <c r="J66" s="13">
        <f t="shared" si="1"/>
        <v>95004.226396466707</v>
      </c>
      <c r="K66" s="13">
        <f t="shared" si="2"/>
        <v>2516364.4832135006</v>
      </c>
      <c r="L66" s="20">
        <f t="shared" si="5"/>
        <v>26.391331620278127</v>
      </c>
    </row>
    <row r="67" spans="1:12" x14ac:dyDescent="0.2">
      <c r="A67" s="16">
        <v>58</v>
      </c>
      <c r="B67" s="8">
        <v>16</v>
      </c>
      <c r="C67" s="8">
        <v>3869</v>
      </c>
      <c r="D67" s="8">
        <v>3730</v>
      </c>
      <c r="E67" s="17">
        <v>0.5</v>
      </c>
      <c r="F67" s="18">
        <f t="shared" si="3"/>
        <v>4.2110804053164894E-3</v>
      </c>
      <c r="G67" s="18">
        <f t="shared" si="0"/>
        <v>4.2022324359816156E-3</v>
      </c>
      <c r="H67" s="13">
        <f t="shared" si="6"/>
        <v>94660.308962251554</v>
      </c>
      <c r="I67" s="13">
        <f t="shared" si="4"/>
        <v>397.78462072121471</v>
      </c>
      <c r="J67" s="13">
        <f t="shared" si="1"/>
        <v>94461.416651890948</v>
      </c>
      <c r="K67" s="13">
        <f t="shared" si="2"/>
        <v>2421360.256817034</v>
      </c>
      <c r="L67" s="20">
        <f t="shared" si="5"/>
        <v>25.57946707930796</v>
      </c>
    </row>
    <row r="68" spans="1:12" x14ac:dyDescent="0.2">
      <c r="A68" s="16">
        <v>59</v>
      </c>
      <c r="B68" s="8">
        <v>13</v>
      </c>
      <c r="C68" s="8">
        <v>3575</v>
      </c>
      <c r="D68" s="8">
        <v>3804</v>
      </c>
      <c r="E68" s="17">
        <v>0.5</v>
      </c>
      <c r="F68" s="18">
        <f t="shared" si="3"/>
        <v>3.5235126710936441E-3</v>
      </c>
      <c r="G68" s="18">
        <f t="shared" si="0"/>
        <v>3.5173160173160175E-3</v>
      </c>
      <c r="H68" s="13">
        <f t="shared" si="6"/>
        <v>94262.524341530341</v>
      </c>
      <c r="I68" s="13">
        <f t="shared" si="4"/>
        <v>331.55108669910567</v>
      </c>
      <c r="J68" s="13">
        <f t="shared" si="1"/>
        <v>94096.748798180779</v>
      </c>
      <c r="K68" s="13">
        <f t="shared" si="2"/>
        <v>2326898.8401651429</v>
      </c>
      <c r="L68" s="20">
        <f t="shared" si="5"/>
        <v>24.685301570477399</v>
      </c>
    </row>
    <row r="69" spans="1:12" x14ac:dyDescent="0.2">
      <c r="A69" s="16">
        <v>60</v>
      </c>
      <c r="B69" s="8">
        <v>20</v>
      </c>
      <c r="C69" s="8">
        <v>3641</v>
      </c>
      <c r="D69" s="8">
        <v>3508</v>
      </c>
      <c r="E69" s="17">
        <v>0.5</v>
      </c>
      <c r="F69" s="18">
        <f t="shared" si="3"/>
        <v>5.5951881382011468E-3</v>
      </c>
      <c r="G69" s="18">
        <f t="shared" si="0"/>
        <v>5.5795787418049941E-3</v>
      </c>
      <c r="H69" s="13">
        <f t="shared" si="6"/>
        <v>93930.973254831231</v>
      </c>
      <c r="I69" s="13">
        <f t="shared" si="4"/>
        <v>524.09526156970981</v>
      </c>
      <c r="J69" s="13">
        <f t="shared" si="1"/>
        <v>93668.925624046373</v>
      </c>
      <c r="K69" s="13">
        <f t="shared" si="2"/>
        <v>2232802.0913669621</v>
      </c>
      <c r="L69" s="20">
        <f t="shared" si="5"/>
        <v>23.770669183949082</v>
      </c>
    </row>
    <row r="70" spans="1:12" x14ac:dyDescent="0.2">
      <c r="A70" s="16">
        <v>61</v>
      </c>
      <c r="B70" s="8">
        <v>20</v>
      </c>
      <c r="C70" s="8">
        <v>3418</v>
      </c>
      <c r="D70" s="8">
        <v>3583</v>
      </c>
      <c r="E70" s="17">
        <v>0.5</v>
      </c>
      <c r="F70" s="18">
        <f t="shared" si="3"/>
        <v>5.7134695043565206E-3</v>
      </c>
      <c r="G70" s="18">
        <f t="shared" si="0"/>
        <v>5.6971941318900449E-3</v>
      </c>
      <c r="H70" s="13">
        <f t="shared" si="6"/>
        <v>93406.877993261514</v>
      </c>
      <c r="I70" s="13">
        <f t="shared" si="4"/>
        <v>532.15711718137891</v>
      </c>
      <c r="J70" s="13">
        <f t="shared" si="1"/>
        <v>93140.799434670815</v>
      </c>
      <c r="K70" s="13">
        <f t="shared" si="2"/>
        <v>2139133.1657429156</v>
      </c>
      <c r="L70" s="20">
        <f t="shared" si="5"/>
        <v>22.901238235338894</v>
      </c>
    </row>
    <row r="71" spans="1:12" x14ac:dyDescent="0.2">
      <c r="A71" s="16">
        <v>62</v>
      </c>
      <c r="B71" s="8">
        <v>29</v>
      </c>
      <c r="C71" s="8">
        <v>3166</v>
      </c>
      <c r="D71" s="8">
        <v>3341</v>
      </c>
      <c r="E71" s="17">
        <v>0.5</v>
      </c>
      <c r="F71" s="18">
        <f t="shared" si="3"/>
        <v>8.9134777931458437E-3</v>
      </c>
      <c r="G71" s="18">
        <f t="shared" si="0"/>
        <v>8.8739290085679337E-3</v>
      </c>
      <c r="H71" s="13">
        <f t="shared" si="6"/>
        <v>92874.72087608013</v>
      </c>
      <c r="I71" s="13">
        <f t="shared" si="4"/>
        <v>824.16367974489731</v>
      </c>
      <c r="J71" s="13">
        <f t="shared" si="1"/>
        <v>92462.639036207678</v>
      </c>
      <c r="K71" s="13">
        <f t="shared" si="2"/>
        <v>2045992.3663082446</v>
      </c>
      <c r="L71" s="20">
        <f t="shared" si="5"/>
        <v>22.029593704385384</v>
      </c>
    </row>
    <row r="72" spans="1:12" x14ac:dyDescent="0.2">
      <c r="A72" s="16">
        <v>63</v>
      </c>
      <c r="B72" s="8">
        <v>24</v>
      </c>
      <c r="C72" s="8">
        <v>3078</v>
      </c>
      <c r="D72" s="8">
        <v>3089</v>
      </c>
      <c r="E72" s="17">
        <v>0.5</v>
      </c>
      <c r="F72" s="18">
        <f t="shared" si="3"/>
        <v>7.7833630614561377E-3</v>
      </c>
      <c r="G72" s="18">
        <f t="shared" si="0"/>
        <v>7.7531901146826029E-3</v>
      </c>
      <c r="H72" s="13">
        <f t="shared" si="6"/>
        <v>92050.557196335227</v>
      </c>
      <c r="I72" s="13">
        <f t="shared" si="4"/>
        <v>713.6854701056518</v>
      </c>
      <c r="J72" s="13">
        <f t="shared" si="1"/>
        <v>91693.71446128239</v>
      </c>
      <c r="K72" s="13">
        <f t="shared" si="2"/>
        <v>1953529.727272037</v>
      </c>
      <c r="L72" s="20">
        <f t="shared" si="5"/>
        <v>21.22235635255679</v>
      </c>
    </row>
    <row r="73" spans="1:12" x14ac:dyDescent="0.2">
      <c r="A73" s="16">
        <v>64</v>
      </c>
      <c r="B73" s="8">
        <v>29</v>
      </c>
      <c r="C73" s="8">
        <v>3095</v>
      </c>
      <c r="D73" s="8">
        <v>3027</v>
      </c>
      <c r="E73" s="17">
        <v>0.5</v>
      </c>
      <c r="F73" s="18">
        <f t="shared" si="3"/>
        <v>9.4740280953936624E-3</v>
      </c>
      <c r="G73" s="18">
        <f t="shared" ref="G73:G108" si="7">F73/((1+(1-E73)*F73))</f>
        <v>9.429361079499269E-3</v>
      </c>
      <c r="H73" s="13">
        <f t="shared" si="6"/>
        <v>91336.871726229569</v>
      </c>
      <c r="I73" s="13">
        <f t="shared" si="4"/>
        <v>861.24834337852633</v>
      </c>
      <c r="J73" s="13">
        <f t="shared" ref="J73:J108" si="8">H74+I73*E73</f>
        <v>90906.247554540314</v>
      </c>
      <c r="K73" s="13">
        <f t="shared" ref="K73:K97" si="9">K74+J73</f>
        <v>1861836.0128107546</v>
      </c>
      <c r="L73" s="20">
        <f t="shared" si="5"/>
        <v>20.384276115689254</v>
      </c>
    </row>
    <row r="74" spans="1:12" x14ac:dyDescent="0.2">
      <c r="A74" s="16">
        <v>65</v>
      </c>
      <c r="B74" s="8">
        <v>26</v>
      </c>
      <c r="C74" s="8">
        <v>3193</v>
      </c>
      <c r="D74" s="8">
        <v>3032</v>
      </c>
      <c r="E74" s="17">
        <v>0.5</v>
      </c>
      <c r="F74" s="18">
        <f t="shared" ref="F74:F108" si="10">B74/((C74+D74)/2)</f>
        <v>8.3534136546184745E-3</v>
      </c>
      <c r="G74" s="18">
        <f t="shared" si="7"/>
        <v>8.3186690129579272E-3</v>
      </c>
      <c r="H74" s="13">
        <f t="shared" si="6"/>
        <v>90475.623382851045</v>
      </c>
      <c r="I74" s="13">
        <f t="shared" ref="I74:I108" si="11">H74*G74</f>
        <v>752.63676466297466</v>
      </c>
      <c r="J74" s="13">
        <f t="shared" si="8"/>
        <v>90099.305000519555</v>
      </c>
      <c r="K74" s="13">
        <f t="shared" si="9"/>
        <v>1770929.7652562142</v>
      </c>
      <c r="L74" s="20">
        <f t="shared" ref="L74:L108" si="12">K74/H74</f>
        <v>19.573556932152403</v>
      </c>
    </row>
    <row r="75" spans="1:12" x14ac:dyDescent="0.2">
      <c r="A75" s="16">
        <v>66</v>
      </c>
      <c r="B75" s="8">
        <v>29</v>
      </c>
      <c r="C75" s="8">
        <v>2590</v>
      </c>
      <c r="D75" s="8">
        <v>3139</v>
      </c>
      <c r="E75" s="17">
        <v>0.5</v>
      </c>
      <c r="F75" s="18">
        <f t="shared" si="10"/>
        <v>1.0123930877989178E-2</v>
      </c>
      <c r="G75" s="18">
        <f t="shared" si="7"/>
        <v>1.0072941993747829E-2</v>
      </c>
      <c r="H75" s="13">
        <f t="shared" ref="H75:H108" si="13">H74-I74</f>
        <v>89722.986618188064</v>
      </c>
      <c r="I75" s="13">
        <f t="shared" si="11"/>
        <v>903.77443971082107</v>
      </c>
      <c r="J75" s="13">
        <f t="shared" si="8"/>
        <v>89271.099398332663</v>
      </c>
      <c r="K75" s="13">
        <f t="shared" si="9"/>
        <v>1680830.4602556946</v>
      </c>
      <c r="L75" s="20">
        <f t="shared" si="12"/>
        <v>18.73355450603076</v>
      </c>
    </row>
    <row r="76" spans="1:12" x14ac:dyDescent="0.2">
      <c r="A76" s="16">
        <v>67</v>
      </c>
      <c r="B76" s="8">
        <v>30</v>
      </c>
      <c r="C76" s="8">
        <v>2356</v>
      </c>
      <c r="D76" s="8">
        <v>2546</v>
      </c>
      <c r="E76" s="17">
        <v>0.5</v>
      </c>
      <c r="F76" s="18">
        <f t="shared" si="10"/>
        <v>1.2239902080783354E-2</v>
      </c>
      <c r="G76" s="18">
        <f t="shared" si="7"/>
        <v>1.21654501216545E-2</v>
      </c>
      <c r="H76" s="13">
        <f t="shared" si="13"/>
        <v>88819.212178477246</v>
      </c>
      <c r="I76" s="13">
        <f t="shared" si="11"/>
        <v>1080.525695601913</v>
      </c>
      <c r="J76" s="13">
        <f t="shared" si="8"/>
        <v>88278.949330676289</v>
      </c>
      <c r="K76" s="13">
        <f t="shared" si="9"/>
        <v>1591559.3608573619</v>
      </c>
      <c r="L76" s="20">
        <f t="shared" si="12"/>
        <v>17.919088920302652</v>
      </c>
    </row>
    <row r="77" spans="1:12" x14ac:dyDescent="0.2">
      <c r="A77" s="16">
        <v>68</v>
      </c>
      <c r="B77" s="8">
        <v>25</v>
      </c>
      <c r="C77" s="8">
        <v>2389</v>
      </c>
      <c r="D77" s="8">
        <v>2320</v>
      </c>
      <c r="E77" s="17">
        <v>0.5</v>
      </c>
      <c r="F77" s="18">
        <f t="shared" si="10"/>
        <v>1.0617965597791464E-2</v>
      </c>
      <c r="G77" s="18">
        <f t="shared" si="7"/>
        <v>1.056189269117026E-2</v>
      </c>
      <c r="H77" s="13">
        <f t="shared" si="13"/>
        <v>87738.686482875331</v>
      </c>
      <c r="I77" s="13">
        <f t="shared" si="11"/>
        <v>926.68659149635982</v>
      </c>
      <c r="J77" s="13">
        <f t="shared" si="8"/>
        <v>87275.34318712716</v>
      </c>
      <c r="K77" s="13">
        <f t="shared" si="9"/>
        <v>1503280.4115266856</v>
      </c>
      <c r="L77" s="20">
        <f t="shared" si="12"/>
        <v>17.133609719813766</v>
      </c>
    </row>
    <row r="78" spans="1:12" x14ac:dyDescent="0.2">
      <c r="A78" s="16">
        <v>69</v>
      </c>
      <c r="B78" s="8">
        <v>35</v>
      </c>
      <c r="C78" s="8">
        <v>2192</v>
      </c>
      <c r="D78" s="8">
        <v>2347</v>
      </c>
      <c r="E78" s="17">
        <v>0.5</v>
      </c>
      <c r="F78" s="18">
        <f t="shared" si="10"/>
        <v>1.5421899096717338E-2</v>
      </c>
      <c r="G78" s="18">
        <f t="shared" si="7"/>
        <v>1.5303891560996938E-2</v>
      </c>
      <c r="H78" s="13">
        <f t="shared" si="13"/>
        <v>86811.999891378975</v>
      </c>
      <c r="I78" s="13">
        <f t="shared" si="11"/>
        <v>1328.5614325309418</v>
      </c>
      <c r="J78" s="13">
        <f t="shared" si="8"/>
        <v>86147.719175113496</v>
      </c>
      <c r="K78" s="13">
        <f t="shared" si="9"/>
        <v>1416005.0683395583</v>
      </c>
      <c r="L78" s="20">
        <f t="shared" si="12"/>
        <v>16.311167466609387</v>
      </c>
    </row>
    <row r="79" spans="1:12" x14ac:dyDescent="0.2">
      <c r="A79" s="16">
        <v>70</v>
      </c>
      <c r="B79" s="8">
        <v>28</v>
      </c>
      <c r="C79" s="8">
        <v>2062</v>
      </c>
      <c r="D79" s="8">
        <v>2169</v>
      </c>
      <c r="E79" s="17">
        <v>0.5</v>
      </c>
      <c r="F79" s="18">
        <f t="shared" si="10"/>
        <v>1.323564169227133E-2</v>
      </c>
      <c r="G79" s="18">
        <f t="shared" si="7"/>
        <v>1.3148626438131016E-2</v>
      </c>
      <c r="H79" s="13">
        <f t="shared" si="13"/>
        <v>85483.438458848032</v>
      </c>
      <c r="I79" s="13">
        <f t="shared" si="11"/>
        <v>1123.9897989423548</v>
      </c>
      <c r="J79" s="13">
        <f t="shared" si="8"/>
        <v>84921.443559376858</v>
      </c>
      <c r="K79" s="13">
        <f t="shared" si="9"/>
        <v>1329857.3491644447</v>
      </c>
      <c r="L79" s="20">
        <f t="shared" si="12"/>
        <v>15.556900531143723</v>
      </c>
    </row>
    <row r="80" spans="1:12" x14ac:dyDescent="0.2">
      <c r="A80" s="16">
        <v>71</v>
      </c>
      <c r="B80" s="8">
        <v>34</v>
      </c>
      <c r="C80" s="8">
        <v>1741</v>
      </c>
      <c r="D80" s="8">
        <v>2027</v>
      </c>
      <c r="E80" s="17">
        <v>0.5</v>
      </c>
      <c r="F80" s="18">
        <f t="shared" si="10"/>
        <v>1.8046709129511677E-2</v>
      </c>
      <c r="G80" s="18">
        <f t="shared" si="7"/>
        <v>1.7885323513940031E-2</v>
      </c>
      <c r="H80" s="13">
        <f t="shared" si="13"/>
        <v>84359.448659905684</v>
      </c>
      <c r="I80" s="13">
        <f t="shared" si="11"/>
        <v>1508.7960307400281</v>
      </c>
      <c r="J80" s="13">
        <f t="shared" si="8"/>
        <v>83605.050644535659</v>
      </c>
      <c r="K80" s="13">
        <f t="shared" si="9"/>
        <v>1244935.905605068</v>
      </c>
      <c r="L80" s="20">
        <f t="shared" si="12"/>
        <v>14.757515908194414</v>
      </c>
    </row>
    <row r="81" spans="1:12" x14ac:dyDescent="0.2">
      <c r="A81" s="16">
        <v>72</v>
      </c>
      <c r="B81" s="8">
        <v>28</v>
      </c>
      <c r="C81" s="8">
        <v>1394</v>
      </c>
      <c r="D81" s="8">
        <v>1702</v>
      </c>
      <c r="E81" s="17">
        <v>0.5</v>
      </c>
      <c r="F81" s="18">
        <f t="shared" si="10"/>
        <v>1.8087855297157621E-2</v>
      </c>
      <c r="G81" s="18">
        <f t="shared" si="7"/>
        <v>1.7925736235595392E-2</v>
      </c>
      <c r="H81" s="13">
        <f t="shared" si="13"/>
        <v>82850.652629165648</v>
      </c>
      <c r="I81" s="13">
        <f t="shared" si="11"/>
        <v>1485.1589459773613</v>
      </c>
      <c r="J81" s="13">
        <f t="shared" si="8"/>
        <v>82108.073156176964</v>
      </c>
      <c r="K81" s="13">
        <f t="shared" si="9"/>
        <v>1161330.8549605324</v>
      </c>
      <c r="L81" s="20">
        <f t="shared" si="12"/>
        <v>14.017160011503794</v>
      </c>
    </row>
    <row r="82" spans="1:12" x14ac:dyDescent="0.2">
      <c r="A82" s="16">
        <v>73</v>
      </c>
      <c r="B82" s="8">
        <v>38</v>
      </c>
      <c r="C82" s="8">
        <v>1799</v>
      </c>
      <c r="D82" s="8">
        <v>1355</v>
      </c>
      <c r="E82" s="17">
        <v>0.5</v>
      </c>
      <c r="F82" s="18">
        <f t="shared" si="10"/>
        <v>2.4096385542168676E-2</v>
      </c>
      <c r="G82" s="18">
        <f t="shared" si="7"/>
        <v>2.3809523809523812E-2</v>
      </c>
      <c r="H82" s="13">
        <f t="shared" si="13"/>
        <v>81365.493683188281</v>
      </c>
      <c r="I82" s="13">
        <f t="shared" si="11"/>
        <v>1937.2736591235307</v>
      </c>
      <c r="J82" s="13">
        <f t="shared" si="8"/>
        <v>80396.856853626523</v>
      </c>
      <c r="K82" s="13">
        <f t="shared" si="9"/>
        <v>1079222.7818043553</v>
      </c>
      <c r="L82" s="20">
        <f t="shared" si="12"/>
        <v>13.263887834399561</v>
      </c>
    </row>
    <row r="83" spans="1:12" x14ac:dyDescent="0.2">
      <c r="A83" s="16">
        <v>74</v>
      </c>
      <c r="B83" s="8">
        <v>34</v>
      </c>
      <c r="C83" s="8">
        <v>1037</v>
      </c>
      <c r="D83" s="8">
        <v>1761</v>
      </c>
      <c r="E83" s="17">
        <v>0.5</v>
      </c>
      <c r="F83" s="18">
        <f t="shared" si="10"/>
        <v>2.4303073624017155E-2</v>
      </c>
      <c r="G83" s="18">
        <f t="shared" si="7"/>
        <v>2.4011299435028246E-2</v>
      </c>
      <c r="H83" s="13">
        <f t="shared" si="13"/>
        <v>79428.220024064751</v>
      </c>
      <c r="I83" s="13">
        <f t="shared" si="11"/>
        <v>1907.1747745891253</v>
      </c>
      <c r="J83" s="13">
        <f t="shared" si="8"/>
        <v>78474.632636770199</v>
      </c>
      <c r="K83" s="13">
        <f t="shared" si="9"/>
        <v>998825.92495072889</v>
      </c>
      <c r="L83" s="20">
        <f t="shared" si="12"/>
        <v>12.575202171823941</v>
      </c>
    </row>
    <row r="84" spans="1:12" x14ac:dyDescent="0.2">
      <c r="A84" s="16">
        <v>75</v>
      </c>
      <c r="B84" s="8">
        <v>42</v>
      </c>
      <c r="C84" s="8">
        <v>1140</v>
      </c>
      <c r="D84" s="8">
        <v>1010</v>
      </c>
      <c r="E84" s="17">
        <v>0.5</v>
      </c>
      <c r="F84" s="18">
        <f t="shared" si="10"/>
        <v>3.9069767441860463E-2</v>
      </c>
      <c r="G84" s="18">
        <f t="shared" si="7"/>
        <v>3.8321167883211681E-2</v>
      </c>
      <c r="H84" s="13">
        <f t="shared" si="13"/>
        <v>77521.045249475632</v>
      </c>
      <c r="I84" s="13">
        <f t="shared" si="11"/>
        <v>2970.696989487205</v>
      </c>
      <c r="J84" s="13">
        <f t="shared" si="8"/>
        <v>76035.696754732038</v>
      </c>
      <c r="K84" s="13">
        <f t="shared" si="9"/>
        <v>920351.29231395863</v>
      </c>
      <c r="L84" s="20">
        <f t="shared" si="12"/>
        <v>11.872276610204556</v>
      </c>
    </row>
    <row r="85" spans="1:12" x14ac:dyDescent="0.2">
      <c r="A85" s="16">
        <v>76</v>
      </c>
      <c r="B85" s="8">
        <v>34</v>
      </c>
      <c r="C85" s="8">
        <v>1224</v>
      </c>
      <c r="D85" s="8">
        <v>1108</v>
      </c>
      <c r="E85" s="17">
        <v>0.5</v>
      </c>
      <c r="F85" s="18">
        <f t="shared" si="10"/>
        <v>2.9159519725557463E-2</v>
      </c>
      <c r="G85" s="18">
        <f t="shared" si="7"/>
        <v>2.8740490278951817E-2</v>
      </c>
      <c r="H85" s="13">
        <f t="shared" si="13"/>
        <v>74550.34825998843</v>
      </c>
      <c r="I85" s="13">
        <f t="shared" si="11"/>
        <v>2142.6135594586699</v>
      </c>
      <c r="J85" s="13">
        <f t="shared" si="8"/>
        <v>73479.041480259097</v>
      </c>
      <c r="K85" s="13">
        <f t="shared" si="9"/>
        <v>844315.59555922658</v>
      </c>
      <c r="L85" s="20">
        <f t="shared" si="12"/>
        <v>11.325441332812328</v>
      </c>
    </row>
    <row r="86" spans="1:12" x14ac:dyDescent="0.2">
      <c r="A86" s="16">
        <v>77</v>
      </c>
      <c r="B86" s="8">
        <v>33</v>
      </c>
      <c r="C86" s="8">
        <v>1171</v>
      </c>
      <c r="D86" s="8">
        <v>1203</v>
      </c>
      <c r="E86" s="17">
        <v>0.5</v>
      </c>
      <c r="F86" s="18">
        <f t="shared" si="10"/>
        <v>2.780117944397641E-2</v>
      </c>
      <c r="G86" s="18">
        <f t="shared" si="7"/>
        <v>2.7420024927295387E-2</v>
      </c>
      <c r="H86" s="13">
        <f t="shared" si="13"/>
        <v>72407.734700529763</v>
      </c>
      <c r="I86" s="13">
        <f t="shared" si="11"/>
        <v>1985.4218904175173</v>
      </c>
      <c r="J86" s="13">
        <f t="shared" si="8"/>
        <v>71415.023755321003</v>
      </c>
      <c r="K86" s="13">
        <f t="shared" si="9"/>
        <v>770836.55407896754</v>
      </c>
      <c r="L86" s="20">
        <f t="shared" si="12"/>
        <v>10.645776411416</v>
      </c>
    </row>
    <row r="87" spans="1:12" x14ac:dyDescent="0.2">
      <c r="A87" s="16">
        <v>78</v>
      </c>
      <c r="B87" s="8">
        <v>42</v>
      </c>
      <c r="C87" s="8">
        <v>1043</v>
      </c>
      <c r="D87" s="8">
        <v>1145</v>
      </c>
      <c r="E87" s="17">
        <v>0.5</v>
      </c>
      <c r="F87" s="18">
        <f t="shared" si="10"/>
        <v>3.8391224862888484E-2</v>
      </c>
      <c r="G87" s="18">
        <f t="shared" si="7"/>
        <v>3.766816143497758E-2</v>
      </c>
      <c r="H87" s="13">
        <f t="shared" si="13"/>
        <v>70422.312810112242</v>
      </c>
      <c r="I87" s="13">
        <f t="shared" si="11"/>
        <v>2652.6790475557978</v>
      </c>
      <c r="J87" s="13">
        <f t="shared" si="8"/>
        <v>69095.973286334352</v>
      </c>
      <c r="K87" s="13">
        <f t="shared" si="9"/>
        <v>699421.5303236465</v>
      </c>
      <c r="L87" s="20">
        <f t="shared" si="12"/>
        <v>9.9318170962316579</v>
      </c>
    </row>
    <row r="88" spans="1:12" x14ac:dyDescent="0.2">
      <c r="A88" s="16">
        <v>79</v>
      </c>
      <c r="B88" s="8">
        <v>49</v>
      </c>
      <c r="C88" s="8">
        <v>969</v>
      </c>
      <c r="D88" s="8">
        <v>1001</v>
      </c>
      <c r="E88" s="17">
        <v>0.5</v>
      </c>
      <c r="F88" s="18">
        <f t="shared" si="10"/>
        <v>4.9746192893401014E-2</v>
      </c>
      <c r="G88" s="18">
        <f t="shared" si="7"/>
        <v>4.8538880633977211E-2</v>
      </c>
      <c r="H88" s="13">
        <f t="shared" si="13"/>
        <v>67769.633762556448</v>
      </c>
      <c r="I88" s="13">
        <f t="shared" si="11"/>
        <v>3289.4621638090794</v>
      </c>
      <c r="J88" s="13">
        <f t="shared" si="8"/>
        <v>66124.90268065191</v>
      </c>
      <c r="K88" s="13">
        <f t="shared" si="9"/>
        <v>630325.55703731219</v>
      </c>
      <c r="L88" s="20">
        <f t="shared" si="12"/>
        <v>9.3010028539592717</v>
      </c>
    </row>
    <row r="89" spans="1:12" x14ac:dyDescent="0.2">
      <c r="A89" s="16">
        <v>80</v>
      </c>
      <c r="B89" s="8">
        <v>49</v>
      </c>
      <c r="C89" s="8">
        <v>928</v>
      </c>
      <c r="D89" s="8">
        <v>925</v>
      </c>
      <c r="E89" s="17">
        <v>0.5</v>
      </c>
      <c r="F89" s="18">
        <f t="shared" si="10"/>
        <v>5.2887209929843498E-2</v>
      </c>
      <c r="G89" s="18">
        <f t="shared" si="7"/>
        <v>5.1524710830704527E-2</v>
      </c>
      <c r="H89" s="13">
        <f t="shared" si="13"/>
        <v>64480.171598747373</v>
      </c>
      <c r="I89" s="13">
        <f t="shared" si="11"/>
        <v>3322.3221959396651</v>
      </c>
      <c r="J89" s="13">
        <f t="shared" si="8"/>
        <v>62819.010500777542</v>
      </c>
      <c r="K89" s="13">
        <f t="shared" si="9"/>
        <v>564200.65435666032</v>
      </c>
      <c r="L89" s="20">
        <f t="shared" si="12"/>
        <v>8.7499868621258567</v>
      </c>
    </row>
    <row r="90" spans="1:12" x14ac:dyDescent="0.2">
      <c r="A90" s="16">
        <v>81</v>
      </c>
      <c r="B90" s="8">
        <v>38</v>
      </c>
      <c r="C90" s="8">
        <v>828</v>
      </c>
      <c r="D90" s="8">
        <v>878</v>
      </c>
      <c r="E90" s="17">
        <v>0.5</v>
      </c>
      <c r="F90" s="18">
        <f t="shared" si="10"/>
        <v>4.4548651817116064E-2</v>
      </c>
      <c r="G90" s="18">
        <f t="shared" si="7"/>
        <v>4.3577981651376149E-2</v>
      </c>
      <c r="H90" s="13">
        <f t="shared" si="13"/>
        <v>61157.849402807711</v>
      </c>
      <c r="I90" s="13">
        <f t="shared" si="11"/>
        <v>2665.1356391131803</v>
      </c>
      <c r="J90" s="13">
        <f t="shared" si="8"/>
        <v>59825.281583251126</v>
      </c>
      <c r="K90" s="13">
        <f t="shared" si="9"/>
        <v>501381.64385588275</v>
      </c>
      <c r="L90" s="20">
        <f t="shared" si="12"/>
        <v>8.1981568801349098</v>
      </c>
    </row>
    <row r="91" spans="1:12" x14ac:dyDescent="0.2">
      <c r="A91" s="16">
        <v>82</v>
      </c>
      <c r="B91" s="8">
        <v>59</v>
      </c>
      <c r="C91" s="8">
        <v>726</v>
      </c>
      <c r="D91" s="8">
        <v>802</v>
      </c>
      <c r="E91" s="17">
        <v>0.5</v>
      </c>
      <c r="F91" s="18">
        <f t="shared" si="10"/>
        <v>7.7225130890052354E-2</v>
      </c>
      <c r="G91" s="18">
        <f t="shared" si="7"/>
        <v>7.4354127284183988E-2</v>
      </c>
      <c r="H91" s="13">
        <f t="shared" si="13"/>
        <v>58492.713763694534</v>
      </c>
      <c r="I91" s="13">
        <f t="shared" si="11"/>
        <v>4349.1746843830842</v>
      </c>
      <c r="J91" s="13">
        <f t="shared" si="8"/>
        <v>56318.126421502995</v>
      </c>
      <c r="K91" s="13">
        <f t="shared" si="9"/>
        <v>441556.36227263161</v>
      </c>
      <c r="L91" s="20">
        <f t="shared" si="12"/>
        <v>7.5489122295894981</v>
      </c>
    </row>
    <row r="92" spans="1:12" x14ac:dyDescent="0.2">
      <c r="A92" s="16">
        <v>83</v>
      </c>
      <c r="B92" s="8">
        <v>39</v>
      </c>
      <c r="C92" s="8">
        <v>693</v>
      </c>
      <c r="D92" s="8">
        <v>672</v>
      </c>
      <c r="E92" s="17">
        <v>0.5</v>
      </c>
      <c r="F92" s="18">
        <f t="shared" si="10"/>
        <v>5.7142857142857141E-2</v>
      </c>
      <c r="G92" s="18">
        <f t="shared" si="7"/>
        <v>5.5555555555555559E-2</v>
      </c>
      <c r="H92" s="13">
        <f t="shared" si="13"/>
        <v>54143.539079311449</v>
      </c>
      <c r="I92" s="13">
        <f t="shared" si="11"/>
        <v>3007.9743932950805</v>
      </c>
      <c r="J92" s="13">
        <f t="shared" si="8"/>
        <v>52639.551882663909</v>
      </c>
      <c r="K92" s="13">
        <f t="shared" si="9"/>
        <v>385238.23585112859</v>
      </c>
      <c r="L92" s="20">
        <f t="shared" si="12"/>
        <v>7.1151284604210563</v>
      </c>
    </row>
    <row r="93" spans="1:12" x14ac:dyDescent="0.2">
      <c r="A93" s="16">
        <v>84</v>
      </c>
      <c r="B93" s="8">
        <v>54</v>
      </c>
      <c r="C93" s="8">
        <v>570</v>
      </c>
      <c r="D93" s="8">
        <v>669</v>
      </c>
      <c r="E93" s="17">
        <v>0.5</v>
      </c>
      <c r="F93" s="18">
        <f t="shared" si="10"/>
        <v>8.7167070217917669E-2</v>
      </c>
      <c r="G93" s="18">
        <f t="shared" si="7"/>
        <v>8.3526682134570762E-2</v>
      </c>
      <c r="H93" s="13">
        <f t="shared" si="13"/>
        <v>51135.564686016369</v>
      </c>
      <c r="I93" s="13">
        <f t="shared" si="11"/>
        <v>4271.1840573006712</v>
      </c>
      <c r="J93" s="13">
        <f t="shared" si="8"/>
        <v>48999.972657366037</v>
      </c>
      <c r="K93" s="13">
        <f t="shared" si="9"/>
        <v>332598.68396846467</v>
      </c>
      <c r="L93" s="20">
        <f t="shared" si="12"/>
        <v>6.504253663975236</v>
      </c>
    </row>
    <row r="94" spans="1:12" x14ac:dyDescent="0.2">
      <c r="A94" s="16">
        <v>85</v>
      </c>
      <c r="B94" s="8">
        <v>63</v>
      </c>
      <c r="C94" s="8">
        <v>525</v>
      </c>
      <c r="D94" s="8">
        <v>525</v>
      </c>
      <c r="E94" s="17">
        <v>0.5</v>
      </c>
      <c r="F94" s="18">
        <f t="shared" si="10"/>
        <v>0.12</v>
      </c>
      <c r="G94" s="18">
        <f t="shared" si="7"/>
        <v>0.11320754716981131</v>
      </c>
      <c r="H94" s="13">
        <f t="shared" si="13"/>
        <v>46864.380628715699</v>
      </c>
      <c r="I94" s="13">
        <f t="shared" si="11"/>
        <v>5305.4015806093239</v>
      </c>
      <c r="J94" s="13">
        <f t="shared" si="8"/>
        <v>44211.679838411037</v>
      </c>
      <c r="K94" s="13">
        <f t="shared" si="9"/>
        <v>283598.71131109865</v>
      </c>
      <c r="L94" s="20">
        <f t="shared" si="12"/>
        <v>6.0514767827172831</v>
      </c>
    </row>
    <row r="95" spans="1:12" x14ac:dyDescent="0.2">
      <c r="A95" s="16">
        <v>86</v>
      </c>
      <c r="B95" s="8">
        <v>36</v>
      </c>
      <c r="C95" s="8">
        <v>445</v>
      </c>
      <c r="D95" s="8">
        <v>483</v>
      </c>
      <c r="E95" s="17">
        <v>0.5</v>
      </c>
      <c r="F95" s="18">
        <f t="shared" si="10"/>
        <v>7.7586206896551727E-2</v>
      </c>
      <c r="G95" s="18">
        <f t="shared" si="7"/>
        <v>7.4688796680497938E-2</v>
      </c>
      <c r="H95" s="13">
        <f t="shared" si="13"/>
        <v>41558.979048106376</v>
      </c>
      <c r="I95" s="13">
        <f t="shared" si="11"/>
        <v>3103.990136373091</v>
      </c>
      <c r="J95" s="13">
        <f t="shared" si="8"/>
        <v>40006.983979919831</v>
      </c>
      <c r="K95" s="13">
        <f t="shared" si="9"/>
        <v>239387.03147268761</v>
      </c>
      <c r="L95" s="20">
        <f t="shared" si="12"/>
        <v>5.7601759464684257</v>
      </c>
    </row>
    <row r="96" spans="1:12" x14ac:dyDescent="0.2">
      <c r="A96" s="16">
        <v>87</v>
      </c>
      <c r="B96" s="8">
        <v>49</v>
      </c>
      <c r="C96" s="8">
        <v>400</v>
      </c>
      <c r="D96" s="8">
        <v>400</v>
      </c>
      <c r="E96" s="17">
        <v>0.5</v>
      </c>
      <c r="F96" s="18">
        <f t="shared" si="10"/>
        <v>0.1225</v>
      </c>
      <c r="G96" s="18">
        <f t="shared" si="7"/>
        <v>0.11542991755005889</v>
      </c>
      <c r="H96" s="13">
        <f t="shared" si="13"/>
        <v>38454.988911733286</v>
      </c>
      <c r="I96" s="13">
        <f t="shared" si="11"/>
        <v>4438.856199469802</v>
      </c>
      <c r="J96" s="13">
        <f t="shared" si="8"/>
        <v>36235.560811998381</v>
      </c>
      <c r="K96" s="13">
        <f t="shared" si="9"/>
        <v>199380.04749276777</v>
      </c>
      <c r="L96" s="20">
        <f t="shared" si="12"/>
        <v>5.1847641394569077</v>
      </c>
    </row>
    <row r="97" spans="1:12" x14ac:dyDescent="0.2">
      <c r="A97" s="16">
        <v>88</v>
      </c>
      <c r="B97" s="8">
        <v>37</v>
      </c>
      <c r="C97" s="8">
        <v>285</v>
      </c>
      <c r="D97" s="8">
        <v>355</v>
      </c>
      <c r="E97" s="17">
        <v>0.5</v>
      </c>
      <c r="F97" s="18">
        <f t="shared" si="10"/>
        <v>0.11562500000000001</v>
      </c>
      <c r="G97" s="18">
        <f t="shared" si="7"/>
        <v>0.10930576070901034</v>
      </c>
      <c r="H97" s="13">
        <f t="shared" si="13"/>
        <v>34016.132712263483</v>
      </c>
      <c r="I97" s="13">
        <f t="shared" si="11"/>
        <v>3718.1592624926111</v>
      </c>
      <c r="J97" s="13">
        <f t="shared" si="8"/>
        <v>32157.053081017177</v>
      </c>
      <c r="K97" s="13">
        <f t="shared" si="9"/>
        <v>163144.48668076939</v>
      </c>
      <c r="L97" s="20">
        <f t="shared" si="12"/>
        <v>4.7960915504646007</v>
      </c>
    </row>
    <row r="98" spans="1:12" x14ac:dyDescent="0.2">
      <c r="A98" s="16">
        <v>89</v>
      </c>
      <c r="B98" s="8">
        <v>41</v>
      </c>
      <c r="C98" s="8">
        <v>264</v>
      </c>
      <c r="D98" s="8">
        <v>266</v>
      </c>
      <c r="E98" s="17">
        <v>0.5</v>
      </c>
      <c r="F98" s="18">
        <f t="shared" si="10"/>
        <v>0.15471698113207547</v>
      </c>
      <c r="G98" s="18">
        <f t="shared" si="7"/>
        <v>0.14360770577933449</v>
      </c>
      <c r="H98" s="13">
        <f t="shared" si="13"/>
        <v>30297.973449770871</v>
      </c>
      <c r="I98" s="13">
        <f t="shared" si="11"/>
        <v>4351.0224568847834</v>
      </c>
      <c r="J98" s="13">
        <f t="shared" si="8"/>
        <v>28122.462221328478</v>
      </c>
      <c r="K98" s="13">
        <f>K99+J98</f>
        <v>130987.43359975221</v>
      </c>
      <c r="L98" s="20">
        <f t="shared" si="12"/>
        <v>4.323306765612827</v>
      </c>
    </row>
    <row r="99" spans="1:12" x14ac:dyDescent="0.2">
      <c r="A99" s="16">
        <v>90</v>
      </c>
      <c r="B99" s="8">
        <v>41</v>
      </c>
      <c r="C99" s="8">
        <v>200</v>
      </c>
      <c r="D99" s="8">
        <v>223</v>
      </c>
      <c r="E99" s="17">
        <v>0.5</v>
      </c>
      <c r="F99" s="22">
        <f t="shared" si="10"/>
        <v>0.19385342789598109</v>
      </c>
      <c r="G99" s="22">
        <f t="shared" si="7"/>
        <v>0.17672413793103448</v>
      </c>
      <c r="H99" s="23">
        <f t="shared" si="13"/>
        <v>25946.950992886086</v>
      </c>
      <c r="I99" s="23">
        <f t="shared" si="11"/>
        <v>4585.4525461565927</v>
      </c>
      <c r="J99" s="23">
        <f t="shared" si="8"/>
        <v>23654.224719807789</v>
      </c>
      <c r="K99" s="23">
        <f t="shared" ref="K99:K108" si="14">K100+J99</f>
        <v>102864.97137842374</v>
      </c>
      <c r="L99" s="24">
        <f t="shared" si="12"/>
        <v>3.964433871502913</v>
      </c>
    </row>
    <row r="100" spans="1:12" x14ac:dyDescent="0.2">
      <c r="A100" s="16">
        <v>91</v>
      </c>
      <c r="B100" s="8">
        <v>34</v>
      </c>
      <c r="C100" s="8">
        <v>154</v>
      </c>
      <c r="D100" s="8">
        <v>166</v>
      </c>
      <c r="E100" s="17">
        <v>0.5</v>
      </c>
      <c r="F100" s="22">
        <f t="shared" si="10"/>
        <v>0.21249999999999999</v>
      </c>
      <c r="G100" s="22">
        <f t="shared" si="7"/>
        <v>0.19209039548022599</v>
      </c>
      <c r="H100" s="23">
        <f t="shared" si="13"/>
        <v>21361.498446729493</v>
      </c>
      <c r="I100" s="23">
        <f t="shared" si="11"/>
        <v>4103.3386846825015</v>
      </c>
      <c r="J100" s="23">
        <f t="shared" si="8"/>
        <v>19309.829104388242</v>
      </c>
      <c r="K100" s="23">
        <f t="shared" si="14"/>
        <v>79210.746658615943</v>
      </c>
      <c r="L100" s="24">
        <f t="shared" si="12"/>
        <v>3.7081081580558943</v>
      </c>
    </row>
    <row r="101" spans="1:12" x14ac:dyDescent="0.2">
      <c r="A101" s="16">
        <v>92</v>
      </c>
      <c r="B101" s="8">
        <v>29</v>
      </c>
      <c r="C101" s="8">
        <v>127</v>
      </c>
      <c r="D101" s="8">
        <v>134</v>
      </c>
      <c r="E101" s="17">
        <v>0.5</v>
      </c>
      <c r="F101" s="22">
        <f t="shared" si="10"/>
        <v>0.22222222222222221</v>
      </c>
      <c r="G101" s="22">
        <f t="shared" si="7"/>
        <v>0.19999999999999998</v>
      </c>
      <c r="H101" s="23">
        <f t="shared" si="13"/>
        <v>17258.159762046991</v>
      </c>
      <c r="I101" s="23">
        <f t="shared" si="11"/>
        <v>3451.6319524093979</v>
      </c>
      <c r="J101" s="23">
        <f t="shared" si="8"/>
        <v>15532.343785842291</v>
      </c>
      <c r="K101" s="23">
        <f t="shared" si="14"/>
        <v>59900.917554227708</v>
      </c>
      <c r="L101" s="24">
        <f t="shared" si="12"/>
        <v>3.4708751326985547</v>
      </c>
    </row>
    <row r="102" spans="1:12" x14ac:dyDescent="0.2">
      <c r="A102" s="16">
        <v>93</v>
      </c>
      <c r="B102" s="8">
        <v>38</v>
      </c>
      <c r="C102" s="8">
        <v>96</v>
      </c>
      <c r="D102" s="8">
        <v>96</v>
      </c>
      <c r="E102" s="17">
        <v>0.5</v>
      </c>
      <c r="F102" s="22">
        <f t="shared" si="10"/>
        <v>0.39583333333333331</v>
      </c>
      <c r="G102" s="22">
        <f t="shared" si="7"/>
        <v>0.33043478260869563</v>
      </c>
      <c r="H102" s="23">
        <f t="shared" si="13"/>
        <v>13806.527809637593</v>
      </c>
      <c r="I102" s="23">
        <f t="shared" si="11"/>
        <v>4562.1570153585089</v>
      </c>
      <c r="J102" s="23">
        <f t="shared" si="8"/>
        <v>11525.449301958339</v>
      </c>
      <c r="K102" s="23">
        <f t="shared" si="14"/>
        <v>44368.573768385417</v>
      </c>
      <c r="L102" s="24">
        <f t="shared" si="12"/>
        <v>3.2135939158731932</v>
      </c>
    </row>
    <row r="103" spans="1:12" x14ac:dyDescent="0.2">
      <c r="A103" s="16">
        <v>94</v>
      </c>
      <c r="B103" s="8">
        <v>9</v>
      </c>
      <c r="C103" s="8">
        <v>55</v>
      </c>
      <c r="D103" s="8">
        <v>75</v>
      </c>
      <c r="E103" s="17">
        <v>0.5</v>
      </c>
      <c r="F103" s="22">
        <f t="shared" si="10"/>
        <v>0.13846153846153847</v>
      </c>
      <c r="G103" s="22">
        <f t="shared" si="7"/>
        <v>0.12949640287769784</v>
      </c>
      <c r="H103" s="23">
        <f t="shared" si="13"/>
        <v>9244.3707942790843</v>
      </c>
      <c r="I103" s="23">
        <f t="shared" si="11"/>
        <v>1197.1127647267879</v>
      </c>
      <c r="J103" s="23">
        <f t="shared" si="8"/>
        <v>8645.8144119156914</v>
      </c>
      <c r="K103" s="23">
        <f t="shared" si="14"/>
        <v>32843.124466427078</v>
      </c>
      <c r="L103" s="24">
        <f t="shared" si="12"/>
        <v>3.5527701340963276</v>
      </c>
    </row>
    <row r="104" spans="1:12" x14ac:dyDescent="0.2">
      <c r="A104" s="16">
        <v>95</v>
      </c>
      <c r="B104" s="8">
        <v>10</v>
      </c>
      <c r="C104" s="8">
        <v>42</v>
      </c>
      <c r="D104" s="8">
        <v>49</v>
      </c>
      <c r="E104" s="17">
        <v>0.5</v>
      </c>
      <c r="F104" s="22">
        <f t="shared" si="10"/>
        <v>0.21978021978021978</v>
      </c>
      <c r="G104" s="22">
        <f t="shared" si="7"/>
        <v>0.198019801980198</v>
      </c>
      <c r="H104" s="23">
        <f t="shared" si="13"/>
        <v>8047.2580295522966</v>
      </c>
      <c r="I104" s="23">
        <f t="shared" si="11"/>
        <v>1593.5164414955041</v>
      </c>
      <c r="J104" s="23">
        <f t="shared" si="8"/>
        <v>7250.499808804544</v>
      </c>
      <c r="K104" s="23">
        <f t="shared" si="14"/>
        <v>24197.310054511388</v>
      </c>
      <c r="L104" s="24">
        <f t="shared" si="12"/>
        <v>3.0069012284247072</v>
      </c>
    </row>
    <row r="105" spans="1:12" x14ac:dyDescent="0.2">
      <c r="A105" s="16">
        <v>96</v>
      </c>
      <c r="B105" s="8">
        <v>8</v>
      </c>
      <c r="C105" s="8">
        <v>24</v>
      </c>
      <c r="D105" s="8">
        <v>33</v>
      </c>
      <c r="E105" s="17">
        <v>0.5</v>
      </c>
      <c r="F105" s="22">
        <f t="shared" si="10"/>
        <v>0.2807017543859649</v>
      </c>
      <c r="G105" s="22">
        <f t="shared" si="7"/>
        <v>0.24615384615384614</v>
      </c>
      <c r="H105" s="23">
        <f t="shared" si="13"/>
        <v>6453.7415880567924</v>
      </c>
      <c r="I105" s="23">
        <f t="shared" si="11"/>
        <v>1588.6133139832104</v>
      </c>
      <c r="J105" s="23">
        <f t="shared" si="8"/>
        <v>5659.4349310651878</v>
      </c>
      <c r="K105" s="23">
        <f t="shared" si="14"/>
        <v>16946.810245706845</v>
      </c>
      <c r="L105" s="24">
        <f t="shared" si="12"/>
        <v>2.6258891860604376</v>
      </c>
    </row>
    <row r="106" spans="1:12" x14ac:dyDescent="0.2">
      <c r="A106" s="16">
        <v>97</v>
      </c>
      <c r="B106" s="8">
        <v>4</v>
      </c>
      <c r="C106" s="8">
        <v>19</v>
      </c>
      <c r="D106" s="8">
        <v>18</v>
      </c>
      <c r="E106" s="17">
        <v>0.5</v>
      </c>
      <c r="F106" s="22">
        <f t="shared" si="10"/>
        <v>0.21621621621621623</v>
      </c>
      <c r="G106" s="22">
        <f t="shared" si="7"/>
        <v>0.1951219512195122</v>
      </c>
      <c r="H106" s="23">
        <f t="shared" si="13"/>
        <v>4865.1282740735824</v>
      </c>
      <c r="I106" s="23">
        <f t="shared" si="11"/>
        <v>949.29332177045512</v>
      </c>
      <c r="J106" s="23">
        <f t="shared" si="8"/>
        <v>4390.4816131883554</v>
      </c>
      <c r="K106" s="23">
        <f t="shared" si="14"/>
        <v>11287.375314641657</v>
      </c>
      <c r="L106" s="24">
        <f t="shared" si="12"/>
        <v>2.3200570835495595</v>
      </c>
    </row>
    <row r="107" spans="1:12" x14ac:dyDescent="0.2">
      <c r="A107" s="16">
        <v>98</v>
      </c>
      <c r="B107" s="8">
        <v>4</v>
      </c>
      <c r="C107" s="8">
        <v>13</v>
      </c>
      <c r="D107" s="8">
        <v>16</v>
      </c>
      <c r="E107" s="17">
        <v>0.5</v>
      </c>
      <c r="F107" s="22">
        <f t="shared" si="10"/>
        <v>0.27586206896551724</v>
      </c>
      <c r="G107" s="22">
        <f t="shared" si="7"/>
        <v>0.2424242424242424</v>
      </c>
      <c r="H107" s="23">
        <f t="shared" si="13"/>
        <v>3915.8349523031275</v>
      </c>
      <c r="I107" s="23">
        <f t="shared" si="11"/>
        <v>949.29332177045501</v>
      </c>
      <c r="J107" s="23">
        <f t="shared" si="8"/>
        <v>3441.1882914179</v>
      </c>
      <c r="K107" s="23">
        <f t="shared" si="14"/>
        <v>6896.8937014533003</v>
      </c>
      <c r="L107" s="24">
        <f t="shared" si="12"/>
        <v>1.7612830431979369</v>
      </c>
    </row>
    <row r="108" spans="1:12" x14ac:dyDescent="0.2">
      <c r="A108" s="16">
        <v>99</v>
      </c>
      <c r="B108" s="8">
        <v>2</v>
      </c>
      <c r="C108" s="8">
        <v>13</v>
      </c>
      <c r="D108" s="8">
        <v>9</v>
      </c>
      <c r="E108" s="17">
        <v>0.5</v>
      </c>
      <c r="F108" s="22">
        <f t="shared" si="10"/>
        <v>0.18181818181818182</v>
      </c>
      <c r="G108" s="22">
        <f t="shared" si="7"/>
        <v>0.16666666666666669</v>
      </c>
      <c r="H108" s="23">
        <f t="shared" si="13"/>
        <v>2966.5416305326726</v>
      </c>
      <c r="I108" s="23">
        <f t="shared" si="11"/>
        <v>494.4236050887788</v>
      </c>
      <c r="J108" s="23">
        <f t="shared" si="8"/>
        <v>2719.3298279882829</v>
      </c>
      <c r="K108" s="23">
        <f t="shared" si="14"/>
        <v>3455.7054100353998</v>
      </c>
      <c r="L108" s="24">
        <f t="shared" si="12"/>
        <v>1.1648936170212765</v>
      </c>
    </row>
    <row r="109" spans="1:12" x14ac:dyDescent="0.2">
      <c r="A109" s="16" t="s">
        <v>23</v>
      </c>
      <c r="B109" s="8">
        <v>7</v>
      </c>
      <c r="C109" s="8">
        <v>22</v>
      </c>
      <c r="D109" s="8">
        <v>25</v>
      </c>
      <c r="E109" s="17"/>
      <c r="F109" s="22">
        <f>B109/((C109+D109)/2)</f>
        <v>0.2978723404255319</v>
      </c>
      <c r="G109" s="22">
        <v>1</v>
      </c>
      <c r="H109" s="23">
        <f>H108-I108</f>
        <v>2472.1180254438937</v>
      </c>
      <c r="I109" s="23">
        <f>H109*G109</f>
        <v>2472.1180254438937</v>
      </c>
      <c r="J109" s="23">
        <f>H109*F109</f>
        <v>736.37558204711718</v>
      </c>
      <c r="K109" s="23">
        <f>J109</f>
        <v>736.37558204711718</v>
      </c>
      <c r="L109" s="24">
        <f>K109/H109</f>
        <v>0.2978723404255319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6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6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6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6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6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6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6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47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36" t="s">
        <v>1</v>
      </c>
      <c r="C6" s="72" t="s">
        <v>38</v>
      </c>
      <c r="D6" s="72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5.75" customHeight="1" x14ac:dyDescent="0.2">
      <c r="A7" s="37"/>
      <c r="B7" s="38"/>
      <c r="C7" s="39">
        <v>41275</v>
      </c>
      <c r="D7" s="40">
        <v>41640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9</v>
      </c>
      <c r="C9" s="8">
        <v>3815</v>
      </c>
      <c r="D9" s="8">
        <v>3342</v>
      </c>
      <c r="E9" s="17">
        <v>0.5</v>
      </c>
      <c r="F9" s="18">
        <f>B9/((C9+D9)/2)</f>
        <v>2.5150202598854267E-3</v>
      </c>
      <c r="G9" s="18">
        <f t="shared" ref="G9:G72" si="0">F9/((1+(1-E9)*F9))</f>
        <v>2.5118615685180016E-3</v>
      </c>
      <c r="H9" s="13">
        <v>100000</v>
      </c>
      <c r="I9" s="13">
        <f>H9*G9</f>
        <v>251.18615685180015</v>
      </c>
      <c r="J9" s="13">
        <f t="shared" ref="J9:J72" si="1">H10+I9*E9</f>
        <v>99874.406921574089</v>
      </c>
      <c r="K9" s="13">
        <f t="shared" ref="K9:K72" si="2">K10+J9</f>
        <v>8141668.4303112645</v>
      </c>
      <c r="L9" s="19">
        <f>K9/H9</f>
        <v>81.416684303112646</v>
      </c>
    </row>
    <row r="10" spans="1:13" x14ac:dyDescent="0.2">
      <c r="A10" s="16">
        <v>1</v>
      </c>
      <c r="B10" s="8">
        <v>1</v>
      </c>
      <c r="C10" s="8">
        <v>3955</v>
      </c>
      <c r="D10" s="8">
        <v>3892</v>
      </c>
      <c r="E10" s="17">
        <v>0.5</v>
      </c>
      <c r="F10" s="18">
        <f t="shared" ref="F10:F73" si="3">B10/((C10+D10)/2)</f>
        <v>2.5487447432139671E-4</v>
      </c>
      <c r="G10" s="18">
        <f t="shared" si="0"/>
        <v>2.5484199796126404E-4</v>
      </c>
      <c r="H10" s="13">
        <f>H9-I9</f>
        <v>99748.813843148193</v>
      </c>
      <c r="I10" s="13">
        <f t="shared" ref="I10:I73" si="4">H10*G10</f>
        <v>25.420187014054079</v>
      </c>
      <c r="J10" s="13">
        <f t="shared" si="1"/>
        <v>99736.103749641174</v>
      </c>
      <c r="K10" s="13">
        <f t="shared" si="2"/>
        <v>8041794.0233896906</v>
      </c>
      <c r="L10" s="20">
        <f t="shared" ref="L10:L73" si="5">K10/H10</f>
        <v>80.620447637955408</v>
      </c>
    </row>
    <row r="11" spans="1:13" x14ac:dyDescent="0.2">
      <c r="A11" s="16">
        <v>2</v>
      </c>
      <c r="B11" s="8">
        <v>2</v>
      </c>
      <c r="C11" s="8">
        <v>4063</v>
      </c>
      <c r="D11" s="8">
        <v>3960</v>
      </c>
      <c r="E11" s="17">
        <v>0.5</v>
      </c>
      <c r="F11" s="18">
        <f t="shared" si="3"/>
        <v>4.9856662096472645E-4</v>
      </c>
      <c r="G11" s="18">
        <f t="shared" si="0"/>
        <v>4.9844236760124619E-4</v>
      </c>
      <c r="H11" s="13">
        <f t="shared" ref="H11:H74" si="6">H10-I10</f>
        <v>99723.39365613414</v>
      </c>
      <c r="I11" s="13">
        <f t="shared" si="4"/>
        <v>49.706364439194594</v>
      </c>
      <c r="J11" s="13">
        <f t="shared" si="1"/>
        <v>99698.540473914545</v>
      </c>
      <c r="K11" s="13">
        <f t="shared" si="2"/>
        <v>7942057.9196400493</v>
      </c>
      <c r="L11" s="20">
        <f t="shared" si="5"/>
        <v>79.640870897613311</v>
      </c>
    </row>
    <row r="12" spans="1:13" x14ac:dyDescent="0.2">
      <c r="A12" s="16">
        <v>3</v>
      </c>
      <c r="B12" s="8">
        <v>0</v>
      </c>
      <c r="C12" s="8">
        <v>4106</v>
      </c>
      <c r="D12" s="8">
        <v>4162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99673.687291694951</v>
      </c>
      <c r="I12" s="13">
        <f t="shared" si="4"/>
        <v>0</v>
      </c>
      <c r="J12" s="13">
        <f t="shared" si="1"/>
        <v>99673.687291694951</v>
      </c>
      <c r="K12" s="13">
        <f t="shared" si="2"/>
        <v>7842359.3791661346</v>
      </c>
      <c r="L12" s="20">
        <f t="shared" si="5"/>
        <v>78.680337732620217</v>
      </c>
    </row>
    <row r="13" spans="1:13" x14ac:dyDescent="0.2">
      <c r="A13" s="16">
        <v>4</v>
      </c>
      <c r="B13" s="8">
        <v>0</v>
      </c>
      <c r="C13" s="8">
        <v>4380</v>
      </c>
      <c r="D13" s="8">
        <v>4116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99673.687291694951</v>
      </c>
      <c r="I13" s="13">
        <f t="shared" si="4"/>
        <v>0</v>
      </c>
      <c r="J13" s="13">
        <f t="shared" si="1"/>
        <v>99673.687291694951</v>
      </c>
      <c r="K13" s="13">
        <f t="shared" si="2"/>
        <v>7742685.6918744398</v>
      </c>
      <c r="L13" s="20">
        <f t="shared" si="5"/>
        <v>77.680337732620217</v>
      </c>
    </row>
    <row r="14" spans="1:13" x14ac:dyDescent="0.2">
      <c r="A14" s="16">
        <v>5</v>
      </c>
      <c r="B14" s="8">
        <v>1</v>
      </c>
      <c r="C14" s="8">
        <v>4227</v>
      </c>
      <c r="D14" s="8">
        <v>4335</v>
      </c>
      <c r="E14" s="17">
        <v>0.5</v>
      </c>
      <c r="F14" s="18">
        <f t="shared" si="3"/>
        <v>2.3359028264424199E-4</v>
      </c>
      <c r="G14" s="18">
        <f t="shared" si="0"/>
        <v>2.3356300362022654E-4</v>
      </c>
      <c r="H14" s="13">
        <f t="shared" si="6"/>
        <v>99673.687291694951</v>
      </c>
      <c r="I14" s="13">
        <f t="shared" si="4"/>
        <v>23.280085785751474</v>
      </c>
      <c r="J14" s="13">
        <f t="shared" si="1"/>
        <v>99662.047248802075</v>
      </c>
      <c r="K14" s="13">
        <f t="shared" si="2"/>
        <v>7643012.004582745</v>
      </c>
      <c r="L14" s="20">
        <f t="shared" si="5"/>
        <v>76.680337732620217</v>
      </c>
    </row>
    <row r="15" spans="1:13" x14ac:dyDescent="0.2">
      <c r="A15" s="16">
        <v>6</v>
      </c>
      <c r="B15" s="8">
        <v>0</v>
      </c>
      <c r="C15" s="8">
        <v>3989</v>
      </c>
      <c r="D15" s="8">
        <v>4195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99650.4072059092</v>
      </c>
      <c r="I15" s="13">
        <f t="shared" si="4"/>
        <v>0</v>
      </c>
      <c r="J15" s="13">
        <f t="shared" si="1"/>
        <v>99650.4072059092</v>
      </c>
      <c r="K15" s="13">
        <f t="shared" si="2"/>
        <v>7543349.9573339429</v>
      </c>
      <c r="L15" s="20">
        <f t="shared" si="5"/>
        <v>75.698134797853868</v>
      </c>
    </row>
    <row r="16" spans="1:13" x14ac:dyDescent="0.2">
      <c r="A16" s="16">
        <v>7</v>
      </c>
      <c r="B16" s="8">
        <v>0</v>
      </c>
      <c r="C16" s="8">
        <v>3860</v>
      </c>
      <c r="D16" s="8">
        <v>3924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99650.4072059092</v>
      </c>
      <c r="I16" s="13">
        <f t="shared" si="4"/>
        <v>0</v>
      </c>
      <c r="J16" s="13">
        <f t="shared" si="1"/>
        <v>99650.4072059092</v>
      </c>
      <c r="K16" s="13">
        <f t="shared" si="2"/>
        <v>7443699.5501280334</v>
      </c>
      <c r="L16" s="20">
        <f t="shared" si="5"/>
        <v>74.698134797853868</v>
      </c>
    </row>
    <row r="17" spans="1:12" x14ac:dyDescent="0.2">
      <c r="A17" s="16">
        <v>8</v>
      </c>
      <c r="B17" s="8">
        <v>0</v>
      </c>
      <c r="C17" s="8">
        <v>3857</v>
      </c>
      <c r="D17" s="8">
        <v>3836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99650.4072059092</v>
      </c>
      <c r="I17" s="13">
        <f t="shared" si="4"/>
        <v>0</v>
      </c>
      <c r="J17" s="13">
        <f t="shared" si="1"/>
        <v>99650.4072059092</v>
      </c>
      <c r="K17" s="13">
        <f t="shared" si="2"/>
        <v>7344049.1429221239</v>
      </c>
      <c r="L17" s="20">
        <f t="shared" si="5"/>
        <v>73.698134797853854</v>
      </c>
    </row>
    <row r="18" spans="1:12" x14ac:dyDescent="0.2">
      <c r="A18" s="16">
        <v>9</v>
      </c>
      <c r="B18" s="8">
        <v>0</v>
      </c>
      <c r="C18" s="8">
        <v>3682</v>
      </c>
      <c r="D18" s="8">
        <v>3803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99650.4072059092</v>
      </c>
      <c r="I18" s="13">
        <f t="shared" si="4"/>
        <v>0</v>
      </c>
      <c r="J18" s="13">
        <f t="shared" si="1"/>
        <v>99650.4072059092</v>
      </c>
      <c r="K18" s="13">
        <f t="shared" si="2"/>
        <v>7244398.7357162144</v>
      </c>
      <c r="L18" s="20">
        <f t="shared" si="5"/>
        <v>72.698134797853854</v>
      </c>
    </row>
    <row r="19" spans="1:12" x14ac:dyDescent="0.2">
      <c r="A19" s="16">
        <v>10</v>
      </c>
      <c r="B19" s="8">
        <v>0</v>
      </c>
      <c r="C19" s="8">
        <v>3559</v>
      </c>
      <c r="D19" s="8">
        <v>3642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99650.4072059092</v>
      </c>
      <c r="I19" s="13">
        <f t="shared" si="4"/>
        <v>0</v>
      </c>
      <c r="J19" s="13">
        <f t="shared" si="1"/>
        <v>99650.4072059092</v>
      </c>
      <c r="K19" s="13">
        <f t="shared" si="2"/>
        <v>7144748.3285103049</v>
      </c>
      <c r="L19" s="20">
        <f t="shared" si="5"/>
        <v>71.698134797853854</v>
      </c>
    </row>
    <row r="20" spans="1:12" x14ac:dyDescent="0.2">
      <c r="A20" s="16">
        <v>11</v>
      </c>
      <c r="B20" s="8">
        <v>0</v>
      </c>
      <c r="C20" s="8">
        <v>3451</v>
      </c>
      <c r="D20" s="8">
        <v>3506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99650.4072059092</v>
      </c>
      <c r="I20" s="13">
        <f t="shared" si="4"/>
        <v>0</v>
      </c>
      <c r="J20" s="13">
        <f t="shared" si="1"/>
        <v>99650.4072059092</v>
      </c>
      <c r="K20" s="13">
        <f t="shared" si="2"/>
        <v>7045097.9213043954</v>
      </c>
      <c r="L20" s="20">
        <f t="shared" si="5"/>
        <v>70.698134797853854</v>
      </c>
    </row>
    <row r="21" spans="1:12" x14ac:dyDescent="0.2">
      <c r="A21" s="16">
        <v>12</v>
      </c>
      <c r="B21" s="8">
        <v>0</v>
      </c>
      <c r="C21" s="8">
        <v>3374</v>
      </c>
      <c r="D21" s="8">
        <v>3439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99650.4072059092</v>
      </c>
      <c r="I21" s="13">
        <f t="shared" si="4"/>
        <v>0</v>
      </c>
      <c r="J21" s="13">
        <f t="shared" si="1"/>
        <v>99650.4072059092</v>
      </c>
      <c r="K21" s="13">
        <f t="shared" si="2"/>
        <v>6945447.5140984859</v>
      </c>
      <c r="L21" s="20">
        <f t="shared" si="5"/>
        <v>69.698134797853854</v>
      </c>
    </row>
    <row r="22" spans="1:12" x14ac:dyDescent="0.2">
      <c r="A22" s="16">
        <v>13</v>
      </c>
      <c r="B22" s="8">
        <v>0</v>
      </c>
      <c r="C22" s="8">
        <v>3261</v>
      </c>
      <c r="D22" s="8">
        <v>3340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99650.4072059092</v>
      </c>
      <c r="I22" s="13">
        <f t="shared" si="4"/>
        <v>0</v>
      </c>
      <c r="J22" s="13">
        <f t="shared" si="1"/>
        <v>99650.4072059092</v>
      </c>
      <c r="K22" s="13">
        <f t="shared" si="2"/>
        <v>6845797.1068925764</v>
      </c>
      <c r="L22" s="20">
        <f t="shared" si="5"/>
        <v>68.698134797853839</v>
      </c>
    </row>
    <row r="23" spans="1:12" x14ac:dyDescent="0.2">
      <c r="A23" s="16">
        <v>14</v>
      </c>
      <c r="B23" s="8">
        <v>0</v>
      </c>
      <c r="C23" s="8">
        <v>2996</v>
      </c>
      <c r="D23" s="8">
        <v>3241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99650.4072059092</v>
      </c>
      <c r="I23" s="13">
        <f t="shared" si="4"/>
        <v>0</v>
      </c>
      <c r="J23" s="13">
        <f t="shared" si="1"/>
        <v>99650.4072059092</v>
      </c>
      <c r="K23" s="13">
        <f t="shared" si="2"/>
        <v>6746146.699686667</v>
      </c>
      <c r="L23" s="20">
        <f t="shared" si="5"/>
        <v>67.698134797853839</v>
      </c>
    </row>
    <row r="24" spans="1:12" x14ac:dyDescent="0.2">
      <c r="A24" s="16">
        <v>15</v>
      </c>
      <c r="B24" s="8">
        <v>1</v>
      </c>
      <c r="C24" s="8">
        <v>3184</v>
      </c>
      <c r="D24" s="8">
        <v>2962</v>
      </c>
      <c r="E24" s="17">
        <v>0.5</v>
      </c>
      <c r="F24" s="18">
        <f t="shared" si="3"/>
        <v>3.254149040026033E-4</v>
      </c>
      <c r="G24" s="18">
        <f t="shared" si="0"/>
        <v>3.2536196518626975E-4</v>
      </c>
      <c r="H24" s="13">
        <f t="shared" si="6"/>
        <v>99650.4072059092</v>
      </c>
      <c r="I24" s="13">
        <f t="shared" si="4"/>
        <v>32.422452320126631</v>
      </c>
      <c r="J24" s="13">
        <f t="shared" si="1"/>
        <v>99634.195979749144</v>
      </c>
      <c r="K24" s="13">
        <f t="shared" si="2"/>
        <v>6646496.2924807575</v>
      </c>
      <c r="L24" s="20">
        <f t="shared" si="5"/>
        <v>66.698134797853839</v>
      </c>
    </row>
    <row r="25" spans="1:12" x14ac:dyDescent="0.2">
      <c r="A25" s="16">
        <v>16</v>
      </c>
      <c r="B25" s="8">
        <v>0</v>
      </c>
      <c r="C25" s="8">
        <v>3090</v>
      </c>
      <c r="D25" s="8">
        <v>3165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99617.984753589073</v>
      </c>
      <c r="I25" s="13">
        <f t="shared" si="4"/>
        <v>0</v>
      </c>
      <c r="J25" s="13">
        <f t="shared" si="1"/>
        <v>99617.984753589073</v>
      </c>
      <c r="K25" s="13">
        <f t="shared" si="2"/>
        <v>6546862.0965010086</v>
      </c>
      <c r="L25" s="20">
        <f t="shared" si="5"/>
        <v>65.71968016312573</v>
      </c>
    </row>
    <row r="26" spans="1:12" x14ac:dyDescent="0.2">
      <c r="A26" s="16">
        <v>17</v>
      </c>
      <c r="B26" s="8">
        <v>1</v>
      </c>
      <c r="C26" s="8">
        <v>3073</v>
      </c>
      <c r="D26" s="8">
        <v>3080</v>
      </c>
      <c r="E26" s="17">
        <v>0.5</v>
      </c>
      <c r="F26" s="18">
        <f t="shared" si="3"/>
        <v>3.2504469364537625E-4</v>
      </c>
      <c r="G26" s="18">
        <f t="shared" si="0"/>
        <v>3.2499187520311994E-4</v>
      </c>
      <c r="H26" s="13">
        <f t="shared" si="6"/>
        <v>99617.984753589073</v>
      </c>
      <c r="I26" s="13">
        <f t="shared" si="4"/>
        <v>32.375035669024726</v>
      </c>
      <c r="J26" s="13">
        <f t="shared" si="1"/>
        <v>99601.797235754551</v>
      </c>
      <c r="K26" s="13">
        <f t="shared" si="2"/>
        <v>6447244.1117474195</v>
      </c>
      <c r="L26" s="20">
        <f t="shared" si="5"/>
        <v>64.71968016312573</v>
      </c>
    </row>
    <row r="27" spans="1:12" x14ac:dyDescent="0.2">
      <c r="A27" s="16">
        <v>18</v>
      </c>
      <c r="B27" s="8">
        <v>0</v>
      </c>
      <c r="C27" s="8">
        <v>3150</v>
      </c>
      <c r="D27" s="8">
        <v>3063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99585.609717920044</v>
      </c>
      <c r="I27" s="13">
        <f t="shared" si="4"/>
        <v>0</v>
      </c>
      <c r="J27" s="13">
        <f t="shared" si="1"/>
        <v>99585.609717920044</v>
      </c>
      <c r="K27" s="13">
        <f t="shared" si="2"/>
        <v>6347642.3145116651</v>
      </c>
      <c r="L27" s="20">
        <f t="shared" si="5"/>
        <v>63.740557822476546</v>
      </c>
    </row>
    <row r="28" spans="1:12" x14ac:dyDescent="0.2">
      <c r="A28" s="16">
        <v>19</v>
      </c>
      <c r="B28" s="8">
        <v>0</v>
      </c>
      <c r="C28" s="8">
        <v>3290</v>
      </c>
      <c r="D28" s="8">
        <v>3134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99585.609717920044</v>
      </c>
      <c r="I28" s="13">
        <f t="shared" si="4"/>
        <v>0</v>
      </c>
      <c r="J28" s="13">
        <f t="shared" si="1"/>
        <v>99585.609717920044</v>
      </c>
      <c r="K28" s="13">
        <f t="shared" si="2"/>
        <v>6248056.7047937447</v>
      </c>
      <c r="L28" s="20">
        <f t="shared" si="5"/>
        <v>62.740557822476546</v>
      </c>
    </row>
    <row r="29" spans="1:12" x14ac:dyDescent="0.2">
      <c r="A29" s="16">
        <v>20</v>
      </c>
      <c r="B29" s="8">
        <v>0</v>
      </c>
      <c r="C29" s="8">
        <v>3530</v>
      </c>
      <c r="D29" s="8">
        <v>3320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99585.609717920044</v>
      </c>
      <c r="I29" s="13">
        <f t="shared" si="4"/>
        <v>0</v>
      </c>
      <c r="J29" s="13">
        <f t="shared" si="1"/>
        <v>99585.609717920044</v>
      </c>
      <c r="K29" s="13">
        <f t="shared" si="2"/>
        <v>6148471.0950758243</v>
      </c>
      <c r="L29" s="20">
        <f t="shared" si="5"/>
        <v>61.740557822476539</v>
      </c>
    </row>
    <row r="30" spans="1:12" x14ac:dyDescent="0.2">
      <c r="A30" s="16">
        <v>21</v>
      </c>
      <c r="B30" s="8">
        <v>0</v>
      </c>
      <c r="C30" s="8">
        <v>3541</v>
      </c>
      <c r="D30" s="8">
        <v>3560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99585.609717920044</v>
      </c>
      <c r="I30" s="13">
        <f t="shared" si="4"/>
        <v>0</v>
      </c>
      <c r="J30" s="13">
        <f t="shared" si="1"/>
        <v>99585.609717920044</v>
      </c>
      <c r="K30" s="13">
        <f t="shared" si="2"/>
        <v>6048885.4853579039</v>
      </c>
      <c r="L30" s="20">
        <f t="shared" si="5"/>
        <v>60.740557822476539</v>
      </c>
    </row>
    <row r="31" spans="1:12" x14ac:dyDescent="0.2">
      <c r="A31" s="16">
        <v>22</v>
      </c>
      <c r="B31" s="8">
        <v>2</v>
      </c>
      <c r="C31" s="8">
        <v>3708</v>
      </c>
      <c r="D31" s="8">
        <v>3545</v>
      </c>
      <c r="E31" s="17">
        <v>0.5</v>
      </c>
      <c r="F31" s="18">
        <f t="shared" si="3"/>
        <v>5.5149593271749617E-4</v>
      </c>
      <c r="G31" s="18">
        <f t="shared" si="0"/>
        <v>5.5134390075809792E-4</v>
      </c>
      <c r="H31" s="13">
        <f t="shared" si="6"/>
        <v>99585.609717920044</v>
      </c>
      <c r="I31" s="13">
        <f t="shared" si="4"/>
        <v>54.905918521251579</v>
      </c>
      <c r="J31" s="13">
        <f t="shared" si="1"/>
        <v>99558.156758659417</v>
      </c>
      <c r="K31" s="13">
        <f t="shared" si="2"/>
        <v>5949299.8756399835</v>
      </c>
      <c r="L31" s="20">
        <f t="shared" si="5"/>
        <v>59.740557822476532</v>
      </c>
    </row>
    <row r="32" spans="1:12" x14ac:dyDescent="0.2">
      <c r="A32" s="16">
        <v>23</v>
      </c>
      <c r="B32" s="8">
        <v>0</v>
      </c>
      <c r="C32" s="8">
        <v>4027</v>
      </c>
      <c r="D32" s="8">
        <v>3703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99530.703799398791</v>
      </c>
      <c r="I32" s="13">
        <f t="shared" si="4"/>
        <v>0</v>
      </c>
      <c r="J32" s="13">
        <f t="shared" si="1"/>
        <v>99530.703799398791</v>
      </c>
      <c r="K32" s="13">
        <f t="shared" si="2"/>
        <v>5849741.7188813239</v>
      </c>
      <c r="L32" s="20">
        <f t="shared" si="5"/>
        <v>58.773237760594021</v>
      </c>
    </row>
    <row r="33" spans="1:12" x14ac:dyDescent="0.2">
      <c r="A33" s="16">
        <v>24</v>
      </c>
      <c r="B33" s="8">
        <v>4</v>
      </c>
      <c r="C33" s="8">
        <v>4166</v>
      </c>
      <c r="D33" s="8">
        <v>3984</v>
      </c>
      <c r="E33" s="17">
        <v>0.5</v>
      </c>
      <c r="F33" s="18">
        <f t="shared" si="3"/>
        <v>9.8159509202453993E-4</v>
      </c>
      <c r="G33" s="18">
        <f t="shared" si="0"/>
        <v>9.8111356389502099E-4</v>
      </c>
      <c r="H33" s="13">
        <f t="shared" si="6"/>
        <v>99530.703799398791</v>
      </c>
      <c r="I33" s="13">
        <f t="shared" si="4"/>
        <v>97.650923521607851</v>
      </c>
      <c r="J33" s="13">
        <f t="shared" si="1"/>
        <v>99481.878337637987</v>
      </c>
      <c r="K33" s="13">
        <f t="shared" si="2"/>
        <v>5750211.0150819253</v>
      </c>
      <c r="L33" s="20">
        <f t="shared" si="5"/>
        <v>57.773237760594021</v>
      </c>
    </row>
    <row r="34" spans="1:12" x14ac:dyDescent="0.2">
      <c r="A34" s="16">
        <v>25</v>
      </c>
      <c r="B34" s="8">
        <v>0</v>
      </c>
      <c r="C34" s="8">
        <v>4480</v>
      </c>
      <c r="D34" s="8">
        <v>4157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99433.052875877183</v>
      </c>
      <c r="I34" s="13">
        <f t="shared" si="4"/>
        <v>0</v>
      </c>
      <c r="J34" s="13">
        <f t="shared" si="1"/>
        <v>99433.052875877183</v>
      </c>
      <c r="K34" s="13">
        <f t="shared" si="2"/>
        <v>5650729.1367442869</v>
      </c>
      <c r="L34" s="20">
        <f t="shared" si="5"/>
        <v>56.829484495443609</v>
      </c>
    </row>
    <row r="35" spans="1:12" x14ac:dyDescent="0.2">
      <c r="A35" s="16">
        <v>26</v>
      </c>
      <c r="B35" s="8">
        <v>0</v>
      </c>
      <c r="C35" s="8">
        <v>4796</v>
      </c>
      <c r="D35" s="8">
        <v>4373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99433.052875877183</v>
      </c>
      <c r="I35" s="13">
        <f t="shared" si="4"/>
        <v>0</v>
      </c>
      <c r="J35" s="13">
        <f t="shared" si="1"/>
        <v>99433.052875877183</v>
      </c>
      <c r="K35" s="13">
        <f t="shared" si="2"/>
        <v>5551296.0838684095</v>
      </c>
      <c r="L35" s="20">
        <f t="shared" si="5"/>
        <v>55.829484495443609</v>
      </c>
    </row>
    <row r="36" spans="1:12" x14ac:dyDescent="0.2">
      <c r="A36" s="16">
        <v>27</v>
      </c>
      <c r="B36" s="8">
        <v>1</v>
      </c>
      <c r="C36" s="8">
        <v>4984</v>
      </c>
      <c r="D36" s="8">
        <v>4746</v>
      </c>
      <c r="E36" s="17">
        <v>0.5</v>
      </c>
      <c r="F36" s="18">
        <f t="shared" si="3"/>
        <v>2.0554984583761563E-4</v>
      </c>
      <c r="G36" s="18">
        <f t="shared" si="0"/>
        <v>2.0552872263898881E-4</v>
      </c>
      <c r="H36" s="13">
        <f t="shared" si="6"/>
        <v>99433.052875877183</v>
      </c>
      <c r="I36" s="13">
        <f t="shared" si="4"/>
        <v>20.43634834567407</v>
      </c>
      <c r="J36" s="13">
        <f t="shared" si="1"/>
        <v>99422.834701704356</v>
      </c>
      <c r="K36" s="13">
        <f t="shared" si="2"/>
        <v>5451863.0309925321</v>
      </c>
      <c r="L36" s="20">
        <f t="shared" si="5"/>
        <v>54.829484495443602</v>
      </c>
    </row>
    <row r="37" spans="1:12" x14ac:dyDescent="0.2">
      <c r="A37" s="16">
        <v>28</v>
      </c>
      <c r="B37" s="8">
        <v>0</v>
      </c>
      <c r="C37" s="8">
        <v>5280</v>
      </c>
      <c r="D37" s="8">
        <v>4898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99412.616527531514</v>
      </c>
      <c r="I37" s="13">
        <f t="shared" si="4"/>
        <v>0</v>
      </c>
      <c r="J37" s="13">
        <f t="shared" si="1"/>
        <v>99412.616527531514</v>
      </c>
      <c r="K37" s="13">
        <f t="shared" si="2"/>
        <v>5352440.1962908274</v>
      </c>
      <c r="L37" s="20">
        <f t="shared" si="5"/>
        <v>53.840653060454478</v>
      </c>
    </row>
    <row r="38" spans="1:12" x14ac:dyDescent="0.2">
      <c r="A38" s="16">
        <v>29</v>
      </c>
      <c r="B38" s="8">
        <v>4</v>
      </c>
      <c r="C38" s="8">
        <v>5389</v>
      </c>
      <c r="D38" s="8">
        <v>5152</v>
      </c>
      <c r="E38" s="17">
        <v>0.5</v>
      </c>
      <c r="F38" s="18">
        <f t="shared" si="3"/>
        <v>7.5894127691869843E-4</v>
      </c>
      <c r="G38" s="18">
        <f t="shared" si="0"/>
        <v>7.5865339023233752E-4</v>
      </c>
      <c r="H38" s="13">
        <f t="shared" si="6"/>
        <v>99412.616527531514</v>
      </c>
      <c r="I38" s="13">
        <f t="shared" si="4"/>
        <v>75.419718560479097</v>
      </c>
      <c r="J38" s="13">
        <f t="shared" si="1"/>
        <v>99374.906668251264</v>
      </c>
      <c r="K38" s="13">
        <f t="shared" si="2"/>
        <v>5253027.5797632961</v>
      </c>
      <c r="L38" s="20">
        <f t="shared" si="5"/>
        <v>52.840653060454486</v>
      </c>
    </row>
    <row r="39" spans="1:12" x14ac:dyDescent="0.2">
      <c r="A39" s="16">
        <v>30</v>
      </c>
      <c r="B39" s="8">
        <v>1</v>
      </c>
      <c r="C39" s="8">
        <v>5832</v>
      </c>
      <c r="D39" s="8">
        <v>5281</v>
      </c>
      <c r="E39" s="17">
        <v>0.5</v>
      </c>
      <c r="F39" s="18">
        <f t="shared" si="3"/>
        <v>1.7996940520111581E-4</v>
      </c>
      <c r="G39" s="18">
        <f t="shared" si="0"/>
        <v>1.7995321216483713E-4</v>
      </c>
      <c r="H39" s="13">
        <f t="shared" si="6"/>
        <v>99337.196808971028</v>
      </c>
      <c r="I39" s="13">
        <f t="shared" si="4"/>
        <v>17.876047653224944</v>
      </c>
      <c r="J39" s="13">
        <f t="shared" si="1"/>
        <v>99328.258785144426</v>
      </c>
      <c r="K39" s="13">
        <f t="shared" si="2"/>
        <v>5153652.6730950447</v>
      </c>
      <c r="L39" s="20">
        <f t="shared" si="5"/>
        <v>51.880391622140323</v>
      </c>
    </row>
    <row r="40" spans="1:12" x14ac:dyDescent="0.2">
      <c r="A40" s="16">
        <v>31</v>
      </c>
      <c r="B40" s="8">
        <v>2</v>
      </c>
      <c r="C40" s="8">
        <v>6209</v>
      </c>
      <c r="D40" s="8">
        <v>5734</v>
      </c>
      <c r="E40" s="17">
        <v>0.5</v>
      </c>
      <c r="F40" s="18">
        <f t="shared" si="3"/>
        <v>3.3492422339445702E-4</v>
      </c>
      <c r="G40" s="18">
        <f t="shared" si="0"/>
        <v>3.3486814566764341E-4</v>
      </c>
      <c r="H40" s="13">
        <f t="shared" si="6"/>
        <v>99319.320761317809</v>
      </c>
      <c r="I40" s="13">
        <f t="shared" si="4"/>
        <v>33.258876772312369</v>
      </c>
      <c r="J40" s="13">
        <f t="shared" si="1"/>
        <v>99302.691322931656</v>
      </c>
      <c r="K40" s="13">
        <f t="shared" si="2"/>
        <v>5054324.4143099003</v>
      </c>
      <c r="L40" s="20">
        <f t="shared" si="5"/>
        <v>50.889639352813852</v>
      </c>
    </row>
    <row r="41" spans="1:12" x14ac:dyDescent="0.2">
      <c r="A41" s="16">
        <v>32</v>
      </c>
      <c r="B41" s="8">
        <v>2</v>
      </c>
      <c r="C41" s="8">
        <v>6357</v>
      </c>
      <c r="D41" s="8">
        <v>6089</v>
      </c>
      <c r="E41" s="17">
        <v>0.5</v>
      </c>
      <c r="F41" s="18">
        <f t="shared" si="3"/>
        <v>3.2138839787883657E-4</v>
      </c>
      <c r="G41" s="18">
        <f t="shared" si="0"/>
        <v>3.213367609254499E-4</v>
      </c>
      <c r="H41" s="13">
        <f t="shared" si="6"/>
        <v>99286.061884545503</v>
      </c>
      <c r="I41" s="13">
        <f t="shared" si="4"/>
        <v>31.904261531023622</v>
      </c>
      <c r="J41" s="13">
        <f t="shared" si="1"/>
        <v>99270.109753779994</v>
      </c>
      <c r="K41" s="13">
        <f t="shared" si="2"/>
        <v>4955021.7229869682</v>
      </c>
      <c r="L41" s="20">
        <f t="shared" si="5"/>
        <v>49.906518890324207</v>
      </c>
    </row>
    <row r="42" spans="1:12" x14ac:dyDescent="0.2">
      <c r="A42" s="16">
        <v>33</v>
      </c>
      <c r="B42" s="8">
        <v>2</v>
      </c>
      <c r="C42" s="8">
        <v>6714</v>
      </c>
      <c r="D42" s="8">
        <v>6226</v>
      </c>
      <c r="E42" s="17">
        <v>0.5</v>
      </c>
      <c r="F42" s="18">
        <f t="shared" si="3"/>
        <v>3.0911901081916539E-4</v>
      </c>
      <c r="G42" s="18">
        <f t="shared" si="0"/>
        <v>3.0907124092103232E-4</v>
      </c>
      <c r="H42" s="13">
        <f t="shared" si="6"/>
        <v>99254.157623014486</v>
      </c>
      <c r="I42" s="13">
        <f t="shared" si="4"/>
        <v>30.676605663116828</v>
      </c>
      <c r="J42" s="13">
        <f t="shared" si="1"/>
        <v>99238.819320182927</v>
      </c>
      <c r="K42" s="13">
        <f t="shared" si="2"/>
        <v>4855751.6132331882</v>
      </c>
      <c r="L42" s="20">
        <f t="shared" si="5"/>
        <v>48.922400124297305</v>
      </c>
    </row>
    <row r="43" spans="1:12" x14ac:dyDescent="0.2">
      <c r="A43" s="16">
        <v>34</v>
      </c>
      <c r="B43" s="8">
        <v>7</v>
      </c>
      <c r="C43" s="8">
        <v>6910</v>
      </c>
      <c r="D43" s="8">
        <v>6603</v>
      </c>
      <c r="E43" s="17">
        <v>0.5</v>
      </c>
      <c r="F43" s="18">
        <f t="shared" si="3"/>
        <v>1.0360393694960409E-3</v>
      </c>
      <c r="G43" s="18">
        <f t="shared" si="0"/>
        <v>1.0355029585798817E-3</v>
      </c>
      <c r="H43" s="13">
        <f t="shared" si="6"/>
        <v>99223.481017351369</v>
      </c>
      <c r="I43" s="13">
        <f t="shared" si="4"/>
        <v>102.74620815406207</v>
      </c>
      <c r="J43" s="13">
        <f t="shared" si="1"/>
        <v>99172.107913274347</v>
      </c>
      <c r="K43" s="13">
        <f t="shared" si="2"/>
        <v>4756512.7939130049</v>
      </c>
      <c r="L43" s="20">
        <f t="shared" si="5"/>
        <v>47.937370722573476</v>
      </c>
    </row>
    <row r="44" spans="1:12" x14ac:dyDescent="0.2">
      <c r="A44" s="16">
        <v>35</v>
      </c>
      <c r="B44" s="8">
        <v>6</v>
      </c>
      <c r="C44" s="8">
        <v>6965</v>
      </c>
      <c r="D44" s="8">
        <v>6801</v>
      </c>
      <c r="E44" s="17">
        <v>0.5</v>
      </c>
      <c r="F44" s="18">
        <f t="shared" si="3"/>
        <v>8.7171291587970364E-4</v>
      </c>
      <c r="G44" s="18">
        <f t="shared" si="0"/>
        <v>8.7133313970374679E-4</v>
      </c>
      <c r="H44" s="13">
        <f t="shared" si="6"/>
        <v>99120.734809197311</v>
      </c>
      <c r="I44" s="13">
        <f t="shared" si="4"/>
        <v>86.367181071040363</v>
      </c>
      <c r="J44" s="13">
        <f t="shared" si="1"/>
        <v>99077.5512186618</v>
      </c>
      <c r="K44" s="13">
        <f t="shared" si="2"/>
        <v>4657340.6859997306</v>
      </c>
      <c r="L44" s="20">
        <f t="shared" si="5"/>
        <v>46.986543178527576</v>
      </c>
    </row>
    <row r="45" spans="1:12" x14ac:dyDescent="0.2">
      <c r="A45" s="16">
        <v>36</v>
      </c>
      <c r="B45" s="8">
        <v>5</v>
      </c>
      <c r="C45" s="8">
        <v>7387</v>
      </c>
      <c r="D45" s="8">
        <v>6820</v>
      </c>
      <c r="E45" s="17">
        <v>0.5</v>
      </c>
      <c r="F45" s="18">
        <f t="shared" si="3"/>
        <v>7.0387836981769547E-4</v>
      </c>
      <c r="G45" s="18">
        <f t="shared" si="0"/>
        <v>7.0363073459048676E-4</v>
      </c>
      <c r="H45" s="13">
        <f t="shared" si="6"/>
        <v>99034.367628126274</v>
      </c>
      <c r="I45" s="13">
        <f t="shared" si="4"/>
        <v>69.683624843882811</v>
      </c>
      <c r="J45" s="13">
        <f t="shared" si="1"/>
        <v>98999.525815704343</v>
      </c>
      <c r="K45" s="13">
        <f t="shared" si="2"/>
        <v>4558263.1347810691</v>
      </c>
      <c r="L45" s="20">
        <f t="shared" si="5"/>
        <v>46.027083768508852</v>
      </c>
    </row>
    <row r="46" spans="1:12" x14ac:dyDescent="0.2">
      <c r="A46" s="16">
        <v>37</v>
      </c>
      <c r="B46" s="8">
        <v>2</v>
      </c>
      <c r="C46" s="8">
        <v>7147</v>
      </c>
      <c r="D46" s="8">
        <v>7245</v>
      </c>
      <c r="E46" s="17">
        <v>0.5</v>
      </c>
      <c r="F46" s="18">
        <f t="shared" si="3"/>
        <v>2.7793218454697053E-4</v>
      </c>
      <c r="G46" s="18">
        <f t="shared" si="0"/>
        <v>2.7789356676392938E-4</v>
      </c>
      <c r="H46" s="13">
        <f t="shared" si="6"/>
        <v>98964.684003282397</v>
      </c>
      <c r="I46" s="13">
        <f t="shared" si="4"/>
        <v>27.501649021337332</v>
      </c>
      <c r="J46" s="13">
        <f t="shared" si="1"/>
        <v>98950.933178771738</v>
      </c>
      <c r="K46" s="13">
        <f t="shared" si="2"/>
        <v>4459263.6089653652</v>
      </c>
      <c r="L46" s="20">
        <f t="shared" si="5"/>
        <v>45.059140580062511</v>
      </c>
    </row>
    <row r="47" spans="1:12" x14ac:dyDescent="0.2">
      <c r="A47" s="16">
        <v>38</v>
      </c>
      <c r="B47" s="8">
        <v>6</v>
      </c>
      <c r="C47" s="8">
        <v>7104</v>
      </c>
      <c r="D47" s="8">
        <v>7077</v>
      </c>
      <c r="E47" s="17">
        <v>0.5</v>
      </c>
      <c r="F47" s="18">
        <f t="shared" si="3"/>
        <v>8.4620266553839642E-4</v>
      </c>
      <c r="G47" s="18">
        <f t="shared" si="0"/>
        <v>8.4584478748149722E-4</v>
      </c>
      <c r="H47" s="13">
        <f t="shared" si="6"/>
        <v>98937.182354261065</v>
      </c>
      <c r="I47" s="13">
        <f t="shared" si="4"/>
        <v>83.685499982458083</v>
      </c>
      <c r="J47" s="13">
        <f t="shared" si="1"/>
        <v>98895.339604269844</v>
      </c>
      <c r="K47" s="13">
        <f t="shared" si="2"/>
        <v>4360312.6757865939</v>
      </c>
      <c r="L47" s="20">
        <f t="shared" si="5"/>
        <v>44.071526720599017</v>
      </c>
    </row>
    <row r="48" spans="1:12" x14ac:dyDescent="0.2">
      <c r="A48" s="16">
        <v>39</v>
      </c>
      <c r="B48" s="8">
        <v>6</v>
      </c>
      <c r="C48" s="8">
        <v>6507</v>
      </c>
      <c r="D48" s="8">
        <v>6930</v>
      </c>
      <c r="E48" s="17">
        <v>0.5</v>
      </c>
      <c r="F48" s="18">
        <f t="shared" si="3"/>
        <v>8.9305648582272833E-4</v>
      </c>
      <c r="G48" s="18">
        <f t="shared" si="0"/>
        <v>8.9265788886409283E-4</v>
      </c>
      <c r="H48" s="13">
        <f t="shared" si="6"/>
        <v>98853.496854278608</v>
      </c>
      <c r="I48" s="13">
        <f t="shared" si="4"/>
        <v>88.242353808773586</v>
      </c>
      <c r="J48" s="13">
        <f t="shared" si="1"/>
        <v>98809.375677374221</v>
      </c>
      <c r="K48" s="13">
        <f t="shared" si="2"/>
        <v>4261417.3361823242</v>
      </c>
      <c r="L48" s="20">
        <f t="shared" si="5"/>
        <v>43.108412669145558</v>
      </c>
    </row>
    <row r="49" spans="1:12" x14ac:dyDescent="0.2">
      <c r="A49" s="16">
        <v>40</v>
      </c>
      <c r="B49" s="8">
        <v>1</v>
      </c>
      <c r="C49" s="8">
        <v>6550</v>
      </c>
      <c r="D49" s="8">
        <v>6391</v>
      </c>
      <c r="E49" s="17">
        <v>0.5</v>
      </c>
      <c r="F49" s="18">
        <f t="shared" si="3"/>
        <v>1.5454756201220925E-4</v>
      </c>
      <c r="G49" s="18">
        <f t="shared" si="0"/>
        <v>1.5453562046051613E-4</v>
      </c>
      <c r="H49" s="13">
        <f t="shared" si="6"/>
        <v>98765.254500469833</v>
      </c>
      <c r="I49" s="13">
        <f t="shared" si="4"/>
        <v>15.262749884170889</v>
      </c>
      <c r="J49" s="13">
        <f t="shared" si="1"/>
        <v>98757.623125527738</v>
      </c>
      <c r="K49" s="13">
        <f t="shared" si="2"/>
        <v>4162607.9605049496</v>
      </c>
      <c r="L49" s="20">
        <f t="shared" si="5"/>
        <v>42.146481387188118</v>
      </c>
    </row>
    <row r="50" spans="1:12" x14ac:dyDescent="0.2">
      <c r="A50" s="16">
        <v>41</v>
      </c>
      <c r="B50" s="8">
        <v>4</v>
      </c>
      <c r="C50" s="8">
        <v>6236</v>
      </c>
      <c r="D50" s="8">
        <v>6412</v>
      </c>
      <c r="E50" s="17">
        <v>0.5</v>
      </c>
      <c r="F50" s="18">
        <f t="shared" si="3"/>
        <v>6.3251106894370653E-4</v>
      </c>
      <c r="G50" s="18">
        <f t="shared" si="0"/>
        <v>6.3231109705975345E-4</v>
      </c>
      <c r="H50" s="13">
        <f t="shared" si="6"/>
        <v>98749.991750585657</v>
      </c>
      <c r="I50" s="13">
        <f t="shared" si="4"/>
        <v>62.440715618454419</v>
      </c>
      <c r="J50" s="13">
        <f t="shared" si="1"/>
        <v>98718.771392776427</v>
      </c>
      <c r="K50" s="13">
        <f t="shared" si="2"/>
        <v>4063850.337379422</v>
      </c>
      <c r="L50" s="20">
        <f t="shared" si="5"/>
        <v>41.15291824675338</v>
      </c>
    </row>
    <row r="51" spans="1:12" x14ac:dyDescent="0.2">
      <c r="A51" s="16">
        <v>42</v>
      </c>
      <c r="B51" s="8">
        <v>5</v>
      </c>
      <c r="C51" s="8">
        <v>5887</v>
      </c>
      <c r="D51" s="8">
        <v>6166</v>
      </c>
      <c r="E51" s="17">
        <v>0.5</v>
      </c>
      <c r="F51" s="18">
        <f t="shared" si="3"/>
        <v>8.2966896208412839E-4</v>
      </c>
      <c r="G51" s="18">
        <f t="shared" si="0"/>
        <v>8.2932492950738099E-4</v>
      </c>
      <c r="H51" s="13">
        <f t="shared" si="6"/>
        <v>98687.551034967197</v>
      </c>
      <c r="I51" s="13">
        <f t="shared" si="4"/>
        <v>81.844046305330238</v>
      </c>
      <c r="J51" s="13">
        <f t="shared" si="1"/>
        <v>98646.629011814541</v>
      </c>
      <c r="K51" s="13">
        <f t="shared" si="2"/>
        <v>3965131.5659866454</v>
      </c>
      <c r="L51" s="20">
        <f t="shared" si="5"/>
        <v>40.178639802113551</v>
      </c>
    </row>
    <row r="52" spans="1:12" x14ac:dyDescent="0.2">
      <c r="A52" s="16">
        <v>43</v>
      </c>
      <c r="B52" s="8">
        <v>4</v>
      </c>
      <c r="C52" s="8">
        <v>5874</v>
      </c>
      <c r="D52" s="8">
        <v>5737</v>
      </c>
      <c r="E52" s="17">
        <v>0.5</v>
      </c>
      <c r="F52" s="18">
        <f t="shared" si="3"/>
        <v>6.8900180862974765E-4</v>
      </c>
      <c r="G52" s="18">
        <f t="shared" si="0"/>
        <v>6.8876452862677573E-4</v>
      </c>
      <c r="H52" s="13">
        <f t="shared" si="6"/>
        <v>98605.70698866187</v>
      </c>
      <c r="I52" s="13">
        <f t="shared" si="4"/>
        <v>67.916113293955661</v>
      </c>
      <c r="J52" s="13">
        <f t="shared" si="1"/>
        <v>98571.748932014889</v>
      </c>
      <c r="K52" s="13">
        <f t="shared" si="2"/>
        <v>3866484.9369748309</v>
      </c>
      <c r="L52" s="20">
        <f t="shared" si="5"/>
        <v>39.21157360009007</v>
      </c>
    </row>
    <row r="53" spans="1:12" x14ac:dyDescent="0.2">
      <c r="A53" s="16">
        <v>44</v>
      </c>
      <c r="B53" s="8">
        <v>6</v>
      </c>
      <c r="C53" s="8">
        <v>5918</v>
      </c>
      <c r="D53" s="8">
        <v>5770</v>
      </c>
      <c r="E53" s="17">
        <v>0.5</v>
      </c>
      <c r="F53" s="18">
        <f t="shared" si="3"/>
        <v>1.026694045174538E-3</v>
      </c>
      <c r="G53" s="18">
        <f t="shared" si="0"/>
        <v>1.026167265264238E-3</v>
      </c>
      <c r="H53" s="13">
        <f t="shared" si="6"/>
        <v>98537.790875367908</v>
      </c>
      <c r="I53" s="13">
        <f t="shared" si="4"/>
        <v>101.11625538775567</v>
      </c>
      <c r="J53" s="13">
        <f t="shared" si="1"/>
        <v>98487.232747674032</v>
      </c>
      <c r="K53" s="13">
        <f t="shared" si="2"/>
        <v>3767913.1880428162</v>
      </c>
      <c r="L53" s="20">
        <f t="shared" si="5"/>
        <v>38.238255136128736</v>
      </c>
    </row>
    <row r="54" spans="1:12" x14ac:dyDescent="0.2">
      <c r="A54" s="16">
        <v>45</v>
      </c>
      <c r="B54" s="8">
        <v>5</v>
      </c>
      <c r="C54" s="8">
        <v>5635</v>
      </c>
      <c r="D54" s="8">
        <v>5760</v>
      </c>
      <c r="E54" s="17">
        <v>0.5</v>
      </c>
      <c r="F54" s="18">
        <f t="shared" si="3"/>
        <v>8.7757788503729707E-4</v>
      </c>
      <c r="G54" s="18">
        <f t="shared" si="0"/>
        <v>8.7719298245614037E-4</v>
      </c>
      <c r="H54" s="13">
        <f t="shared" si="6"/>
        <v>98436.674619980156</v>
      </c>
      <c r="I54" s="13">
        <f t="shared" si="4"/>
        <v>86.347960192965047</v>
      </c>
      <c r="J54" s="13">
        <f t="shared" si="1"/>
        <v>98393.50063988367</v>
      </c>
      <c r="K54" s="13">
        <f t="shared" si="2"/>
        <v>3669425.9552951423</v>
      </c>
      <c r="L54" s="20">
        <f t="shared" si="5"/>
        <v>37.27702067812784</v>
      </c>
    </row>
    <row r="55" spans="1:12" x14ac:dyDescent="0.2">
      <c r="A55" s="16">
        <v>46</v>
      </c>
      <c r="B55" s="8">
        <v>10</v>
      </c>
      <c r="C55" s="8">
        <v>5119</v>
      </c>
      <c r="D55" s="8">
        <v>5522</v>
      </c>
      <c r="E55" s="17">
        <v>0.5</v>
      </c>
      <c r="F55" s="18">
        <f t="shared" si="3"/>
        <v>1.8795226012592802E-3</v>
      </c>
      <c r="G55" s="18">
        <f t="shared" si="0"/>
        <v>1.8777579569993427E-3</v>
      </c>
      <c r="H55" s="13">
        <f t="shared" si="6"/>
        <v>98350.326659787184</v>
      </c>
      <c r="I55" s="13">
        <f t="shared" si="4"/>
        <v>184.67810845889997</v>
      </c>
      <c r="J55" s="13">
        <f t="shared" si="1"/>
        <v>98257.987605557733</v>
      </c>
      <c r="K55" s="13">
        <f t="shared" si="2"/>
        <v>3571032.4546552585</v>
      </c>
      <c r="L55" s="20">
        <f t="shared" si="5"/>
        <v>36.309309546150779</v>
      </c>
    </row>
    <row r="56" spans="1:12" x14ac:dyDescent="0.2">
      <c r="A56" s="16">
        <v>47</v>
      </c>
      <c r="B56" s="8">
        <v>5</v>
      </c>
      <c r="C56" s="8">
        <v>5060</v>
      </c>
      <c r="D56" s="8">
        <v>5016</v>
      </c>
      <c r="E56" s="17">
        <v>0.5</v>
      </c>
      <c r="F56" s="18">
        <f t="shared" si="3"/>
        <v>9.9245732433505358E-4</v>
      </c>
      <c r="G56" s="18">
        <f t="shared" si="0"/>
        <v>9.9196508282908455E-4</v>
      </c>
      <c r="H56" s="13">
        <f t="shared" si="6"/>
        <v>98165.648551328282</v>
      </c>
      <c r="I56" s="13">
        <f t="shared" si="4"/>
        <v>97.376895696189166</v>
      </c>
      <c r="J56" s="13">
        <f t="shared" si="1"/>
        <v>98116.960103480189</v>
      </c>
      <c r="K56" s="13">
        <f t="shared" si="2"/>
        <v>3472774.4670497007</v>
      </c>
      <c r="L56" s="20">
        <f t="shared" si="5"/>
        <v>35.37667726235086</v>
      </c>
    </row>
    <row r="57" spans="1:12" x14ac:dyDescent="0.2">
      <c r="A57" s="16">
        <v>48</v>
      </c>
      <c r="B57" s="8">
        <v>6</v>
      </c>
      <c r="C57" s="8">
        <v>4936</v>
      </c>
      <c r="D57" s="8">
        <v>5016</v>
      </c>
      <c r="E57" s="17">
        <v>0.5</v>
      </c>
      <c r="F57" s="18">
        <f t="shared" si="3"/>
        <v>1.2057877813504824E-3</v>
      </c>
      <c r="G57" s="18">
        <f t="shared" si="0"/>
        <v>1.2050612572805785E-3</v>
      </c>
      <c r="H57" s="13">
        <f t="shared" si="6"/>
        <v>98068.271655632096</v>
      </c>
      <c r="I57" s="13">
        <f t="shared" si="4"/>
        <v>118.17827474066932</v>
      </c>
      <c r="J57" s="13">
        <f t="shared" si="1"/>
        <v>98009.182518261761</v>
      </c>
      <c r="K57" s="13">
        <f t="shared" si="2"/>
        <v>3374657.5069462205</v>
      </c>
      <c r="L57" s="20">
        <f t="shared" si="5"/>
        <v>34.411308060943206</v>
      </c>
    </row>
    <row r="58" spans="1:12" x14ac:dyDescent="0.2">
      <c r="A58" s="16">
        <v>49</v>
      </c>
      <c r="B58" s="8">
        <v>9</v>
      </c>
      <c r="C58" s="8">
        <v>4858</v>
      </c>
      <c r="D58" s="8">
        <v>4866</v>
      </c>
      <c r="E58" s="17">
        <v>0.5</v>
      </c>
      <c r="F58" s="18">
        <f t="shared" si="3"/>
        <v>1.8510900863842039E-3</v>
      </c>
      <c r="G58" s="18">
        <f t="shared" si="0"/>
        <v>1.8493784033699781E-3</v>
      </c>
      <c r="H58" s="13">
        <f t="shared" si="6"/>
        <v>97950.093380891427</v>
      </c>
      <c r="I58" s="13">
        <f t="shared" si="4"/>
        <v>181.14678730669326</v>
      </c>
      <c r="J58" s="13">
        <f t="shared" si="1"/>
        <v>97859.519987238091</v>
      </c>
      <c r="K58" s="13">
        <f t="shared" si="2"/>
        <v>3276648.3244279586</v>
      </c>
      <c r="L58" s="20">
        <f t="shared" si="5"/>
        <v>33.45222256895962</v>
      </c>
    </row>
    <row r="59" spans="1:12" x14ac:dyDescent="0.2">
      <c r="A59" s="16">
        <v>50</v>
      </c>
      <c r="B59" s="8">
        <v>17</v>
      </c>
      <c r="C59" s="8">
        <v>4627</v>
      </c>
      <c r="D59" s="8">
        <v>4771</v>
      </c>
      <c r="E59" s="17">
        <v>0.5</v>
      </c>
      <c r="F59" s="18">
        <f t="shared" si="3"/>
        <v>3.6177910193658227E-3</v>
      </c>
      <c r="G59" s="18">
        <f t="shared" si="0"/>
        <v>3.6112586298459909E-3</v>
      </c>
      <c r="H59" s="13">
        <f t="shared" si="6"/>
        <v>97768.94659358474</v>
      </c>
      <c r="I59" s="13">
        <f t="shared" si="4"/>
        <v>353.06895211703471</v>
      </c>
      <c r="J59" s="13">
        <f t="shared" si="1"/>
        <v>97592.412117526226</v>
      </c>
      <c r="K59" s="13">
        <f t="shared" si="2"/>
        <v>3178788.8044407205</v>
      </c>
      <c r="L59" s="20">
        <f t="shared" si="5"/>
        <v>32.513276609746164</v>
      </c>
    </row>
    <row r="60" spans="1:12" x14ac:dyDescent="0.2">
      <c r="A60" s="16">
        <v>51</v>
      </c>
      <c r="B60" s="8">
        <v>9</v>
      </c>
      <c r="C60" s="8">
        <v>4420</v>
      </c>
      <c r="D60" s="8">
        <v>4556</v>
      </c>
      <c r="E60" s="17">
        <v>0.5</v>
      </c>
      <c r="F60" s="18">
        <f t="shared" si="3"/>
        <v>2.0053475935828879E-3</v>
      </c>
      <c r="G60" s="18">
        <f t="shared" si="0"/>
        <v>2.0033388981636063E-3</v>
      </c>
      <c r="H60" s="13">
        <f t="shared" si="6"/>
        <v>97415.877641467712</v>
      </c>
      <c r="I60" s="13">
        <f t="shared" si="4"/>
        <v>195.15701697789862</v>
      </c>
      <c r="J60" s="13">
        <f t="shared" si="1"/>
        <v>97318.299132978762</v>
      </c>
      <c r="K60" s="13">
        <f t="shared" si="2"/>
        <v>3081196.3923231941</v>
      </c>
      <c r="L60" s="20">
        <f t="shared" si="5"/>
        <v>31.629303835493026</v>
      </c>
    </row>
    <row r="61" spans="1:12" x14ac:dyDescent="0.2">
      <c r="A61" s="16">
        <v>52</v>
      </c>
      <c r="B61" s="8">
        <v>16</v>
      </c>
      <c r="C61" s="8">
        <v>4415</v>
      </c>
      <c r="D61" s="8">
        <v>4348</v>
      </c>
      <c r="E61" s="17">
        <v>0.5</v>
      </c>
      <c r="F61" s="18">
        <f t="shared" si="3"/>
        <v>3.6517174483624328E-3</v>
      </c>
      <c r="G61" s="18">
        <f t="shared" si="0"/>
        <v>3.6450620799635489E-3</v>
      </c>
      <c r="H61" s="13">
        <f t="shared" si="6"/>
        <v>97220.720624489812</v>
      </c>
      <c r="I61" s="13">
        <f t="shared" si="4"/>
        <v>354.37556213505792</v>
      </c>
      <c r="J61" s="13">
        <f t="shared" si="1"/>
        <v>97043.53284342229</v>
      </c>
      <c r="K61" s="13">
        <f t="shared" si="2"/>
        <v>2983878.0931902155</v>
      </c>
      <c r="L61" s="20">
        <f t="shared" si="5"/>
        <v>30.691791564838283</v>
      </c>
    </row>
    <row r="62" spans="1:12" x14ac:dyDescent="0.2">
      <c r="A62" s="16">
        <v>53</v>
      </c>
      <c r="B62" s="8">
        <v>14</v>
      </c>
      <c r="C62" s="8">
        <v>4355</v>
      </c>
      <c r="D62" s="8">
        <v>4361</v>
      </c>
      <c r="E62" s="17">
        <v>0.5</v>
      </c>
      <c r="F62" s="18">
        <f t="shared" si="3"/>
        <v>3.2124827902707664E-3</v>
      </c>
      <c r="G62" s="18">
        <f t="shared" si="0"/>
        <v>3.2073310423825887E-3</v>
      </c>
      <c r="H62" s="13">
        <f t="shared" si="6"/>
        <v>96866.345062354754</v>
      </c>
      <c r="I62" s="13">
        <f t="shared" si="4"/>
        <v>310.68243548063379</v>
      </c>
      <c r="J62" s="13">
        <f t="shared" si="1"/>
        <v>96711.003844614446</v>
      </c>
      <c r="K62" s="13">
        <f t="shared" si="2"/>
        <v>2886834.5603467934</v>
      </c>
      <c r="L62" s="20">
        <f t="shared" si="5"/>
        <v>29.802245129497575</v>
      </c>
    </row>
    <row r="63" spans="1:12" x14ac:dyDescent="0.2">
      <c r="A63" s="16">
        <v>54</v>
      </c>
      <c r="B63" s="8">
        <v>14</v>
      </c>
      <c r="C63" s="8">
        <v>4319</v>
      </c>
      <c r="D63" s="8">
        <v>4271</v>
      </c>
      <c r="E63" s="17">
        <v>0.5</v>
      </c>
      <c r="F63" s="18">
        <f t="shared" si="3"/>
        <v>3.2596041909196739E-3</v>
      </c>
      <c r="G63" s="18">
        <f t="shared" si="0"/>
        <v>3.2543003254300322E-3</v>
      </c>
      <c r="H63" s="13">
        <f t="shared" si="6"/>
        <v>96555.662626874124</v>
      </c>
      <c r="I63" s="13">
        <f t="shared" si="4"/>
        <v>314.22112430874887</v>
      </c>
      <c r="J63" s="13">
        <f t="shared" si="1"/>
        <v>96398.552064719741</v>
      </c>
      <c r="K63" s="13">
        <f t="shared" si="2"/>
        <v>2790123.5565021788</v>
      </c>
      <c r="L63" s="20">
        <f t="shared" si="5"/>
        <v>28.89652953120131</v>
      </c>
    </row>
    <row r="64" spans="1:12" x14ac:dyDescent="0.2">
      <c r="A64" s="16">
        <v>55</v>
      </c>
      <c r="B64" s="8">
        <v>18</v>
      </c>
      <c r="C64" s="8">
        <v>4372</v>
      </c>
      <c r="D64" s="8">
        <v>4253</v>
      </c>
      <c r="E64" s="17">
        <v>0.5</v>
      </c>
      <c r="F64" s="18">
        <f t="shared" si="3"/>
        <v>4.1739130434782605E-3</v>
      </c>
      <c r="G64" s="18">
        <f t="shared" si="0"/>
        <v>4.1652204095800061E-3</v>
      </c>
      <c r="H64" s="13">
        <f t="shared" si="6"/>
        <v>96241.441502565373</v>
      </c>
      <c r="I64" s="13">
        <f t="shared" si="4"/>
        <v>400.86681639388553</v>
      </c>
      <c r="J64" s="13">
        <f t="shared" si="1"/>
        <v>96041.00809436843</v>
      </c>
      <c r="K64" s="13">
        <f t="shared" si="2"/>
        <v>2693725.0044374592</v>
      </c>
      <c r="L64" s="20">
        <f t="shared" si="5"/>
        <v>27.989242080976691</v>
      </c>
    </row>
    <row r="65" spans="1:12" x14ac:dyDescent="0.2">
      <c r="A65" s="16">
        <v>56</v>
      </c>
      <c r="B65" s="8">
        <v>16</v>
      </c>
      <c r="C65" s="8">
        <v>3873</v>
      </c>
      <c r="D65" s="8">
        <v>4281</v>
      </c>
      <c r="E65" s="17">
        <v>0.5</v>
      </c>
      <c r="F65" s="18">
        <f t="shared" si="3"/>
        <v>3.9244542555800831E-3</v>
      </c>
      <c r="G65" s="18">
        <f t="shared" si="0"/>
        <v>3.9167686658506725E-3</v>
      </c>
      <c r="H65" s="13">
        <f t="shared" si="6"/>
        <v>95840.574686171487</v>
      </c>
      <c r="I65" s="13">
        <f t="shared" si="4"/>
        <v>375.38535984791764</v>
      </c>
      <c r="J65" s="13">
        <f t="shared" si="1"/>
        <v>95652.882006247528</v>
      </c>
      <c r="K65" s="13">
        <f t="shared" si="2"/>
        <v>2597683.9963430907</v>
      </c>
      <c r="L65" s="20">
        <f t="shared" si="5"/>
        <v>27.104219740430061</v>
      </c>
    </row>
    <row r="66" spans="1:12" x14ac:dyDescent="0.2">
      <c r="A66" s="16">
        <v>57</v>
      </c>
      <c r="B66" s="8">
        <v>24</v>
      </c>
      <c r="C66" s="8">
        <v>3959</v>
      </c>
      <c r="D66" s="8">
        <v>3816</v>
      </c>
      <c r="E66" s="17">
        <v>0.5</v>
      </c>
      <c r="F66" s="18">
        <f t="shared" si="3"/>
        <v>6.1736334405144691E-3</v>
      </c>
      <c r="G66" s="18">
        <f t="shared" si="0"/>
        <v>6.1546352096422622E-3</v>
      </c>
      <c r="H66" s="13">
        <f t="shared" si="6"/>
        <v>95465.189326323569</v>
      </c>
      <c r="I66" s="13">
        <f t="shared" si="4"/>
        <v>587.55341552295567</v>
      </c>
      <c r="J66" s="13">
        <f t="shared" si="1"/>
        <v>95171.412618562099</v>
      </c>
      <c r="K66" s="13">
        <f t="shared" si="2"/>
        <v>2502031.1143368431</v>
      </c>
      <c r="L66" s="20">
        <f t="shared" si="5"/>
        <v>26.20883205693212</v>
      </c>
    </row>
    <row r="67" spans="1:12" x14ac:dyDescent="0.2">
      <c r="A67" s="16">
        <v>58</v>
      </c>
      <c r="B67" s="8">
        <v>14</v>
      </c>
      <c r="C67" s="8">
        <v>3633</v>
      </c>
      <c r="D67" s="8">
        <v>3869</v>
      </c>
      <c r="E67" s="17">
        <v>0.5</v>
      </c>
      <c r="F67" s="18">
        <f t="shared" si="3"/>
        <v>3.7323380431884831E-3</v>
      </c>
      <c r="G67" s="18">
        <f t="shared" si="0"/>
        <v>3.7253858435337948E-3</v>
      </c>
      <c r="H67" s="13">
        <f t="shared" si="6"/>
        <v>94877.635910800615</v>
      </c>
      <c r="I67" s="13">
        <f t="shared" si="4"/>
        <v>353.45580169005018</v>
      </c>
      <c r="J67" s="13">
        <f t="shared" si="1"/>
        <v>94700.908009955587</v>
      </c>
      <c r="K67" s="13">
        <f t="shared" si="2"/>
        <v>2406859.701718281</v>
      </c>
      <c r="L67" s="20">
        <f t="shared" si="5"/>
        <v>25.368040409239271</v>
      </c>
    </row>
    <row r="68" spans="1:12" x14ac:dyDescent="0.2">
      <c r="A68" s="16">
        <v>59</v>
      </c>
      <c r="B68" s="8">
        <v>13</v>
      </c>
      <c r="C68" s="8">
        <v>3685</v>
      </c>
      <c r="D68" s="8">
        <v>3575</v>
      </c>
      <c r="E68" s="17">
        <v>0.5</v>
      </c>
      <c r="F68" s="18">
        <f t="shared" si="3"/>
        <v>3.5812672176308538E-3</v>
      </c>
      <c r="G68" s="18">
        <f t="shared" si="0"/>
        <v>3.5748659425271553E-3</v>
      </c>
      <c r="H68" s="13">
        <f t="shared" si="6"/>
        <v>94524.180109110559</v>
      </c>
      <c r="I68" s="13">
        <f t="shared" si="4"/>
        <v>337.91127221736213</v>
      </c>
      <c r="J68" s="13">
        <f t="shared" si="1"/>
        <v>94355.224473001887</v>
      </c>
      <c r="K68" s="13">
        <f t="shared" si="2"/>
        <v>2312158.7937083254</v>
      </c>
      <c r="L68" s="20">
        <f t="shared" si="5"/>
        <v>24.461029876581513</v>
      </c>
    </row>
    <row r="69" spans="1:12" x14ac:dyDescent="0.2">
      <c r="A69" s="16">
        <v>60</v>
      </c>
      <c r="B69" s="8">
        <v>17</v>
      </c>
      <c r="C69" s="8">
        <v>3479</v>
      </c>
      <c r="D69" s="8">
        <v>3641</v>
      </c>
      <c r="E69" s="17">
        <v>0.5</v>
      </c>
      <c r="F69" s="18">
        <f t="shared" si="3"/>
        <v>4.7752808988764045E-3</v>
      </c>
      <c r="G69" s="18">
        <f t="shared" si="0"/>
        <v>4.7639064032506655E-3</v>
      </c>
      <c r="H69" s="13">
        <f t="shared" si="6"/>
        <v>94186.268836893199</v>
      </c>
      <c r="I69" s="13">
        <f t="shared" si="4"/>
        <v>448.69456921036414</v>
      </c>
      <c r="J69" s="13">
        <f t="shared" si="1"/>
        <v>93961.921552288026</v>
      </c>
      <c r="K69" s="13">
        <f t="shared" si="2"/>
        <v>2217803.5692353235</v>
      </c>
      <c r="L69" s="20">
        <f t="shared" si="5"/>
        <v>23.546994658807414</v>
      </c>
    </row>
    <row r="70" spans="1:12" x14ac:dyDescent="0.2">
      <c r="A70" s="16">
        <v>61</v>
      </c>
      <c r="B70" s="8">
        <v>23</v>
      </c>
      <c r="C70" s="8">
        <v>3247</v>
      </c>
      <c r="D70" s="8">
        <v>3418</v>
      </c>
      <c r="E70" s="17">
        <v>0.5</v>
      </c>
      <c r="F70" s="18">
        <f t="shared" si="3"/>
        <v>6.9017254313578393E-3</v>
      </c>
      <c r="G70" s="18">
        <f t="shared" si="0"/>
        <v>6.8779904306220099E-3</v>
      </c>
      <c r="H70" s="13">
        <f t="shared" si="6"/>
        <v>93737.574267682838</v>
      </c>
      <c r="I70" s="13">
        <f t="shared" si="4"/>
        <v>644.72613880284257</v>
      </c>
      <c r="J70" s="13">
        <f t="shared" si="1"/>
        <v>93415.211198281424</v>
      </c>
      <c r="K70" s="13">
        <f t="shared" si="2"/>
        <v>2123841.6476830356</v>
      </c>
      <c r="L70" s="20">
        <f t="shared" si="5"/>
        <v>22.657313934944181</v>
      </c>
    </row>
    <row r="71" spans="1:12" x14ac:dyDescent="0.2">
      <c r="A71" s="16">
        <v>62</v>
      </c>
      <c r="B71" s="8">
        <v>35</v>
      </c>
      <c r="C71" s="8">
        <v>3125</v>
      </c>
      <c r="D71" s="8">
        <v>3166</v>
      </c>
      <c r="E71" s="17">
        <v>0.5</v>
      </c>
      <c r="F71" s="18">
        <f t="shared" si="3"/>
        <v>1.1127006835161341E-2</v>
      </c>
      <c r="G71" s="18">
        <f t="shared" si="0"/>
        <v>1.1065444198545684E-2</v>
      </c>
      <c r="H71" s="13">
        <f t="shared" si="6"/>
        <v>93092.848128879996</v>
      </c>
      <c r="I71" s="13">
        <f t="shared" si="4"/>
        <v>1030.1137162538096</v>
      </c>
      <c r="J71" s="13">
        <f t="shared" si="1"/>
        <v>92577.791270753092</v>
      </c>
      <c r="K71" s="13">
        <f t="shared" si="2"/>
        <v>2030426.4364847541</v>
      </c>
      <c r="L71" s="20">
        <f t="shared" si="5"/>
        <v>21.810767178094956</v>
      </c>
    </row>
    <row r="72" spans="1:12" x14ac:dyDescent="0.2">
      <c r="A72" s="16">
        <v>63</v>
      </c>
      <c r="B72" s="8">
        <v>29</v>
      </c>
      <c r="C72" s="8">
        <v>3169</v>
      </c>
      <c r="D72" s="8">
        <v>3078</v>
      </c>
      <c r="E72" s="17">
        <v>0.5</v>
      </c>
      <c r="F72" s="18">
        <f t="shared" si="3"/>
        <v>9.2844565391387874E-3</v>
      </c>
      <c r="G72" s="18">
        <f t="shared" si="0"/>
        <v>9.2415551306564685E-3</v>
      </c>
      <c r="H72" s="13">
        <f t="shared" si="6"/>
        <v>92062.734412626189</v>
      </c>
      <c r="I72" s="13">
        <f t="shared" si="4"/>
        <v>850.80283555326935</v>
      </c>
      <c r="J72" s="13">
        <f t="shared" si="1"/>
        <v>91637.332994849552</v>
      </c>
      <c r="K72" s="13">
        <f t="shared" si="2"/>
        <v>1937848.6452140009</v>
      </c>
      <c r="L72" s="20">
        <f t="shared" si="5"/>
        <v>21.049218856877985</v>
      </c>
    </row>
    <row r="73" spans="1:12" x14ac:dyDescent="0.2">
      <c r="A73" s="16">
        <v>64</v>
      </c>
      <c r="B73" s="8">
        <v>31</v>
      </c>
      <c r="C73" s="8">
        <v>3259</v>
      </c>
      <c r="D73" s="8">
        <v>3095</v>
      </c>
      <c r="E73" s="17">
        <v>0.5</v>
      </c>
      <c r="F73" s="18">
        <f t="shared" si="3"/>
        <v>9.7576329870947432E-3</v>
      </c>
      <c r="G73" s="18">
        <f t="shared" ref="G73:G108" si="7">F73/((1+(1-E73)*F73))</f>
        <v>9.7102584181675798E-3</v>
      </c>
      <c r="H73" s="13">
        <f t="shared" si="6"/>
        <v>91211.931577072915</v>
      </c>
      <c r="I73" s="13">
        <f t="shared" si="4"/>
        <v>885.6914264335976</v>
      </c>
      <c r="J73" s="13">
        <f t="shared" ref="J73:J108" si="8">H74+I73*E73</f>
        <v>90769.085863856119</v>
      </c>
      <c r="K73" s="13">
        <f t="shared" ref="K73:K97" si="9">K74+J73</f>
        <v>1846211.3122191513</v>
      </c>
      <c r="L73" s="20">
        <f t="shared" si="5"/>
        <v>20.240896999962406</v>
      </c>
    </row>
    <row r="74" spans="1:12" x14ac:dyDescent="0.2">
      <c r="A74" s="16">
        <v>65</v>
      </c>
      <c r="B74" s="8">
        <v>34</v>
      </c>
      <c r="C74" s="8">
        <v>2644</v>
      </c>
      <c r="D74" s="8">
        <v>3193</v>
      </c>
      <c r="E74" s="17">
        <v>0.5</v>
      </c>
      <c r="F74" s="18">
        <f t="shared" ref="F74:F108" si="10">B74/((C74+D74)/2)</f>
        <v>1.1649820113071783E-2</v>
      </c>
      <c r="G74" s="18">
        <f t="shared" si="7"/>
        <v>1.1582353943110201E-2</v>
      </c>
      <c r="H74" s="13">
        <f t="shared" si="6"/>
        <v>90326.240150639322</v>
      </c>
      <c r="I74" s="13">
        <f t="shared" ref="I74:I108" si="11">H74*G74</f>
        <v>1046.1904837750762</v>
      </c>
      <c r="J74" s="13">
        <f t="shared" si="8"/>
        <v>89803.144908751783</v>
      </c>
      <c r="K74" s="13">
        <f t="shared" si="9"/>
        <v>1755442.2263552952</v>
      </c>
      <c r="L74" s="20">
        <f t="shared" ref="L74:L108" si="12">K74/H74</f>
        <v>19.434465814448828</v>
      </c>
    </row>
    <row r="75" spans="1:12" x14ac:dyDescent="0.2">
      <c r="A75" s="16">
        <v>66</v>
      </c>
      <c r="B75" s="8">
        <v>29</v>
      </c>
      <c r="C75" s="8">
        <v>2401</v>
      </c>
      <c r="D75" s="8">
        <v>2590</v>
      </c>
      <c r="E75" s="17">
        <v>0.5</v>
      </c>
      <c r="F75" s="18">
        <f t="shared" si="10"/>
        <v>1.1620917651773192E-2</v>
      </c>
      <c r="G75" s="18">
        <f t="shared" si="7"/>
        <v>1.155378486055777E-2</v>
      </c>
      <c r="H75" s="13">
        <f t="shared" ref="H75:H108" si="13">H74-I74</f>
        <v>89280.049666864245</v>
      </c>
      <c r="I75" s="13">
        <f t="shared" si="11"/>
        <v>1031.5224861908619</v>
      </c>
      <c r="J75" s="13">
        <f t="shared" si="8"/>
        <v>88764.288423768812</v>
      </c>
      <c r="K75" s="13">
        <f t="shared" si="9"/>
        <v>1665639.0814465433</v>
      </c>
      <c r="L75" s="20">
        <f t="shared" si="12"/>
        <v>18.656341340104959</v>
      </c>
    </row>
    <row r="76" spans="1:12" x14ac:dyDescent="0.2">
      <c r="A76" s="16">
        <v>67</v>
      </c>
      <c r="B76" s="8">
        <v>31</v>
      </c>
      <c r="C76" s="8">
        <v>2426</v>
      </c>
      <c r="D76" s="8">
        <v>2356</v>
      </c>
      <c r="E76" s="17">
        <v>0.5</v>
      </c>
      <c r="F76" s="18">
        <f t="shared" si="10"/>
        <v>1.2965286491007947E-2</v>
      </c>
      <c r="G76" s="18">
        <f t="shared" si="7"/>
        <v>1.2881778516517764E-2</v>
      </c>
      <c r="H76" s="13">
        <f t="shared" si="13"/>
        <v>88248.52718067338</v>
      </c>
      <c r="I76" s="13">
        <f t="shared" si="11"/>
        <v>1136.7979815503322</v>
      </c>
      <c r="J76" s="13">
        <f t="shared" si="8"/>
        <v>87680.128189898212</v>
      </c>
      <c r="K76" s="13">
        <f t="shared" si="9"/>
        <v>1576874.7930227746</v>
      </c>
      <c r="L76" s="20">
        <f t="shared" si="12"/>
        <v>17.868567820904254</v>
      </c>
    </row>
    <row r="77" spans="1:12" x14ac:dyDescent="0.2">
      <c r="A77" s="16">
        <v>68</v>
      </c>
      <c r="B77" s="8">
        <v>32</v>
      </c>
      <c r="C77" s="8">
        <v>2225</v>
      </c>
      <c r="D77" s="8">
        <v>2389</v>
      </c>
      <c r="E77" s="17">
        <v>0.5</v>
      </c>
      <c r="F77" s="18">
        <f t="shared" si="10"/>
        <v>1.3870827915041179E-2</v>
      </c>
      <c r="G77" s="18">
        <f t="shared" si="7"/>
        <v>1.3775290572535515E-2</v>
      </c>
      <c r="H77" s="13">
        <f t="shared" si="13"/>
        <v>87111.729199123045</v>
      </c>
      <c r="I77" s="13">
        <f t="shared" si="11"/>
        <v>1199.9893819939464</v>
      </c>
      <c r="J77" s="13">
        <f t="shared" si="8"/>
        <v>86511.734508126072</v>
      </c>
      <c r="K77" s="13">
        <f t="shared" si="9"/>
        <v>1489194.6648328763</v>
      </c>
      <c r="L77" s="20">
        <f t="shared" si="12"/>
        <v>17.095225620293025</v>
      </c>
    </row>
    <row r="78" spans="1:12" x14ac:dyDescent="0.2">
      <c r="A78" s="16">
        <v>69</v>
      </c>
      <c r="B78" s="8">
        <v>30</v>
      </c>
      <c r="C78" s="8">
        <v>2106</v>
      </c>
      <c r="D78" s="8">
        <v>2192</v>
      </c>
      <c r="E78" s="17">
        <v>0.5</v>
      </c>
      <c r="F78" s="18">
        <f t="shared" si="10"/>
        <v>1.3959981386691484E-2</v>
      </c>
      <c r="G78" s="18">
        <f t="shared" si="7"/>
        <v>1.3863216266173753E-2</v>
      </c>
      <c r="H78" s="13">
        <f t="shared" si="13"/>
        <v>85911.739817129099</v>
      </c>
      <c r="I78" s="13">
        <f t="shared" si="11"/>
        <v>1191.0130288881114</v>
      </c>
      <c r="J78" s="13">
        <f t="shared" si="8"/>
        <v>85316.233302685054</v>
      </c>
      <c r="K78" s="13">
        <f t="shared" si="9"/>
        <v>1402682.9303247503</v>
      </c>
      <c r="L78" s="20">
        <f t="shared" si="12"/>
        <v>16.327022748119031</v>
      </c>
    </row>
    <row r="79" spans="1:12" x14ac:dyDescent="0.2">
      <c r="A79" s="16">
        <v>70</v>
      </c>
      <c r="B79" s="8">
        <v>33</v>
      </c>
      <c r="C79" s="8">
        <v>1779</v>
      </c>
      <c r="D79" s="8">
        <v>2062</v>
      </c>
      <c r="E79" s="17">
        <v>0.5</v>
      </c>
      <c r="F79" s="18">
        <f t="shared" si="10"/>
        <v>1.7183025253840144E-2</v>
      </c>
      <c r="G79" s="18">
        <f t="shared" si="7"/>
        <v>1.7036654620547237E-2</v>
      </c>
      <c r="H79" s="13">
        <f t="shared" si="13"/>
        <v>84720.726788240994</v>
      </c>
      <c r="I79" s="13">
        <f t="shared" si="11"/>
        <v>1443.3577614930059</v>
      </c>
      <c r="J79" s="13">
        <f t="shared" si="8"/>
        <v>83999.047907494489</v>
      </c>
      <c r="K79" s="13">
        <f t="shared" si="9"/>
        <v>1317366.6970220653</v>
      </c>
      <c r="L79" s="20">
        <f t="shared" si="12"/>
        <v>15.549520724896711</v>
      </c>
    </row>
    <row r="80" spans="1:12" x14ac:dyDescent="0.2">
      <c r="A80" s="16">
        <v>71</v>
      </c>
      <c r="B80" s="8">
        <v>22</v>
      </c>
      <c r="C80" s="8">
        <v>1427</v>
      </c>
      <c r="D80" s="8">
        <v>1741</v>
      </c>
      <c r="E80" s="17">
        <v>0.5</v>
      </c>
      <c r="F80" s="18">
        <f t="shared" si="10"/>
        <v>1.3888888888888888E-2</v>
      </c>
      <c r="G80" s="18">
        <f t="shared" si="7"/>
        <v>1.3793103448275862E-2</v>
      </c>
      <c r="H80" s="13">
        <f t="shared" si="13"/>
        <v>83277.369026747983</v>
      </c>
      <c r="I80" s="13">
        <f t="shared" si="11"/>
        <v>1148.653365886179</v>
      </c>
      <c r="J80" s="13">
        <f t="shared" si="8"/>
        <v>82703.042343804904</v>
      </c>
      <c r="K80" s="13">
        <f t="shared" si="9"/>
        <v>1233367.6491145708</v>
      </c>
      <c r="L80" s="20">
        <f t="shared" si="12"/>
        <v>14.810358006368135</v>
      </c>
    </row>
    <row r="81" spans="1:12" x14ac:dyDescent="0.2">
      <c r="A81" s="16">
        <v>72</v>
      </c>
      <c r="B81" s="8">
        <v>30</v>
      </c>
      <c r="C81" s="8">
        <v>1828</v>
      </c>
      <c r="D81" s="8">
        <v>1394</v>
      </c>
      <c r="E81" s="17">
        <v>0.5</v>
      </c>
      <c r="F81" s="18">
        <f t="shared" si="10"/>
        <v>1.86219739292365E-2</v>
      </c>
      <c r="G81" s="18">
        <f t="shared" si="7"/>
        <v>1.8450184501845022E-2</v>
      </c>
      <c r="H81" s="13">
        <f t="shared" si="13"/>
        <v>82128.71566086181</v>
      </c>
      <c r="I81" s="13">
        <f t="shared" si="11"/>
        <v>1515.2899568424691</v>
      </c>
      <c r="J81" s="13">
        <f t="shared" si="8"/>
        <v>81371.070682440579</v>
      </c>
      <c r="K81" s="13">
        <f t="shared" si="9"/>
        <v>1150664.606770766</v>
      </c>
      <c r="L81" s="20">
        <f t="shared" si="12"/>
        <v>14.010502873590067</v>
      </c>
    </row>
    <row r="82" spans="1:12" x14ac:dyDescent="0.2">
      <c r="A82" s="16">
        <v>73</v>
      </c>
      <c r="B82" s="8">
        <v>27</v>
      </c>
      <c r="C82" s="8">
        <v>1064</v>
      </c>
      <c r="D82" s="8">
        <v>1799</v>
      </c>
      <c r="E82" s="17">
        <v>0.5</v>
      </c>
      <c r="F82" s="18">
        <f t="shared" si="10"/>
        <v>1.8861334264757248E-2</v>
      </c>
      <c r="G82" s="18">
        <f t="shared" si="7"/>
        <v>1.8685121107266434E-2</v>
      </c>
      <c r="H82" s="13">
        <f t="shared" si="13"/>
        <v>80613.425704019348</v>
      </c>
      <c r="I82" s="13">
        <f t="shared" si="11"/>
        <v>1506.2716221512264</v>
      </c>
      <c r="J82" s="13">
        <f t="shared" si="8"/>
        <v>79860.289892943736</v>
      </c>
      <c r="K82" s="13">
        <f t="shared" si="9"/>
        <v>1069293.5360883253</v>
      </c>
      <c r="L82" s="20">
        <f t="shared" si="12"/>
        <v>13.264459694522209</v>
      </c>
    </row>
    <row r="83" spans="1:12" x14ac:dyDescent="0.2">
      <c r="A83" s="16">
        <v>74</v>
      </c>
      <c r="B83" s="8">
        <v>32</v>
      </c>
      <c r="C83" s="8">
        <v>1181</v>
      </c>
      <c r="D83" s="8">
        <v>1037</v>
      </c>
      <c r="E83" s="17">
        <v>0.5</v>
      </c>
      <c r="F83" s="18">
        <f t="shared" si="10"/>
        <v>2.8854824165915238E-2</v>
      </c>
      <c r="G83" s="18">
        <f t="shared" si="7"/>
        <v>2.8444444444444439E-2</v>
      </c>
      <c r="H83" s="13">
        <f t="shared" si="13"/>
        <v>79107.154081868124</v>
      </c>
      <c r="I83" s="13">
        <f t="shared" si="11"/>
        <v>2250.1590494398038</v>
      </c>
      <c r="J83" s="13">
        <f t="shared" si="8"/>
        <v>77982.074557148226</v>
      </c>
      <c r="K83" s="13">
        <f t="shared" si="9"/>
        <v>989433.24619538162</v>
      </c>
      <c r="L83" s="20">
        <f t="shared" si="12"/>
        <v>12.507506529326228</v>
      </c>
    </row>
    <row r="84" spans="1:12" x14ac:dyDescent="0.2">
      <c r="A84" s="16">
        <v>75</v>
      </c>
      <c r="B84" s="8">
        <v>34</v>
      </c>
      <c r="C84" s="8">
        <v>1276</v>
      </c>
      <c r="D84" s="8">
        <v>1140</v>
      </c>
      <c r="E84" s="17">
        <v>0.5</v>
      </c>
      <c r="F84" s="18">
        <f t="shared" si="10"/>
        <v>2.8145695364238412E-2</v>
      </c>
      <c r="G84" s="18">
        <f t="shared" si="7"/>
        <v>2.7755102040816326E-2</v>
      </c>
      <c r="H84" s="13">
        <f t="shared" si="13"/>
        <v>76856.995032428327</v>
      </c>
      <c r="I84" s="13">
        <f t="shared" si="11"/>
        <v>2133.1737396755616</v>
      </c>
      <c r="J84" s="13">
        <f t="shared" si="8"/>
        <v>75790.408162590538</v>
      </c>
      <c r="K84" s="13">
        <f t="shared" si="9"/>
        <v>911451.17163823335</v>
      </c>
      <c r="L84" s="20">
        <f t="shared" si="12"/>
        <v>11.859052923597444</v>
      </c>
    </row>
    <row r="85" spans="1:12" x14ac:dyDescent="0.2">
      <c r="A85" s="16">
        <v>76</v>
      </c>
      <c r="B85" s="8">
        <v>46</v>
      </c>
      <c r="C85" s="8">
        <v>1195</v>
      </c>
      <c r="D85" s="8">
        <v>1224</v>
      </c>
      <c r="E85" s="17">
        <v>0.5</v>
      </c>
      <c r="F85" s="18">
        <f t="shared" si="10"/>
        <v>3.8032244729226956E-2</v>
      </c>
      <c r="G85" s="18">
        <f t="shared" si="7"/>
        <v>3.7322515212981751E-2</v>
      </c>
      <c r="H85" s="13">
        <f t="shared" si="13"/>
        <v>74723.821292752764</v>
      </c>
      <c r="I85" s="13">
        <f t="shared" si="11"/>
        <v>2788.8809569708947</v>
      </c>
      <c r="J85" s="13">
        <f t="shared" si="8"/>
        <v>73329.380814267308</v>
      </c>
      <c r="K85" s="13">
        <f t="shared" si="9"/>
        <v>835660.76347564277</v>
      </c>
      <c r="L85" s="20">
        <f t="shared" si="12"/>
        <v>11.183324795471762</v>
      </c>
    </row>
    <row r="86" spans="1:12" x14ac:dyDescent="0.2">
      <c r="A86" s="16">
        <v>77</v>
      </c>
      <c r="B86" s="8">
        <v>37</v>
      </c>
      <c r="C86" s="8">
        <v>1093</v>
      </c>
      <c r="D86" s="8">
        <v>1171</v>
      </c>
      <c r="E86" s="17">
        <v>0.5</v>
      </c>
      <c r="F86" s="18">
        <f t="shared" si="10"/>
        <v>3.2685512367491169E-2</v>
      </c>
      <c r="G86" s="18">
        <f t="shared" si="7"/>
        <v>3.2159930465015217E-2</v>
      </c>
      <c r="H86" s="13">
        <f t="shared" si="13"/>
        <v>71934.940335781866</v>
      </c>
      <c r="I86" s="13">
        <f t="shared" si="11"/>
        <v>2313.4226792037634</v>
      </c>
      <c r="J86" s="13">
        <f t="shared" si="8"/>
        <v>70778.228996179983</v>
      </c>
      <c r="K86" s="13">
        <f t="shared" si="9"/>
        <v>762331.38266137545</v>
      </c>
      <c r="L86" s="20">
        <f t="shared" si="12"/>
        <v>10.597511850332024</v>
      </c>
    </row>
    <row r="87" spans="1:12" x14ac:dyDescent="0.2">
      <c r="A87" s="16">
        <v>78</v>
      </c>
      <c r="B87" s="8">
        <v>45</v>
      </c>
      <c r="C87" s="8">
        <v>1011</v>
      </c>
      <c r="D87" s="8">
        <v>1043</v>
      </c>
      <c r="E87" s="17">
        <v>0.5</v>
      </c>
      <c r="F87" s="18">
        <f t="shared" si="10"/>
        <v>4.3816942551119765E-2</v>
      </c>
      <c r="G87" s="18">
        <f t="shared" si="7"/>
        <v>4.287756074321105E-2</v>
      </c>
      <c r="H87" s="13">
        <f t="shared" si="13"/>
        <v>69621.5176565781</v>
      </c>
      <c r="I87" s="13">
        <f t="shared" si="11"/>
        <v>2985.2008523544682</v>
      </c>
      <c r="J87" s="13">
        <f t="shared" si="8"/>
        <v>68128.917230400868</v>
      </c>
      <c r="K87" s="13">
        <f t="shared" si="9"/>
        <v>691553.15366519545</v>
      </c>
      <c r="L87" s="20">
        <f t="shared" si="12"/>
        <v>9.9330376145550012</v>
      </c>
    </row>
    <row r="88" spans="1:12" x14ac:dyDescent="0.2">
      <c r="A88" s="16">
        <v>79</v>
      </c>
      <c r="B88" s="8">
        <v>50</v>
      </c>
      <c r="C88" s="8">
        <v>977</v>
      </c>
      <c r="D88" s="8">
        <v>969</v>
      </c>
      <c r="E88" s="17">
        <v>0.5</v>
      </c>
      <c r="F88" s="18">
        <f t="shared" si="10"/>
        <v>5.1387461459403906E-2</v>
      </c>
      <c r="G88" s="18">
        <f t="shared" si="7"/>
        <v>5.0100200400801598E-2</v>
      </c>
      <c r="H88" s="13">
        <f t="shared" si="13"/>
        <v>66636.316804223636</v>
      </c>
      <c r="I88" s="13">
        <f t="shared" si="11"/>
        <v>3338.492825862907</v>
      </c>
      <c r="J88" s="13">
        <f t="shared" si="8"/>
        <v>64967.070391292182</v>
      </c>
      <c r="K88" s="13">
        <f t="shared" si="9"/>
        <v>623424.23643479461</v>
      </c>
      <c r="L88" s="20">
        <f t="shared" si="12"/>
        <v>9.3556226744404913</v>
      </c>
    </row>
    <row r="89" spans="1:12" x14ac:dyDescent="0.2">
      <c r="A89" s="16">
        <v>80</v>
      </c>
      <c r="B89" s="8">
        <v>60</v>
      </c>
      <c r="C89" s="8">
        <v>875</v>
      </c>
      <c r="D89" s="8">
        <v>928</v>
      </c>
      <c r="E89" s="17">
        <v>0.5</v>
      </c>
      <c r="F89" s="18">
        <f t="shared" si="10"/>
        <v>6.6555740432612309E-2</v>
      </c>
      <c r="G89" s="18">
        <f t="shared" si="7"/>
        <v>6.4412238325281798E-2</v>
      </c>
      <c r="H89" s="13">
        <f t="shared" si="13"/>
        <v>63297.823978360728</v>
      </c>
      <c r="I89" s="13">
        <f t="shared" si="11"/>
        <v>4077.1545235659082</v>
      </c>
      <c r="J89" s="13">
        <f t="shared" si="8"/>
        <v>61259.246716577778</v>
      </c>
      <c r="K89" s="13">
        <f t="shared" si="9"/>
        <v>558457.1660435024</v>
      </c>
      <c r="L89" s="20">
        <f t="shared" si="12"/>
        <v>8.8226913808983234</v>
      </c>
    </row>
    <row r="90" spans="1:12" x14ac:dyDescent="0.2">
      <c r="A90" s="16">
        <v>81</v>
      </c>
      <c r="B90" s="8">
        <v>47</v>
      </c>
      <c r="C90" s="8">
        <v>761</v>
      </c>
      <c r="D90" s="8">
        <v>828</v>
      </c>
      <c r="E90" s="17">
        <v>0.5</v>
      </c>
      <c r="F90" s="18">
        <f t="shared" si="10"/>
        <v>5.9156702328508497E-2</v>
      </c>
      <c r="G90" s="18">
        <f t="shared" si="7"/>
        <v>5.7457212713936431E-2</v>
      </c>
      <c r="H90" s="13">
        <f t="shared" si="13"/>
        <v>59220.669454794821</v>
      </c>
      <c r="I90" s="13">
        <f t="shared" si="11"/>
        <v>3402.654601925864</v>
      </c>
      <c r="J90" s="13">
        <f t="shared" si="8"/>
        <v>57519.342153831894</v>
      </c>
      <c r="K90" s="13">
        <f t="shared" si="9"/>
        <v>497197.9193269246</v>
      </c>
      <c r="L90" s="20">
        <f t="shared" si="12"/>
        <v>8.3956821816486382</v>
      </c>
    </row>
    <row r="91" spans="1:12" x14ac:dyDescent="0.2">
      <c r="A91" s="16">
        <v>82</v>
      </c>
      <c r="B91" s="8">
        <v>36</v>
      </c>
      <c r="C91" s="8">
        <v>734</v>
      </c>
      <c r="D91" s="8">
        <v>726</v>
      </c>
      <c r="E91" s="17">
        <v>0.5</v>
      </c>
      <c r="F91" s="18">
        <f t="shared" si="10"/>
        <v>4.9315068493150684E-2</v>
      </c>
      <c r="G91" s="18">
        <f t="shared" si="7"/>
        <v>4.8128342245989303E-2</v>
      </c>
      <c r="H91" s="13">
        <f t="shared" si="13"/>
        <v>55818.014852868961</v>
      </c>
      <c r="I91" s="13">
        <f t="shared" si="11"/>
        <v>2686.4285223305915</v>
      </c>
      <c r="J91" s="13">
        <f t="shared" si="8"/>
        <v>54474.800591703664</v>
      </c>
      <c r="K91" s="13">
        <f t="shared" si="9"/>
        <v>439678.57717309269</v>
      </c>
      <c r="L91" s="20">
        <f t="shared" si="12"/>
        <v>7.87700132890867</v>
      </c>
    </row>
    <row r="92" spans="1:12" x14ac:dyDescent="0.2">
      <c r="A92" s="16">
        <v>83</v>
      </c>
      <c r="B92" s="8">
        <v>51</v>
      </c>
      <c r="C92" s="8">
        <v>614</v>
      </c>
      <c r="D92" s="8">
        <v>693</v>
      </c>
      <c r="E92" s="17">
        <v>0.5</v>
      </c>
      <c r="F92" s="18">
        <f t="shared" si="10"/>
        <v>7.8041315990818663E-2</v>
      </c>
      <c r="G92" s="18">
        <f t="shared" si="7"/>
        <v>7.511045655375552E-2</v>
      </c>
      <c r="H92" s="13">
        <f t="shared" si="13"/>
        <v>53131.586330538368</v>
      </c>
      <c r="I92" s="13">
        <f t="shared" si="11"/>
        <v>3990.7377067120128</v>
      </c>
      <c r="J92" s="13">
        <f t="shared" si="8"/>
        <v>51136.217477182363</v>
      </c>
      <c r="K92" s="13">
        <f t="shared" si="9"/>
        <v>385203.77658138901</v>
      </c>
      <c r="L92" s="20">
        <f t="shared" si="12"/>
        <v>7.2499957781231537</v>
      </c>
    </row>
    <row r="93" spans="1:12" x14ac:dyDescent="0.2">
      <c r="A93" s="16">
        <v>84</v>
      </c>
      <c r="B93" s="8">
        <v>47</v>
      </c>
      <c r="C93" s="8">
        <v>567</v>
      </c>
      <c r="D93" s="8">
        <v>570</v>
      </c>
      <c r="E93" s="17">
        <v>0.5</v>
      </c>
      <c r="F93" s="18">
        <f t="shared" si="10"/>
        <v>8.2673702726473175E-2</v>
      </c>
      <c r="G93" s="18">
        <f t="shared" si="7"/>
        <v>7.9391891891891886E-2</v>
      </c>
      <c r="H93" s="13">
        <f t="shared" si="13"/>
        <v>49140.848623826358</v>
      </c>
      <c r="I93" s="13">
        <f t="shared" si="11"/>
        <v>3901.3849414186461</v>
      </c>
      <c r="J93" s="13">
        <f t="shared" si="8"/>
        <v>47190.15615311703</v>
      </c>
      <c r="K93" s="13">
        <f t="shared" si="9"/>
        <v>334067.55910420668</v>
      </c>
      <c r="L93" s="20">
        <f t="shared" si="12"/>
        <v>6.7981642250726457</v>
      </c>
    </row>
    <row r="94" spans="1:12" x14ac:dyDescent="0.2">
      <c r="A94" s="16">
        <v>85</v>
      </c>
      <c r="B94" s="8">
        <v>53</v>
      </c>
      <c r="C94" s="8">
        <v>489</v>
      </c>
      <c r="D94" s="8">
        <v>525</v>
      </c>
      <c r="E94" s="17">
        <v>0.5</v>
      </c>
      <c r="F94" s="18">
        <f t="shared" si="10"/>
        <v>0.10453648915187377</v>
      </c>
      <c r="G94" s="18">
        <f t="shared" si="7"/>
        <v>9.9343955014058113E-2</v>
      </c>
      <c r="H94" s="13">
        <f t="shared" si="13"/>
        <v>45239.46368240771</v>
      </c>
      <c r="I94" s="13">
        <f t="shared" si="11"/>
        <v>4494.2672449252277</v>
      </c>
      <c r="J94" s="13">
        <f t="shared" si="8"/>
        <v>42992.330059945096</v>
      </c>
      <c r="K94" s="13">
        <f t="shared" si="9"/>
        <v>286877.40295108967</v>
      </c>
      <c r="L94" s="20">
        <f t="shared" si="12"/>
        <v>6.3413086628312048</v>
      </c>
    </row>
    <row r="95" spans="1:12" x14ac:dyDescent="0.2">
      <c r="A95" s="16">
        <v>86</v>
      </c>
      <c r="B95" s="8">
        <v>45</v>
      </c>
      <c r="C95" s="8">
        <v>428</v>
      </c>
      <c r="D95" s="8">
        <v>445</v>
      </c>
      <c r="E95" s="17">
        <v>0.5</v>
      </c>
      <c r="F95" s="18">
        <f t="shared" si="10"/>
        <v>0.10309278350515463</v>
      </c>
      <c r="G95" s="18">
        <f t="shared" si="7"/>
        <v>9.8039215686274495E-2</v>
      </c>
      <c r="H95" s="13">
        <f t="shared" si="13"/>
        <v>40745.196437482482</v>
      </c>
      <c r="I95" s="13">
        <f t="shared" si="11"/>
        <v>3994.6271017139684</v>
      </c>
      <c r="J95" s="13">
        <f t="shared" si="8"/>
        <v>38747.882886625499</v>
      </c>
      <c r="K95" s="13">
        <f t="shared" si="9"/>
        <v>243885.07289114458</v>
      </c>
      <c r="L95" s="20">
        <f t="shared" si="12"/>
        <v>5.9856153415618056</v>
      </c>
    </row>
    <row r="96" spans="1:12" x14ac:dyDescent="0.2">
      <c r="A96" s="16">
        <v>87</v>
      </c>
      <c r="B96" s="8">
        <v>37</v>
      </c>
      <c r="C96" s="8">
        <v>323</v>
      </c>
      <c r="D96" s="8">
        <v>400</v>
      </c>
      <c r="E96" s="17">
        <v>0.5</v>
      </c>
      <c r="F96" s="18">
        <f t="shared" si="10"/>
        <v>0.10235131396957123</v>
      </c>
      <c r="G96" s="18">
        <f t="shared" si="7"/>
        <v>9.7368421052631576E-2</v>
      </c>
      <c r="H96" s="13">
        <f t="shared" si="13"/>
        <v>36750.569335768516</v>
      </c>
      <c r="I96" s="13">
        <f t="shared" si="11"/>
        <v>3578.3449090090394</v>
      </c>
      <c r="J96" s="13">
        <f t="shared" si="8"/>
        <v>34961.396881264001</v>
      </c>
      <c r="K96" s="13">
        <f t="shared" si="9"/>
        <v>205137.19000451907</v>
      </c>
      <c r="L96" s="20">
        <f t="shared" si="12"/>
        <v>5.581877878688088</v>
      </c>
    </row>
    <row r="97" spans="1:12" x14ac:dyDescent="0.2">
      <c r="A97" s="16">
        <v>88</v>
      </c>
      <c r="B97" s="8">
        <v>33</v>
      </c>
      <c r="C97" s="8">
        <v>288</v>
      </c>
      <c r="D97" s="8">
        <v>285</v>
      </c>
      <c r="E97" s="17">
        <v>0.5</v>
      </c>
      <c r="F97" s="18">
        <f t="shared" si="10"/>
        <v>0.11518324607329843</v>
      </c>
      <c r="G97" s="18">
        <f t="shared" si="7"/>
        <v>0.10891089108910892</v>
      </c>
      <c r="H97" s="13">
        <f t="shared" si="13"/>
        <v>33172.22442675948</v>
      </c>
      <c r="I97" s="13">
        <f t="shared" si="11"/>
        <v>3612.8165217262804</v>
      </c>
      <c r="J97" s="13">
        <f t="shared" si="8"/>
        <v>31365.81616589634</v>
      </c>
      <c r="K97" s="13">
        <f t="shared" si="9"/>
        <v>170175.79312325508</v>
      </c>
      <c r="L97" s="20">
        <f t="shared" si="12"/>
        <v>5.1300687868847623</v>
      </c>
    </row>
    <row r="98" spans="1:12" x14ac:dyDescent="0.2">
      <c r="A98" s="16">
        <v>89</v>
      </c>
      <c r="B98" s="8">
        <v>35</v>
      </c>
      <c r="C98" s="8">
        <v>227</v>
      </c>
      <c r="D98" s="8">
        <v>264</v>
      </c>
      <c r="E98" s="17">
        <v>0.5</v>
      </c>
      <c r="F98" s="18">
        <f t="shared" si="10"/>
        <v>0.1425661914460285</v>
      </c>
      <c r="G98" s="18">
        <f t="shared" si="7"/>
        <v>0.13307984790874525</v>
      </c>
      <c r="H98" s="13">
        <f t="shared" si="13"/>
        <v>29559.4079050332</v>
      </c>
      <c r="I98" s="13">
        <f t="shared" si="11"/>
        <v>3933.76150827438</v>
      </c>
      <c r="J98" s="13">
        <f t="shared" si="8"/>
        <v>27592.52715089601</v>
      </c>
      <c r="K98" s="13">
        <f>K99+J98</f>
        <v>138809.97695735874</v>
      </c>
      <c r="L98" s="20">
        <f t="shared" si="12"/>
        <v>4.6959660830595666</v>
      </c>
    </row>
    <row r="99" spans="1:12" x14ac:dyDescent="0.2">
      <c r="A99" s="16">
        <v>90</v>
      </c>
      <c r="B99" s="8">
        <v>33</v>
      </c>
      <c r="C99" s="8">
        <v>176</v>
      </c>
      <c r="D99" s="8">
        <v>200</v>
      </c>
      <c r="E99" s="17">
        <v>0.5</v>
      </c>
      <c r="F99" s="22">
        <f t="shared" si="10"/>
        <v>0.17553191489361702</v>
      </c>
      <c r="G99" s="22">
        <f t="shared" si="7"/>
        <v>0.16136919315403422</v>
      </c>
      <c r="H99" s="23">
        <f t="shared" si="13"/>
        <v>25625.646396758821</v>
      </c>
      <c r="I99" s="23">
        <f t="shared" si="11"/>
        <v>4135.1898830955552</v>
      </c>
      <c r="J99" s="23">
        <f t="shared" si="8"/>
        <v>23558.051455211044</v>
      </c>
      <c r="K99" s="23">
        <f t="shared" ref="K99:K108" si="14">K100+J99</f>
        <v>111217.44980646274</v>
      </c>
      <c r="L99" s="24">
        <f t="shared" si="12"/>
        <v>4.3400836835292367</v>
      </c>
    </row>
    <row r="100" spans="1:12" x14ac:dyDescent="0.2">
      <c r="A100" s="16">
        <v>91</v>
      </c>
      <c r="B100" s="8">
        <v>30</v>
      </c>
      <c r="C100" s="8">
        <v>153</v>
      </c>
      <c r="D100" s="8">
        <v>154</v>
      </c>
      <c r="E100" s="17">
        <v>0.5</v>
      </c>
      <c r="F100" s="22">
        <f t="shared" si="10"/>
        <v>0.19543973941368079</v>
      </c>
      <c r="G100" s="22">
        <f t="shared" si="7"/>
        <v>0.17804154302670622</v>
      </c>
      <c r="H100" s="23">
        <f t="shared" si="13"/>
        <v>21490.456513663266</v>
      </c>
      <c r="I100" s="23">
        <f t="shared" si="11"/>
        <v>3826.1940380409374</v>
      </c>
      <c r="J100" s="23">
        <f t="shared" si="8"/>
        <v>19577.359494642798</v>
      </c>
      <c r="K100" s="23">
        <f t="shared" si="14"/>
        <v>87659.398351251701</v>
      </c>
      <c r="L100" s="24">
        <f t="shared" si="12"/>
        <v>4.0789919141791779</v>
      </c>
    </row>
    <row r="101" spans="1:12" x14ac:dyDescent="0.2">
      <c r="A101" s="16">
        <v>92</v>
      </c>
      <c r="B101" s="8">
        <v>21</v>
      </c>
      <c r="C101" s="8">
        <v>116</v>
      </c>
      <c r="D101" s="8">
        <v>127</v>
      </c>
      <c r="E101" s="17">
        <v>0.5</v>
      </c>
      <c r="F101" s="22">
        <f t="shared" si="10"/>
        <v>0.1728395061728395</v>
      </c>
      <c r="G101" s="22">
        <f t="shared" si="7"/>
        <v>0.15909090909090909</v>
      </c>
      <c r="H101" s="23">
        <f t="shared" si="13"/>
        <v>17664.26247562233</v>
      </c>
      <c r="I101" s="23">
        <f t="shared" si="11"/>
        <v>2810.2235756671889</v>
      </c>
      <c r="J101" s="23">
        <f t="shared" si="8"/>
        <v>16259.150687788737</v>
      </c>
      <c r="K101" s="23">
        <f t="shared" si="14"/>
        <v>68082.03885660891</v>
      </c>
      <c r="L101" s="24">
        <f t="shared" si="12"/>
        <v>3.8542248197775555</v>
      </c>
    </row>
    <row r="102" spans="1:12" x14ac:dyDescent="0.2">
      <c r="A102" s="16">
        <v>93</v>
      </c>
      <c r="B102" s="8">
        <v>16</v>
      </c>
      <c r="C102" s="8">
        <v>61</v>
      </c>
      <c r="D102" s="8">
        <v>96</v>
      </c>
      <c r="E102" s="17">
        <v>0.5</v>
      </c>
      <c r="F102" s="22">
        <f t="shared" si="10"/>
        <v>0.20382165605095542</v>
      </c>
      <c r="G102" s="22">
        <f t="shared" si="7"/>
        <v>0.18497109826589597</v>
      </c>
      <c r="H102" s="23">
        <f t="shared" si="13"/>
        <v>14854.038899955141</v>
      </c>
      <c r="I102" s="23">
        <f t="shared" si="11"/>
        <v>2747.5678890090439</v>
      </c>
      <c r="J102" s="23">
        <f t="shared" si="8"/>
        <v>13480.254955450619</v>
      </c>
      <c r="K102" s="23">
        <f t="shared" si="14"/>
        <v>51822.888168820173</v>
      </c>
      <c r="L102" s="24">
        <f t="shared" si="12"/>
        <v>3.488807893789525</v>
      </c>
    </row>
    <row r="103" spans="1:12" x14ac:dyDescent="0.2">
      <c r="A103" s="16">
        <v>94</v>
      </c>
      <c r="B103" s="8">
        <v>8</v>
      </c>
      <c r="C103" s="8">
        <v>51</v>
      </c>
      <c r="D103" s="8">
        <v>55</v>
      </c>
      <c r="E103" s="17">
        <v>0.5</v>
      </c>
      <c r="F103" s="22">
        <f t="shared" si="10"/>
        <v>0.15094339622641509</v>
      </c>
      <c r="G103" s="22">
        <f t="shared" si="7"/>
        <v>0.14035087719298245</v>
      </c>
      <c r="H103" s="23">
        <f t="shared" si="13"/>
        <v>12106.471010946098</v>
      </c>
      <c r="I103" s="23">
        <f t="shared" si="11"/>
        <v>1699.1538260976979</v>
      </c>
      <c r="J103" s="23">
        <f t="shared" si="8"/>
        <v>11256.89409789725</v>
      </c>
      <c r="K103" s="23">
        <f t="shared" si="14"/>
        <v>38342.633213369554</v>
      </c>
      <c r="L103" s="24">
        <f t="shared" si="12"/>
        <v>3.1671189051460136</v>
      </c>
    </row>
    <row r="104" spans="1:12" x14ac:dyDescent="0.2">
      <c r="A104" s="16">
        <v>95</v>
      </c>
      <c r="B104" s="8">
        <v>8</v>
      </c>
      <c r="C104" s="8">
        <v>29</v>
      </c>
      <c r="D104" s="8">
        <v>42</v>
      </c>
      <c r="E104" s="17">
        <v>0.5</v>
      </c>
      <c r="F104" s="22">
        <f t="shared" si="10"/>
        <v>0.22535211267605634</v>
      </c>
      <c r="G104" s="22">
        <f t="shared" si="7"/>
        <v>0.20253164556962025</v>
      </c>
      <c r="H104" s="23">
        <f t="shared" si="13"/>
        <v>10407.3171848484</v>
      </c>
      <c r="I104" s="23">
        <f t="shared" si="11"/>
        <v>2107.811075412334</v>
      </c>
      <c r="J104" s="23">
        <f t="shared" si="8"/>
        <v>9353.4116471422331</v>
      </c>
      <c r="K104" s="23">
        <f t="shared" si="14"/>
        <v>27085.739115472301</v>
      </c>
      <c r="L104" s="24">
        <f t="shared" si="12"/>
        <v>2.6025668896596477</v>
      </c>
    </row>
    <row r="105" spans="1:12" x14ac:dyDescent="0.2">
      <c r="A105" s="16">
        <v>96</v>
      </c>
      <c r="B105" s="8">
        <v>10</v>
      </c>
      <c r="C105" s="8">
        <v>27</v>
      </c>
      <c r="D105" s="8">
        <v>24</v>
      </c>
      <c r="E105" s="17">
        <v>0.5</v>
      </c>
      <c r="F105" s="22">
        <f t="shared" si="10"/>
        <v>0.39215686274509803</v>
      </c>
      <c r="G105" s="22">
        <f t="shared" si="7"/>
        <v>0.32786885245901642</v>
      </c>
      <c r="H105" s="23">
        <f t="shared" si="13"/>
        <v>8299.5061094360663</v>
      </c>
      <c r="I105" s="23">
        <f t="shared" si="11"/>
        <v>2721.1495440773992</v>
      </c>
      <c r="J105" s="23">
        <f t="shared" si="8"/>
        <v>6938.9313373973664</v>
      </c>
      <c r="K105" s="23">
        <f t="shared" si="14"/>
        <v>17732.327468330066</v>
      </c>
      <c r="L105" s="24">
        <f t="shared" si="12"/>
        <v>2.1365521314779707</v>
      </c>
    </row>
    <row r="106" spans="1:12" x14ac:dyDescent="0.2">
      <c r="A106" s="16">
        <v>97</v>
      </c>
      <c r="B106" s="8">
        <v>6</v>
      </c>
      <c r="C106" s="8">
        <v>17</v>
      </c>
      <c r="D106" s="8">
        <v>19</v>
      </c>
      <c r="E106" s="17">
        <v>0.5</v>
      </c>
      <c r="F106" s="22">
        <f t="shared" si="10"/>
        <v>0.33333333333333331</v>
      </c>
      <c r="G106" s="22">
        <f t="shared" si="7"/>
        <v>0.2857142857142857</v>
      </c>
      <c r="H106" s="23">
        <f t="shared" si="13"/>
        <v>5578.3565653586666</v>
      </c>
      <c r="I106" s="23">
        <f t="shared" si="11"/>
        <v>1593.8161615310476</v>
      </c>
      <c r="J106" s="23">
        <f t="shared" si="8"/>
        <v>4781.4484845931429</v>
      </c>
      <c r="K106" s="23">
        <f t="shared" si="14"/>
        <v>10793.396130932699</v>
      </c>
      <c r="L106" s="24">
        <f t="shared" si="12"/>
        <v>1.934870244394054</v>
      </c>
    </row>
    <row r="107" spans="1:12" x14ac:dyDescent="0.2">
      <c r="A107" s="16">
        <v>98</v>
      </c>
      <c r="B107" s="8">
        <v>5</v>
      </c>
      <c r="C107" s="8">
        <v>18</v>
      </c>
      <c r="D107" s="8">
        <v>13</v>
      </c>
      <c r="E107" s="17">
        <v>0.5</v>
      </c>
      <c r="F107" s="22">
        <f t="shared" si="10"/>
        <v>0.32258064516129031</v>
      </c>
      <c r="G107" s="22">
        <f t="shared" si="7"/>
        <v>0.27777777777777773</v>
      </c>
      <c r="H107" s="23">
        <f t="shared" si="13"/>
        <v>3984.5404038276192</v>
      </c>
      <c r="I107" s="23">
        <f t="shared" si="11"/>
        <v>1106.8167788410051</v>
      </c>
      <c r="J107" s="23">
        <f t="shared" si="8"/>
        <v>3431.1320144071169</v>
      </c>
      <c r="K107" s="23">
        <f t="shared" si="14"/>
        <v>6011.9476463395567</v>
      </c>
      <c r="L107" s="24">
        <f t="shared" si="12"/>
        <v>1.5088183421516757</v>
      </c>
    </row>
    <row r="108" spans="1:12" x14ac:dyDescent="0.2">
      <c r="A108" s="16">
        <v>99</v>
      </c>
      <c r="B108" s="8">
        <v>4</v>
      </c>
      <c r="C108" s="8">
        <v>11</v>
      </c>
      <c r="D108" s="8">
        <v>13</v>
      </c>
      <c r="E108" s="17">
        <v>0.5</v>
      </c>
      <c r="F108" s="22">
        <f t="shared" si="10"/>
        <v>0.33333333333333331</v>
      </c>
      <c r="G108" s="22">
        <f t="shared" si="7"/>
        <v>0.2857142857142857</v>
      </c>
      <c r="H108" s="23">
        <f t="shared" si="13"/>
        <v>2877.7236249866141</v>
      </c>
      <c r="I108" s="23">
        <f t="shared" si="11"/>
        <v>822.2067499961754</v>
      </c>
      <c r="J108" s="23">
        <f t="shared" si="8"/>
        <v>2466.6202499885267</v>
      </c>
      <c r="K108" s="23">
        <f t="shared" si="14"/>
        <v>2580.8156319324398</v>
      </c>
      <c r="L108" s="24">
        <f t="shared" si="12"/>
        <v>0.89682539682539686</v>
      </c>
    </row>
    <row r="109" spans="1:12" x14ac:dyDescent="0.2">
      <c r="A109" s="16" t="s">
        <v>22</v>
      </c>
      <c r="B109" s="8">
        <v>1</v>
      </c>
      <c r="C109" s="8">
        <v>14</v>
      </c>
      <c r="D109" s="8">
        <v>22</v>
      </c>
      <c r="E109" s="21"/>
      <c r="F109" s="22">
        <f>B109/((C109+D109)/2)</f>
        <v>5.5555555555555552E-2</v>
      </c>
      <c r="G109" s="22">
        <v>1</v>
      </c>
      <c r="H109" s="23">
        <f>H108-I108</f>
        <v>2055.5168749904387</v>
      </c>
      <c r="I109" s="23">
        <f>H109*G109</f>
        <v>2055.5168749904387</v>
      </c>
      <c r="J109" s="23">
        <f>H109*F109</f>
        <v>114.19538194391326</v>
      </c>
      <c r="K109" s="23">
        <f>J109</f>
        <v>114.19538194391326</v>
      </c>
      <c r="L109" s="24">
        <f>K109/H109</f>
        <v>5.5555555555555552E-2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6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6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6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6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6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6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6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47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36" t="s">
        <v>1</v>
      </c>
      <c r="C6" s="72" t="s">
        <v>38</v>
      </c>
      <c r="D6" s="72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5.75" customHeight="1" x14ac:dyDescent="0.2">
      <c r="A7" s="37"/>
      <c r="B7" s="38"/>
      <c r="C7" s="39">
        <v>40909</v>
      </c>
      <c r="D7" s="40">
        <v>41275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20</v>
      </c>
      <c r="C9" s="8">
        <v>3714</v>
      </c>
      <c r="D9" s="8">
        <v>3815</v>
      </c>
      <c r="E9" s="17">
        <v>0.5</v>
      </c>
      <c r="F9" s="18">
        <f t="shared" ref="F9:F40" si="0">B9/((C9+D9)/2)</f>
        <v>5.3127905432328332E-3</v>
      </c>
      <c r="G9" s="18">
        <f t="shared" ref="G9:G72" si="1">F9/((1+(1-E9)*F9))</f>
        <v>5.2987150615975637E-3</v>
      </c>
      <c r="H9" s="13">
        <v>100000</v>
      </c>
      <c r="I9" s="13">
        <f>H9*G9</f>
        <v>529.87150615975634</v>
      </c>
      <c r="J9" s="13">
        <f t="shared" ref="J9:J72" si="2">H10+I9*E9</f>
        <v>99735.064246920112</v>
      </c>
      <c r="K9" s="13">
        <f t="shared" ref="K9:K72" si="3">K10+J9</f>
        <v>8103591.2827713825</v>
      </c>
      <c r="L9" s="19">
        <f>K9/H9</f>
        <v>81.03591282771383</v>
      </c>
    </row>
    <row r="10" spans="1:13" x14ac:dyDescent="0.2">
      <c r="A10" s="16">
        <v>1</v>
      </c>
      <c r="B10" s="8">
        <v>1</v>
      </c>
      <c r="C10" s="8">
        <v>4069</v>
      </c>
      <c r="D10" s="8">
        <v>3955</v>
      </c>
      <c r="E10" s="17">
        <v>0.5</v>
      </c>
      <c r="F10" s="18">
        <f t="shared" si="0"/>
        <v>2.4925224327018941E-4</v>
      </c>
      <c r="G10" s="18">
        <f t="shared" si="1"/>
        <v>2.4922118380062304E-4</v>
      </c>
      <c r="H10" s="13">
        <f>H9-I9</f>
        <v>99470.128493840239</v>
      </c>
      <c r="I10" s="13">
        <f t="shared" ref="I10:I73" si="4">H10*G10</f>
        <v>24.790063176034948</v>
      </c>
      <c r="J10" s="13">
        <f t="shared" si="2"/>
        <v>99457.733462252218</v>
      </c>
      <c r="K10" s="13">
        <f t="shared" si="3"/>
        <v>8003856.2185244625</v>
      </c>
      <c r="L10" s="20">
        <f t="shared" ref="L10:L73" si="5">K10/H10</f>
        <v>80.464922884060684</v>
      </c>
    </row>
    <row r="11" spans="1:13" x14ac:dyDescent="0.2">
      <c r="A11" s="16">
        <v>2</v>
      </c>
      <c r="B11" s="8">
        <v>1</v>
      </c>
      <c r="C11" s="8">
        <v>4071</v>
      </c>
      <c r="D11" s="8">
        <v>4063</v>
      </c>
      <c r="E11" s="17">
        <v>0.5</v>
      </c>
      <c r="F11" s="18">
        <f t="shared" si="0"/>
        <v>2.4588148512417015E-4</v>
      </c>
      <c r="G11" s="18">
        <f t="shared" si="1"/>
        <v>2.4585125998770747E-4</v>
      </c>
      <c r="H11" s="13">
        <f t="shared" ref="H11:H74" si="6">H10-I10</f>
        <v>99445.338430664196</v>
      </c>
      <c r="I11" s="13">
        <f t="shared" si="4"/>
        <v>24.448761753082781</v>
      </c>
      <c r="J11" s="13">
        <f t="shared" si="2"/>
        <v>99433.114049787648</v>
      </c>
      <c r="K11" s="13">
        <f t="shared" si="3"/>
        <v>7904398.4850622099</v>
      </c>
      <c r="L11" s="20">
        <f t="shared" si="5"/>
        <v>79.484856804759701</v>
      </c>
    </row>
    <row r="12" spans="1:13" x14ac:dyDescent="0.2">
      <c r="A12" s="16">
        <v>3</v>
      </c>
      <c r="B12" s="8">
        <v>0</v>
      </c>
      <c r="C12" s="8">
        <v>4394</v>
      </c>
      <c r="D12" s="8">
        <v>4106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99420.889668911113</v>
      </c>
      <c r="I12" s="13">
        <f t="shared" si="4"/>
        <v>0</v>
      </c>
      <c r="J12" s="13">
        <f t="shared" si="2"/>
        <v>99420.889668911113</v>
      </c>
      <c r="K12" s="13">
        <f t="shared" si="3"/>
        <v>7804965.3710124223</v>
      </c>
      <c r="L12" s="20">
        <f t="shared" si="5"/>
        <v>78.504280106568316</v>
      </c>
    </row>
    <row r="13" spans="1:13" x14ac:dyDescent="0.2">
      <c r="A13" s="16">
        <v>4</v>
      </c>
      <c r="B13" s="8">
        <v>0</v>
      </c>
      <c r="C13" s="8">
        <v>4229</v>
      </c>
      <c r="D13" s="8">
        <v>4380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99420.889668911113</v>
      </c>
      <c r="I13" s="13">
        <f t="shared" si="4"/>
        <v>0</v>
      </c>
      <c r="J13" s="13">
        <f t="shared" si="2"/>
        <v>99420.889668911113</v>
      </c>
      <c r="K13" s="13">
        <f t="shared" si="3"/>
        <v>7705544.4813435115</v>
      </c>
      <c r="L13" s="20">
        <f t="shared" si="5"/>
        <v>77.504280106568316</v>
      </c>
    </row>
    <row r="14" spans="1:13" x14ac:dyDescent="0.2">
      <c r="A14" s="16">
        <v>5</v>
      </c>
      <c r="B14" s="8">
        <v>0</v>
      </c>
      <c r="C14" s="8">
        <v>3996</v>
      </c>
      <c r="D14" s="8">
        <v>4227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99420.889668911113</v>
      </c>
      <c r="I14" s="13">
        <f t="shared" si="4"/>
        <v>0</v>
      </c>
      <c r="J14" s="13">
        <f t="shared" si="2"/>
        <v>99420.889668911113</v>
      </c>
      <c r="K14" s="13">
        <f t="shared" si="3"/>
        <v>7606123.5916746007</v>
      </c>
      <c r="L14" s="20">
        <f t="shared" si="5"/>
        <v>76.504280106568331</v>
      </c>
    </row>
    <row r="15" spans="1:13" x14ac:dyDescent="0.2">
      <c r="A15" s="16">
        <v>6</v>
      </c>
      <c r="B15" s="8">
        <v>0</v>
      </c>
      <c r="C15" s="8">
        <v>3882</v>
      </c>
      <c r="D15" s="8">
        <v>3989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99420.889668911113</v>
      </c>
      <c r="I15" s="13">
        <f t="shared" si="4"/>
        <v>0</v>
      </c>
      <c r="J15" s="13">
        <f t="shared" si="2"/>
        <v>99420.889668911113</v>
      </c>
      <c r="K15" s="13">
        <f t="shared" si="3"/>
        <v>7506702.70200569</v>
      </c>
      <c r="L15" s="20">
        <f t="shared" si="5"/>
        <v>75.504280106568331</v>
      </c>
    </row>
    <row r="16" spans="1:13" x14ac:dyDescent="0.2">
      <c r="A16" s="16">
        <v>7</v>
      </c>
      <c r="B16" s="8">
        <v>2</v>
      </c>
      <c r="C16" s="8">
        <v>3866</v>
      </c>
      <c r="D16" s="8">
        <v>3860</v>
      </c>
      <c r="E16" s="17">
        <v>0.5</v>
      </c>
      <c r="F16" s="18">
        <f t="shared" si="0"/>
        <v>5.1773233238415744E-4</v>
      </c>
      <c r="G16" s="18">
        <f t="shared" si="1"/>
        <v>5.1759834368530035E-4</v>
      </c>
      <c r="H16" s="13">
        <f t="shared" si="6"/>
        <v>99420.889668911113</v>
      </c>
      <c r="I16" s="13">
        <f t="shared" si="4"/>
        <v>51.460087820347383</v>
      </c>
      <c r="J16" s="13">
        <f t="shared" si="2"/>
        <v>99395.159625000932</v>
      </c>
      <c r="K16" s="13">
        <f t="shared" si="3"/>
        <v>7407281.8123367792</v>
      </c>
      <c r="L16" s="20">
        <f t="shared" si="5"/>
        <v>74.504280106568331</v>
      </c>
    </row>
    <row r="17" spans="1:12" x14ac:dyDescent="0.2">
      <c r="A17" s="16">
        <v>8</v>
      </c>
      <c r="B17" s="8">
        <v>0</v>
      </c>
      <c r="C17" s="8">
        <v>3673</v>
      </c>
      <c r="D17" s="8">
        <v>3857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99369.429581090764</v>
      </c>
      <c r="I17" s="13">
        <f t="shared" si="4"/>
        <v>0</v>
      </c>
      <c r="J17" s="13">
        <f t="shared" si="2"/>
        <v>99369.429581090764</v>
      </c>
      <c r="K17" s="13">
        <f t="shared" si="3"/>
        <v>7307886.6527117779</v>
      </c>
      <c r="L17" s="20">
        <f t="shared" si="5"/>
        <v>73.542604435986547</v>
      </c>
    </row>
    <row r="18" spans="1:12" x14ac:dyDescent="0.2">
      <c r="A18" s="16">
        <v>9</v>
      </c>
      <c r="B18" s="8">
        <v>0</v>
      </c>
      <c r="C18" s="8">
        <v>3575</v>
      </c>
      <c r="D18" s="8">
        <v>3682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99369.429581090764</v>
      </c>
      <c r="I18" s="13">
        <f t="shared" si="4"/>
        <v>0</v>
      </c>
      <c r="J18" s="13">
        <f t="shared" si="2"/>
        <v>99369.429581090764</v>
      </c>
      <c r="K18" s="13">
        <f t="shared" si="3"/>
        <v>7208517.2231306871</v>
      </c>
      <c r="L18" s="20">
        <f t="shared" si="5"/>
        <v>72.542604435986547</v>
      </c>
    </row>
    <row r="19" spans="1:12" x14ac:dyDescent="0.2">
      <c r="A19" s="16">
        <v>10</v>
      </c>
      <c r="B19" s="8">
        <v>0</v>
      </c>
      <c r="C19" s="8">
        <v>3453</v>
      </c>
      <c r="D19" s="8">
        <v>3559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99369.429581090764</v>
      </c>
      <c r="I19" s="13">
        <f t="shared" si="4"/>
        <v>0</v>
      </c>
      <c r="J19" s="13">
        <f t="shared" si="2"/>
        <v>99369.429581090764</v>
      </c>
      <c r="K19" s="13">
        <f t="shared" si="3"/>
        <v>7109147.7935495963</v>
      </c>
      <c r="L19" s="20">
        <f t="shared" si="5"/>
        <v>71.542604435986547</v>
      </c>
    </row>
    <row r="20" spans="1:12" x14ac:dyDescent="0.2">
      <c r="A20" s="16">
        <v>11</v>
      </c>
      <c r="B20" s="8">
        <v>0</v>
      </c>
      <c r="C20" s="8">
        <v>3399</v>
      </c>
      <c r="D20" s="8">
        <v>3451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99369.429581090764</v>
      </c>
      <c r="I20" s="13">
        <f t="shared" si="4"/>
        <v>0</v>
      </c>
      <c r="J20" s="13">
        <f t="shared" si="2"/>
        <v>99369.429581090764</v>
      </c>
      <c r="K20" s="13">
        <f t="shared" si="3"/>
        <v>7009778.3639685055</v>
      </c>
      <c r="L20" s="20">
        <f t="shared" si="5"/>
        <v>70.542604435986547</v>
      </c>
    </row>
    <row r="21" spans="1:12" x14ac:dyDescent="0.2">
      <c r="A21" s="16">
        <v>12</v>
      </c>
      <c r="B21" s="8">
        <v>0</v>
      </c>
      <c r="C21" s="8">
        <v>3243</v>
      </c>
      <c r="D21" s="8">
        <v>3374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99369.429581090764</v>
      </c>
      <c r="I21" s="13">
        <f t="shared" si="4"/>
        <v>0</v>
      </c>
      <c r="J21" s="13">
        <f t="shared" si="2"/>
        <v>99369.429581090764</v>
      </c>
      <c r="K21" s="13">
        <f t="shared" si="3"/>
        <v>6910408.9343874147</v>
      </c>
      <c r="L21" s="20">
        <f t="shared" si="5"/>
        <v>69.542604435986547</v>
      </c>
    </row>
    <row r="22" spans="1:12" x14ac:dyDescent="0.2">
      <c r="A22" s="16">
        <v>13</v>
      </c>
      <c r="B22" s="8">
        <v>1</v>
      </c>
      <c r="C22" s="8">
        <v>3022</v>
      </c>
      <c r="D22" s="8">
        <v>3261</v>
      </c>
      <c r="E22" s="17">
        <v>0.5</v>
      </c>
      <c r="F22" s="18">
        <f t="shared" si="0"/>
        <v>3.1831927423205477E-4</v>
      </c>
      <c r="G22" s="18">
        <f t="shared" si="1"/>
        <v>3.1826861871419481E-4</v>
      </c>
      <c r="H22" s="13">
        <f t="shared" si="6"/>
        <v>99369.429581090764</v>
      </c>
      <c r="I22" s="13">
        <f t="shared" si="4"/>
        <v>31.626171095191207</v>
      </c>
      <c r="J22" s="13">
        <f t="shared" si="2"/>
        <v>99353.61649554316</v>
      </c>
      <c r="K22" s="13">
        <f t="shared" si="3"/>
        <v>6811039.5048063239</v>
      </c>
      <c r="L22" s="20">
        <f t="shared" si="5"/>
        <v>68.542604435986533</v>
      </c>
    </row>
    <row r="23" spans="1:12" x14ac:dyDescent="0.2">
      <c r="A23" s="16">
        <v>14</v>
      </c>
      <c r="B23" s="8">
        <v>0</v>
      </c>
      <c r="C23" s="8">
        <v>3183</v>
      </c>
      <c r="D23" s="8">
        <v>2996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99337.803409995569</v>
      </c>
      <c r="I23" s="13">
        <f t="shared" si="4"/>
        <v>0</v>
      </c>
      <c r="J23" s="13">
        <f t="shared" si="2"/>
        <v>99337.803409995569</v>
      </c>
      <c r="K23" s="13">
        <f t="shared" si="3"/>
        <v>6711685.8883107807</v>
      </c>
      <c r="L23" s="20">
        <f t="shared" si="5"/>
        <v>67.564267156278163</v>
      </c>
    </row>
    <row r="24" spans="1:12" x14ac:dyDescent="0.2">
      <c r="A24" s="16">
        <v>15</v>
      </c>
      <c r="B24" s="8">
        <v>1</v>
      </c>
      <c r="C24" s="8">
        <v>3096</v>
      </c>
      <c r="D24" s="8">
        <v>3184</v>
      </c>
      <c r="E24" s="17">
        <v>0.5</v>
      </c>
      <c r="F24" s="18">
        <f t="shared" si="0"/>
        <v>3.1847133757961782E-4</v>
      </c>
      <c r="G24" s="18">
        <f t="shared" si="1"/>
        <v>3.1842063365706094E-4</v>
      </c>
      <c r="H24" s="13">
        <f t="shared" si="6"/>
        <v>99337.803409995569</v>
      </c>
      <c r="I24" s="13">
        <f t="shared" si="4"/>
        <v>31.631206307911338</v>
      </c>
      <c r="J24" s="13">
        <f t="shared" si="2"/>
        <v>99321.987806841615</v>
      </c>
      <c r="K24" s="13">
        <f t="shared" si="3"/>
        <v>6612348.0849007852</v>
      </c>
      <c r="L24" s="20">
        <f t="shared" si="5"/>
        <v>66.564267156278163</v>
      </c>
    </row>
    <row r="25" spans="1:12" x14ac:dyDescent="0.2">
      <c r="A25" s="16">
        <v>16</v>
      </c>
      <c r="B25" s="8">
        <v>0</v>
      </c>
      <c r="C25" s="8">
        <v>3074</v>
      </c>
      <c r="D25" s="8">
        <v>3090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99306.17220368766</v>
      </c>
      <c r="I25" s="13">
        <f t="shared" si="4"/>
        <v>0</v>
      </c>
      <c r="J25" s="13">
        <f t="shared" si="2"/>
        <v>99306.17220368766</v>
      </c>
      <c r="K25" s="13">
        <f t="shared" si="3"/>
        <v>6513026.0970939435</v>
      </c>
      <c r="L25" s="20">
        <f t="shared" si="5"/>
        <v>65.585310082590084</v>
      </c>
    </row>
    <row r="26" spans="1:12" x14ac:dyDescent="0.2">
      <c r="A26" s="16">
        <v>17</v>
      </c>
      <c r="B26" s="8">
        <v>0</v>
      </c>
      <c r="C26" s="8">
        <v>3152</v>
      </c>
      <c r="D26" s="8">
        <v>3073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99306.17220368766</v>
      </c>
      <c r="I26" s="13">
        <f t="shared" si="4"/>
        <v>0</v>
      </c>
      <c r="J26" s="13">
        <f t="shared" si="2"/>
        <v>99306.17220368766</v>
      </c>
      <c r="K26" s="13">
        <f t="shared" si="3"/>
        <v>6413719.9248902556</v>
      </c>
      <c r="L26" s="20">
        <f t="shared" si="5"/>
        <v>64.585310082590084</v>
      </c>
    </row>
    <row r="27" spans="1:12" x14ac:dyDescent="0.2">
      <c r="A27" s="16">
        <v>18</v>
      </c>
      <c r="B27" s="8">
        <v>2</v>
      </c>
      <c r="C27" s="8">
        <v>3277</v>
      </c>
      <c r="D27" s="8">
        <v>3150</v>
      </c>
      <c r="E27" s="17">
        <v>0.5</v>
      </c>
      <c r="F27" s="18">
        <f t="shared" si="0"/>
        <v>6.2237435817644312E-4</v>
      </c>
      <c r="G27" s="18">
        <f t="shared" si="1"/>
        <v>6.221807435059885E-4</v>
      </c>
      <c r="H27" s="13">
        <f t="shared" si="6"/>
        <v>99306.17220368766</v>
      </c>
      <c r="I27" s="13">
        <f t="shared" si="4"/>
        <v>61.786388056424116</v>
      </c>
      <c r="J27" s="13">
        <f t="shared" si="2"/>
        <v>99275.27900965944</v>
      </c>
      <c r="K27" s="13">
        <f t="shared" si="3"/>
        <v>6314413.7526865676</v>
      </c>
      <c r="L27" s="20">
        <f t="shared" si="5"/>
        <v>63.585310082590077</v>
      </c>
    </row>
    <row r="28" spans="1:12" x14ac:dyDescent="0.2">
      <c r="A28" s="16">
        <v>19</v>
      </c>
      <c r="B28" s="8">
        <v>2</v>
      </c>
      <c r="C28" s="8">
        <v>3483</v>
      </c>
      <c r="D28" s="8">
        <v>3290</v>
      </c>
      <c r="E28" s="17">
        <v>0.5</v>
      </c>
      <c r="F28" s="18">
        <f t="shared" si="0"/>
        <v>5.9058024509080177E-4</v>
      </c>
      <c r="G28" s="18">
        <f t="shared" si="1"/>
        <v>5.9040590405904064E-4</v>
      </c>
      <c r="H28" s="13">
        <f t="shared" si="6"/>
        <v>99244.385815631234</v>
      </c>
      <c r="I28" s="13">
        <f t="shared" si="4"/>
        <v>58.594471330261989</v>
      </c>
      <c r="J28" s="13">
        <f t="shared" si="2"/>
        <v>99215.088579966105</v>
      </c>
      <c r="K28" s="13">
        <f t="shared" si="3"/>
        <v>6215138.4736769078</v>
      </c>
      <c r="L28" s="20">
        <f t="shared" si="5"/>
        <v>62.624584983808809</v>
      </c>
    </row>
    <row r="29" spans="1:12" x14ac:dyDescent="0.2">
      <c r="A29" s="16">
        <v>20</v>
      </c>
      <c r="B29" s="8">
        <v>2</v>
      </c>
      <c r="C29" s="8">
        <v>3516</v>
      </c>
      <c r="D29" s="8">
        <v>3530</v>
      </c>
      <c r="E29" s="17">
        <v>0.5</v>
      </c>
      <c r="F29" s="18">
        <f t="shared" si="0"/>
        <v>5.676979846721544E-4</v>
      </c>
      <c r="G29" s="18">
        <f t="shared" si="1"/>
        <v>5.6753688989784334E-4</v>
      </c>
      <c r="H29" s="13">
        <f t="shared" si="6"/>
        <v>99185.791344300975</v>
      </c>
      <c r="I29" s="13">
        <f t="shared" si="4"/>
        <v>56.291595541601005</v>
      </c>
      <c r="J29" s="13">
        <f t="shared" si="2"/>
        <v>99157.645546530184</v>
      </c>
      <c r="K29" s="13">
        <f t="shared" si="3"/>
        <v>6115923.3850969421</v>
      </c>
      <c r="L29" s="20">
        <f t="shared" si="5"/>
        <v>61.661285373697339</v>
      </c>
    </row>
    <row r="30" spans="1:12" x14ac:dyDescent="0.2">
      <c r="A30" s="16">
        <v>21</v>
      </c>
      <c r="B30" s="8">
        <v>3</v>
      </c>
      <c r="C30" s="8">
        <v>3653</v>
      </c>
      <c r="D30" s="8">
        <v>3541</v>
      </c>
      <c r="E30" s="17">
        <v>0.5</v>
      </c>
      <c r="F30" s="18">
        <f t="shared" si="0"/>
        <v>8.3402835696413675E-4</v>
      </c>
      <c r="G30" s="18">
        <f t="shared" si="1"/>
        <v>8.3368070029178826E-4</v>
      </c>
      <c r="H30" s="13">
        <f t="shared" si="6"/>
        <v>99129.499748759379</v>
      </c>
      <c r="I30" s="13">
        <f t="shared" si="4"/>
        <v>82.642350770120373</v>
      </c>
      <c r="J30" s="13">
        <f t="shared" si="2"/>
        <v>99088.178573374316</v>
      </c>
      <c r="K30" s="13">
        <f t="shared" si="3"/>
        <v>6016765.7395504117</v>
      </c>
      <c r="L30" s="20">
        <f t="shared" si="5"/>
        <v>60.696016370502392</v>
      </c>
    </row>
    <row r="31" spans="1:12" x14ac:dyDescent="0.2">
      <c r="A31" s="16">
        <v>22</v>
      </c>
      <c r="B31" s="8">
        <v>2</v>
      </c>
      <c r="C31" s="8">
        <v>3973</v>
      </c>
      <c r="D31" s="8">
        <v>3708</v>
      </c>
      <c r="E31" s="17">
        <v>0.5</v>
      </c>
      <c r="F31" s="18">
        <f t="shared" si="0"/>
        <v>5.2076552532222362E-4</v>
      </c>
      <c r="G31" s="18">
        <f t="shared" si="1"/>
        <v>5.2062996225432775E-4</v>
      </c>
      <c r="H31" s="13">
        <f t="shared" si="6"/>
        <v>99046.857397989254</v>
      </c>
      <c r="I31" s="13">
        <f t="shared" si="4"/>
        <v>51.56676162852493</v>
      </c>
      <c r="J31" s="13">
        <f t="shared" si="2"/>
        <v>99021.074017174993</v>
      </c>
      <c r="K31" s="13">
        <f t="shared" si="3"/>
        <v>5917677.5609770371</v>
      </c>
      <c r="L31" s="20">
        <f t="shared" si="5"/>
        <v>59.746242500139857</v>
      </c>
    </row>
    <row r="32" spans="1:12" x14ac:dyDescent="0.2">
      <c r="A32" s="16">
        <v>23</v>
      </c>
      <c r="B32" s="8">
        <v>0</v>
      </c>
      <c r="C32" s="8">
        <v>4177</v>
      </c>
      <c r="D32" s="8">
        <v>4027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98995.290636360733</v>
      </c>
      <c r="I32" s="13">
        <f t="shared" si="4"/>
        <v>0</v>
      </c>
      <c r="J32" s="13">
        <f t="shared" si="2"/>
        <v>98995.290636360733</v>
      </c>
      <c r="K32" s="13">
        <f t="shared" si="3"/>
        <v>5818656.4869598625</v>
      </c>
      <c r="L32" s="20">
        <f t="shared" si="5"/>
        <v>58.777103936524874</v>
      </c>
    </row>
    <row r="33" spans="1:12" x14ac:dyDescent="0.2">
      <c r="A33" s="16">
        <v>24</v>
      </c>
      <c r="B33" s="8">
        <v>1</v>
      </c>
      <c r="C33" s="8">
        <v>4452</v>
      </c>
      <c r="D33" s="8">
        <v>4166</v>
      </c>
      <c r="E33" s="17">
        <v>0.5</v>
      </c>
      <c r="F33" s="18">
        <f t="shared" si="0"/>
        <v>2.3207240659085636E-4</v>
      </c>
      <c r="G33" s="18">
        <f t="shared" si="1"/>
        <v>2.3204548091425919E-4</v>
      </c>
      <c r="H33" s="13">
        <f t="shared" si="6"/>
        <v>98995.290636360733</v>
      </c>
      <c r="I33" s="13">
        <f t="shared" si="4"/>
        <v>22.971409823961185</v>
      </c>
      <c r="J33" s="13">
        <f t="shared" si="2"/>
        <v>98983.804931448743</v>
      </c>
      <c r="K33" s="13">
        <f t="shared" si="3"/>
        <v>5719661.1963235019</v>
      </c>
      <c r="L33" s="20">
        <f t="shared" si="5"/>
        <v>57.777103936524874</v>
      </c>
    </row>
    <row r="34" spans="1:12" x14ac:dyDescent="0.2">
      <c r="A34" s="16">
        <v>25</v>
      </c>
      <c r="B34" s="8">
        <v>0</v>
      </c>
      <c r="C34" s="8">
        <v>4797</v>
      </c>
      <c r="D34" s="8">
        <v>4480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98972.319226536769</v>
      </c>
      <c r="I34" s="13">
        <f t="shared" si="4"/>
        <v>0</v>
      </c>
      <c r="J34" s="13">
        <f t="shared" si="2"/>
        <v>98972.319226536769</v>
      </c>
      <c r="K34" s="13">
        <f t="shared" si="3"/>
        <v>5620677.3913920531</v>
      </c>
      <c r="L34" s="20">
        <f t="shared" si="5"/>
        <v>56.790397914460705</v>
      </c>
    </row>
    <row r="35" spans="1:12" x14ac:dyDescent="0.2">
      <c r="A35" s="16">
        <v>26</v>
      </c>
      <c r="B35" s="8">
        <v>0</v>
      </c>
      <c r="C35" s="8">
        <v>5051</v>
      </c>
      <c r="D35" s="8">
        <v>4796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98972.319226536769</v>
      </c>
      <c r="I35" s="13">
        <f t="shared" si="4"/>
        <v>0</v>
      </c>
      <c r="J35" s="13">
        <f t="shared" si="2"/>
        <v>98972.319226536769</v>
      </c>
      <c r="K35" s="13">
        <f t="shared" si="3"/>
        <v>5521705.0721655162</v>
      </c>
      <c r="L35" s="20">
        <f t="shared" si="5"/>
        <v>55.790397914460705</v>
      </c>
    </row>
    <row r="36" spans="1:12" x14ac:dyDescent="0.2">
      <c r="A36" s="16">
        <v>27</v>
      </c>
      <c r="B36" s="8">
        <v>2</v>
      </c>
      <c r="C36" s="8">
        <v>5315</v>
      </c>
      <c r="D36" s="8">
        <v>4984</v>
      </c>
      <c r="E36" s="17">
        <v>0.5</v>
      </c>
      <c r="F36" s="18">
        <f t="shared" si="0"/>
        <v>3.8838722206039424E-4</v>
      </c>
      <c r="G36" s="18">
        <f t="shared" si="1"/>
        <v>3.8831181438695275E-4</v>
      </c>
      <c r="H36" s="13">
        <f t="shared" si="6"/>
        <v>98972.319226536769</v>
      </c>
      <c r="I36" s="13">
        <f t="shared" si="4"/>
        <v>38.432120852941182</v>
      </c>
      <c r="J36" s="13">
        <f t="shared" si="2"/>
        <v>98953.10316611029</v>
      </c>
      <c r="K36" s="13">
        <f t="shared" si="3"/>
        <v>5422732.7529389793</v>
      </c>
      <c r="L36" s="20">
        <f t="shared" si="5"/>
        <v>54.790397914460705</v>
      </c>
    </row>
    <row r="37" spans="1:12" x14ac:dyDescent="0.2">
      <c r="A37" s="16">
        <v>28</v>
      </c>
      <c r="B37" s="8">
        <v>1</v>
      </c>
      <c r="C37" s="8">
        <v>5355</v>
      </c>
      <c r="D37" s="8">
        <v>5280</v>
      </c>
      <c r="E37" s="17">
        <v>0.5</v>
      </c>
      <c r="F37" s="18">
        <f t="shared" si="0"/>
        <v>1.8805829807240243E-4</v>
      </c>
      <c r="G37" s="18">
        <f t="shared" si="1"/>
        <v>1.8804061677322301E-4</v>
      </c>
      <c r="H37" s="13">
        <f t="shared" si="6"/>
        <v>98933.887105683825</v>
      </c>
      <c r="I37" s="13">
        <f t="shared" si="4"/>
        <v>18.603589151125203</v>
      </c>
      <c r="J37" s="13">
        <f t="shared" si="2"/>
        <v>98924.585311108254</v>
      </c>
      <c r="K37" s="13">
        <f t="shared" si="3"/>
        <v>5323779.6497728694</v>
      </c>
      <c r="L37" s="20">
        <f t="shared" si="5"/>
        <v>53.811487706794189</v>
      </c>
    </row>
    <row r="38" spans="1:12" x14ac:dyDescent="0.2">
      <c r="A38" s="16">
        <v>29</v>
      </c>
      <c r="B38" s="8">
        <v>2</v>
      </c>
      <c r="C38" s="8">
        <v>5873</v>
      </c>
      <c r="D38" s="8">
        <v>5389</v>
      </c>
      <c r="E38" s="17">
        <v>0.5</v>
      </c>
      <c r="F38" s="18">
        <f t="shared" si="0"/>
        <v>3.551767004084532E-4</v>
      </c>
      <c r="G38" s="18">
        <f t="shared" si="1"/>
        <v>3.5511363636363637E-4</v>
      </c>
      <c r="H38" s="13">
        <f t="shared" si="6"/>
        <v>98915.283516532698</v>
      </c>
      <c r="I38" s="13">
        <f t="shared" si="4"/>
        <v>35.12616602149599</v>
      </c>
      <c r="J38" s="13">
        <f t="shared" si="2"/>
        <v>98897.720433521958</v>
      </c>
      <c r="K38" s="13">
        <f t="shared" si="3"/>
        <v>5224855.0644617612</v>
      </c>
      <c r="L38" s="20">
        <f t="shared" si="5"/>
        <v>52.821514317233685</v>
      </c>
    </row>
    <row r="39" spans="1:12" x14ac:dyDescent="0.2">
      <c r="A39" s="16">
        <v>30</v>
      </c>
      <c r="B39" s="8">
        <v>0</v>
      </c>
      <c r="C39" s="8">
        <v>6238</v>
      </c>
      <c r="D39" s="8">
        <v>5832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98880.157350511203</v>
      </c>
      <c r="I39" s="13">
        <f t="shared" si="4"/>
        <v>0</v>
      </c>
      <c r="J39" s="13">
        <f t="shared" si="2"/>
        <v>98880.157350511203</v>
      </c>
      <c r="K39" s="13">
        <f t="shared" si="3"/>
        <v>5125957.3440282391</v>
      </c>
      <c r="L39" s="20">
        <f t="shared" si="5"/>
        <v>51.84010100082773</v>
      </c>
    </row>
    <row r="40" spans="1:12" x14ac:dyDescent="0.2">
      <c r="A40" s="16">
        <v>31</v>
      </c>
      <c r="B40" s="8">
        <v>2</v>
      </c>
      <c r="C40" s="8">
        <v>6405</v>
      </c>
      <c r="D40" s="8">
        <v>6209</v>
      </c>
      <c r="E40" s="17">
        <v>0.5</v>
      </c>
      <c r="F40" s="18">
        <f t="shared" si="0"/>
        <v>3.1710797526557794E-4</v>
      </c>
      <c r="G40" s="18">
        <f t="shared" si="1"/>
        <v>3.170577045022194E-4</v>
      </c>
      <c r="H40" s="13">
        <f t="shared" si="6"/>
        <v>98880.157350511203</v>
      </c>
      <c r="I40" s="13">
        <f t="shared" si="4"/>
        <v>31.35071571037134</v>
      </c>
      <c r="J40" s="13">
        <f t="shared" si="2"/>
        <v>98864.481992656016</v>
      </c>
      <c r="K40" s="13">
        <f t="shared" si="3"/>
        <v>5027077.1866777278</v>
      </c>
      <c r="L40" s="20">
        <f t="shared" si="5"/>
        <v>50.84010100082773</v>
      </c>
    </row>
    <row r="41" spans="1:12" x14ac:dyDescent="0.2">
      <c r="A41" s="16">
        <v>32</v>
      </c>
      <c r="B41" s="8">
        <v>2</v>
      </c>
      <c r="C41" s="8">
        <v>6708</v>
      </c>
      <c r="D41" s="8">
        <v>6357</v>
      </c>
      <c r="E41" s="17">
        <v>0.5</v>
      </c>
      <c r="F41" s="18">
        <f t="shared" ref="F41:F72" si="7">B41/((C41+D41)/2)</f>
        <v>3.0616150019135096E-4</v>
      </c>
      <c r="G41" s="18">
        <f t="shared" si="1"/>
        <v>3.0611463993265484E-4</v>
      </c>
      <c r="H41" s="13">
        <f t="shared" si="6"/>
        <v>98848.806634800829</v>
      </c>
      <c r="I41" s="13">
        <f t="shared" si="4"/>
        <v>30.259066850784677</v>
      </c>
      <c r="J41" s="13">
        <f t="shared" si="2"/>
        <v>98833.677101375433</v>
      </c>
      <c r="K41" s="13">
        <f t="shared" si="3"/>
        <v>4928212.7046850715</v>
      </c>
      <c r="L41" s="20">
        <f t="shared" si="5"/>
        <v>49.856066779768682</v>
      </c>
    </row>
    <row r="42" spans="1:12" x14ac:dyDescent="0.2">
      <c r="A42" s="16">
        <v>33</v>
      </c>
      <c r="B42" s="8">
        <v>4</v>
      </c>
      <c r="C42" s="8">
        <v>6965</v>
      </c>
      <c r="D42" s="8">
        <v>6714</v>
      </c>
      <c r="E42" s="17">
        <v>0.5</v>
      </c>
      <c r="F42" s="18">
        <f t="shared" si="7"/>
        <v>5.8483807295854964E-4</v>
      </c>
      <c r="G42" s="18">
        <f t="shared" si="1"/>
        <v>5.8466710516699564E-4</v>
      </c>
      <c r="H42" s="13">
        <f t="shared" si="6"/>
        <v>98818.547567950038</v>
      </c>
      <c r="I42" s="13">
        <f t="shared" si="4"/>
        <v>57.775954143360408</v>
      </c>
      <c r="J42" s="13">
        <f t="shared" si="2"/>
        <v>98789.659590878349</v>
      </c>
      <c r="K42" s="13">
        <f t="shared" si="3"/>
        <v>4829379.0275836959</v>
      </c>
      <c r="L42" s="20">
        <f t="shared" si="5"/>
        <v>48.871180020763788</v>
      </c>
    </row>
    <row r="43" spans="1:12" x14ac:dyDescent="0.2">
      <c r="A43" s="16">
        <v>34</v>
      </c>
      <c r="B43" s="8">
        <v>3</v>
      </c>
      <c r="C43" s="8">
        <v>7026</v>
      </c>
      <c r="D43" s="8">
        <v>6910</v>
      </c>
      <c r="E43" s="17">
        <v>0.5</v>
      </c>
      <c r="F43" s="18">
        <f t="shared" si="7"/>
        <v>4.3053960964408724E-4</v>
      </c>
      <c r="G43" s="18">
        <f t="shared" si="1"/>
        <v>4.304469474137312E-4</v>
      </c>
      <c r="H43" s="13">
        <f t="shared" si="6"/>
        <v>98760.771613806675</v>
      </c>
      <c r="I43" s="13">
        <f t="shared" si="4"/>
        <v>42.511272665387757</v>
      </c>
      <c r="J43" s="13">
        <f t="shared" si="2"/>
        <v>98739.515977473973</v>
      </c>
      <c r="K43" s="13">
        <f t="shared" si="3"/>
        <v>4730589.3679928174</v>
      </c>
      <c r="L43" s="20">
        <f t="shared" si="5"/>
        <v>47.899477603225662</v>
      </c>
    </row>
    <row r="44" spans="1:12" x14ac:dyDescent="0.2">
      <c r="A44" s="16">
        <v>35</v>
      </c>
      <c r="B44" s="8">
        <v>2</v>
      </c>
      <c r="C44" s="8">
        <v>7445</v>
      </c>
      <c r="D44" s="8">
        <v>6965</v>
      </c>
      <c r="E44" s="17">
        <v>0.5</v>
      </c>
      <c r="F44" s="18">
        <f t="shared" si="7"/>
        <v>2.7758501040943791E-4</v>
      </c>
      <c r="G44" s="18">
        <f t="shared" si="1"/>
        <v>2.7754648903691371E-4</v>
      </c>
      <c r="H44" s="13">
        <f t="shared" si="6"/>
        <v>98718.260341141286</v>
      </c>
      <c r="I44" s="13">
        <f t="shared" si="4"/>
        <v>27.398906561515762</v>
      </c>
      <c r="J44" s="13">
        <f t="shared" si="2"/>
        <v>98704.560887860527</v>
      </c>
      <c r="K44" s="13">
        <f t="shared" si="3"/>
        <v>4631849.8520153435</v>
      </c>
      <c r="L44" s="20">
        <f t="shared" si="5"/>
        <v>46.919889349842997</v>
      </c>
    </row>
    <row r="45" spans="1:12" x14ac:dyDescent="0.2">
      <c r="A45" s="16">
        <v>36</v>
      </c>
      <c r="B45" s="8">
        <v>2</v>
      </c>
      <c r="C45" s="8">
        <v>7231</v>
      </c>
      <c r="D45" s="8">
        <v>7387</v>
      </c>
      <c r="E45" s="17">
        <v>0.5</v>
      </c>
      <c r="F45" s="18">
        <f t="shared" si="7"/>
        <v>2.7363524421945547E-4</v>
      </c>
      <c r="G45" s="18">
        <f t="shared" si="1"/>
        <v>2.7359781121751026E-4</v>
      </c>
      <c r="H45" s="13">
        <f t="shared" si="6"/>
        <v>98690.861434579769</v>
      </c>
      <c r="I45" s="13">
        <f t="shared" si="4"/>
        <v>27.001603675671618</v>
      </c>
      <c r="J45" s="13">
        <f t="shared" si="2"/>
        <v>98677.36063274194</v>
      </c>
      <c r="K45" s="13">
        <f t="shared" si="3"/>
        <v>4533145.2911274834</v>
      </c>
      <c r="L45" s="20">
        <f t="shared" si="5"/>
        <v>45.932776603965671</v>
      </c>
    </row>
    <row r="46" spans="1:12" x14ac:dyDescent="0.2">
      <c r="A46" s="16">
        <v>37</v>
      </c>
      <c r="B46" s="8">
        <v>3</v>
      </c>
      <c r="C46" s="8">
        <v>7176</v>
      </c>
      <c r="D46" s="8">
        <v>7147</v>
      </c>
      <c r="E46" s="17">
        <v>0.5</v>
      </c>
      <c r="F46" s="18">
        <f t="shared" si="7"/>
        <v>4.1890665363401522E-4</v>
      </c>
      <c r="G46" s="18">
        <f t="shared" si="1"/>
        <v>4.1881893061566379E-4</v>
      </c>
      <c r="H46" s="13">
        <f t="shared" si="6"/>
        <v>98663.859830904097</v>
      </c>
      <c r="I46" s="13">
        <f t="shared" si="4"/>
        <v>41.322292264792999</v>
      </c>
      <c r="J46" s="13">
        <f t="shared" si="2"/>
        <v>98643.198684771691</v>
      </c>
      <c r="K46" s="13">
        <f t="shared" si="3"/>
        <v>4434467.9304947415</v>
      </c>
      <c r="L46" s="20">
        <f t="shared" si="5"/>
        <v>44.945210314037908</v>
      </c>
    </row>
    <row r="47" spans="1:12" x14ac:dyDescent="0.2">
      <c r="A47" s="16">
        <v>38</v>
      </c>
      <c r="B47" s="8">
        <v>8</v>
      </c>
      <c r="C47" s="8">
        <v>6566</v>
      </c>
      <c r="D47" s="8">
        <v>7104</v>
      </c>
      <c r="E47" s="17">
        <v>0.5</v>
      </c>
      <c r="F47" s="18">
        <f t="shared" si="7"/>
        <v>1.1704462326261888E-3</v>
      </c>
      <c r="G47" s="18">
        <f t="shared" si="1"/>
        <v>1.1697616610615589E-3</v>
      </c>
      <c r="H47" s="13">
        <f t="shared" si="6"/>
        <v>98622.537538639299</v>
      </c>
      <c r="I47" s="13">
        <f t="shared" si="4"/>
        <v>115.36486332930465</v>
      </c>
      <c r="J47" s="13">
        <f t="shared" si="2"/>
        <v>98564.855106974646</v>
      </c>
      <c r="K47" s="13">
        <f t="shared" si="3"/>
        <v>4335824.73180997</v>
      </c>
      <c r="L47" s="20">
        <f t="shared" si="5"/>
        <v>43.963832608862234</v>
      </c>
    </row>
    <row r="48" spans="1:12" x14ac:dyDescent="0.2">
      <c r="A48" s="16">
        <v>39</v>
      </c>
      <c r="B48" s="8">
        <v>3</v>
      </c>
      <c r="C48" s="8">
        <v>6645</v>
      </c>
      <c r="D48" s="8">
        <v>6507</v>
      </c>
      <c r="E48" s="17">
        <v>0.5</v>
      </c>
      <c r="F48" s="18">
        <f t="shared" si="7"/>
        <v>4.5620437956204378E-4</v>
      </c>
      <c r="G48" s="18">
        <f t="shared" si="1"/>
        <v>4.5610034207525655E-4</v>
      </c>
      <c r="H48" s="13">
        <f t="shared" si="6"/>
        <v>98507.172675309994</v>
      </c>
      <c r="I48" s="13">
        <f t="shared" si="4"/>
        <v>44.929155154075254</v>
      </c>
      <c r="J48" s="13">
        <f t="shared" si="2"/>
        <v>98484.708097732946</v>
      </c>
      <c r="K48" s="13">
        <f t="shared" si="3"/>
        <v>4237259.876702995</v>
      </c>
      <c r="L48" s="20">
        <f t="shared" si="5"/>
        <v>43.014734476944632</v>
      </c>
    </row>
    <row r="49" spans="1:12" x14ac:dyDescent="0.2">
      <c r="A49" s="16">
        <v>40</v>
      </c>
      <c r="B49" s="8">
        <v>4</v>
      </c>
      <c r="C49" s="8">
        <v>6319</v>
      </c>
      <c r="D49" s="8">
        <v>6550</v>
      </c>
      <c r="E49" s="17">
        <v>0.5</v>
      </c>
      <c r="F49" s="18">
        <f t="shared" si="7"/>
        <v>6.2164892377030074E-4</v>
      </c>
      <c r="G49" s="18">
        <f t="shared" si="1"/>
        <v>6.2145576011807659E-4</v>
      </c>
      <c r="H49" s="13">
        <f t="shared" si="6"/>
        <v>98462.243520155913</v>
      </c>
      <c r="I49" s="13">
        <f t="shared" si="4"/>
        <v>61.189928389749653</v>
      </c>
      <c r="J49" s="13">
        <f t="shared" si="2"/>
        <v>98431.64855596103</v>
      </c>
      <c r="K49" s="13">
        <f t="shared" si="3"/>
        <v>4138775.1686052624</v>
      </c>
      <c r="L49" s="20">
        <f t="shared" si="5"/>
        <v>42.034134310153377</v>
      </c>
    </row>
    <row r="50" spans="1:12" x14ac:dyDescent="0.2">
      <c r="A50" s="16">
        <v>41</v>
      </c>
      <c r="B50" s="8">
        <v>2</v>
      </c>
      <c r="C50" s="8">
        <v>5967</v>
      </c>
      <c r="D50" s="8">
        <v>6236</v>
      </c>
      <c r="E50" s="17">
        <v>0.5</v>
      </c>
      <c r="F50" s="18">
        <f t="shared" si="7"/>
        <v>3.2778824879128084E-4</v>
      </c>
      <c r="G50" s="18">
        <f t="shared" si="1"/>
        <v>3.2773453502662846E-4</v>
      </c>
      <c r="H50" s="13">
        <f t="shared" si="6"/>
        <v>98401.053591766162</v>
      </c>
      <c r="I50" s="13">
        <f t="shared" si="4"/>
        <v>32.249423545027831</v>
      </c>
      <c r="J50" s="13">
        <f t="shared" si="2"/>
        <v>98384.928879993648</v>
      </c>
      <c r="K50" s="13">
        <f t="shared" si="3"/>
        <v>4040343.5200493014</v>
      </c>
      <c r="L50" s="20">
        <f t="shared" si="5"/>
        <v>41.059961987921056</v>
      </c>
    </row>
    <row r="51" spans="1:12" x14ac:dyDescent="0.2">
      <c r="A51" s="16">
        <v>42</v>
      </c>
      <c r="B51" s="8">
        <v>4</v>
      </c>
      <c r="C51" s="8">
        <v>5940</v>
      </c>
      <c r="D51" s="8">
        <v>5887</v>
      </c>
      <c r="E51" s="17">
        <v>0.5</v>
      </c>
      <c r="F51" s="18">
        <f t="shared" si="7"/>
        <v>6.7641836475860323E-4</v>
      </c>
      <c r="G51" s="18">
        <f t="shared" si="1"/>
        <v>6.761896712027724E-4</v>
      </c>
      <c r="H51" s="13">
        <f t="shared" si="6"/>
        <v>98368.804168221133</v>
      </c>
      <c r="I51" s="13">
        <f t="shared" si="4"/>
        <v>66.515969347119352</v>
      </c>
      <c r="J51" s="13">
        <f t="shared" si="2"/>
        <v>98335.546183547573</v>
      </c>
      <c r="K51" s="13">
        <f t="shared" si="3"/>
        <v>3941958.5911693079</v>
      </c>
      <c r="L51" s="20">
        <f t="shared" si="5"/>
        <v>40.073259246174622</v>
      </c>
    </row>
    <row r="52" spans="1:12" x14ac:dyDescent="0.2">
      <c r="A52" s="16">
        <v>43</v>
      </c>
      <c r="B52" s="8">
        <v>8</v>
      </c>
      <c r="C52" s="8">
        <v>5978</v>
      </c>
      <c r="D52" s="8">
        <v>5874</v>
      </c>
      <c r="E52" s="17">
        <v>0.5</v>
      </c>
      <c r="F52" s="18">
        <f t="shared" si="7"/>
        <v>1.3499831252109348E-3</v>
      </c>
      <c r="G52" s="18">
        <f t="shared" si="1"/>
        <v>1.3490725126475548E-3</v>
      </c>
      <c r="H52" s="13">
        <f t="shared" si="6"/>
        <v>98302.288198874012</v>
      </c>
      <c r="I52" s="13">
        <f t="shared" si="4"/>
        <v>132.61691493945904</v>
      </c>
      <c r="J52" s="13">
        <f t="shared" si="2"/>
        <v>98235.979741404284</v>
      </c>
      <c r="K52" s="13">
        <f t="shared" si="3"/>
        <v>3843623.0449857605</v>
      </c>
      <c r="L52" s="20">
        <f t="shared" si="5"/>
        <v>39.100036381755217</v>
      </c>
    </row>
    <row r="53" spans="1:12" x14ac:dyDescent="0.2">
      <c r="A53" s="16">
        <v>44</v>
      </c>
      <c r="B53" s="8">
        <v>6</v>
      </c>
      <c r="C53" s="8">
        <v>5740</v>
      </c>
      <c r="D53" s="8">
        <v>5918</v>
      </c>
      <c r="E53" s="17">
        <v>0.5</v>
      </c>
      <c r="F53" s="18">
        <f t="shared" si="7"/>
        <v>1.029336078229542E-3</v>
      </c>
      <c r="G53" s="18">
        <f t="shared" si="1"/>
        <v>1.02880658436214E-3</v>
      </c>
      <c r="H53" s="13">
        <f t="shared" si="6"/>
        <v>98169.671283934556</v>
      </c>
      <c r="I53" s="13">
        <f t="shared" si="4"/>
        <v>100.99760420157877</v>
      </c>
      <c r="J53" s="13">
        <f t="shared" si="2"/>
        <v>98119.172481833768</v>
      </c>
      <c r="K53" s="13">
        <f t="shared" si="3"/>
        <v>3745387.0652443562</v>
      </c>
      <c r="L53" s="20">
        <f t="shared" si="5"/>
        <v>38.152180976664717</v>
      </c>
    </row>
    <row r="54" spans="1:12" x14ac:dyDescent="0.2">
      <c r="A54" s="16">
        <v>45</v>
      </c>
      <c r="B54" s="8">
        <v>10</v>
      </c>
      <c r="C54" s="8">
        <v>5210</v>
      </c>
      <c r="D54" s="8">
        <v>5635</v>
      </c>
      <c r="E54" s="17">
        <v>0.5</v>
      </c>
      <c r="F54" s="18">
        <f t="shared" si="7"/>
        <v>1.8441678192715537E-3</v>
      </c>
      <c r="G54" s="18">
        <f t="shared" si="1"/>
        <v>1.8424689083371719E-3</v>
      </c>
      <c r="H54" s="13">
        <f t="shared" si="6"/>
        <v>98068.67367973298</v>
      </c>
      <c r="I54" s="13">
        <f t="shared" si="4"/>
        <v>180.68848213677197</v>
      </c>
      <c r="J54" s="13">
        <f t="shared" si="2"/>
        <v>97978.329438664601</v>
      </c>
      <c r="K54" s="13">
        <f t="shared" si="3"/>
        <v>3647267.8927625222</v>
      </c>
      <c r="L54" s="20">
        <f t="shared" si="5"/>
        <v>37.190957682098968</v>
      </c>
    </row>
    <row r="55" spans="1:12" x14ac:dyDescent="0.2">
      <c r="A55" s="16">
        <v>46</v>
      </c>
      <c r="B55" s="8">
        <v>12</v>
      </c>
      <c r="C55" s="8">
        <v>5112</v>
      </c>
      <c r="D55" s="8">
        <v>5119</v>
      </c>
      <c r="E55" s="17">
        <v>0.5</v>
      </c>
      <c r="F55" s="18">
        <f t="shared" si="7"/>
        <v>2.3458117486071742E-3</v>
      </c>
      <c r="G55" s="18">
        <f t="shared" si="1"/>
        <v>2.3430635555989456E-3</v>
      </c>
      <c r="H55" s="13">
        <f t="shared" si="6"/>
        <v>97887.985197596208</v>
      </c>
      <c r="I55" s="13">
        <f t="shared" si="4"/>
        <v>229.35777064749672</v>
      </c>
      <c r="J55" s="13">
        <f t="shared" si="2"/>
        <v>97773.306312272471</v>
      </c>
      <c r="K55" s="13">
        <f t="shared" si="3"/>
        <v>3549289.5633238577</v>
      </c>
      <c r="L55" s="20">
        <f t="shared" si="5"/>
        <v>36.25868441524544</v>
      </c>
    </row>
    <row r="56" spans="1:12" x14ac:dyDescent="0.2">
      <c r="A56" s="16">
        <v>47</v>
      </c>
      <c r="B56" s="8">
        <v>6</v>
      </c>
      <c r="C56" s="8">
        <v>5006</v>
      </c>
      <c r="D56" s="8">
        <v>5060</v>
      </c>
      <c r="E56" s="17">
        <v>0.5</v>
      </c>
      <c r="F56" s="18">
        <f t="shared" si="7"/>
        <v>1.192131929266839E-3</v>
      </c>
      <c r="G56" s="18">
        <f t="shared" si="1"/>
        <v>1.1914217633042098E-3</v>
      </c>
      <c r="H56" s="13">
        <f t="shared" si="6"/>
        <v>97658.627426948718</v>
      </c>
      <c r="I56" s="13">
        <f t="shared" si="4"/>
        <v>116.3526140908841</v>
      </c>
      <c r="J56" s="13">
        <f t="shared" si="2"/>
        <v>97600.451119903286</v>
      </c>
      <c r="K56" s="13">
        <f t="shared" si="3"/>
        <v>3451516.2570115854</v>
      </c>
      <c r="L56" s="20">
        <f t="shared" si="5"/>
        <v>35.342666059825717</v>
      </c>
    </row>
    <row r="57" spans="1:12" x14ac:dyDescent="0.2">
      <c r="A57" s="16">
        <v>48</v>
      </c>
      <c r="B57" s="8">
        <v>6</v>
      </c>
      <c r="C57" s="8">
        <v>4920</v>
      </c>
      <c r="D57" s="8">
        <v>4936</v>
      </c>
      <c r="E57" s="17">
        <v>0.5</v>
      </c>
      <c r="F57" s="18">
        <f t="shared" si="7"/>
        <v>1.2175324675324675E-3</v>
      </c>
      <c r="G57" s="18">
        <f t="shared" si="1"/>
        <v>1.2167917258162646E-3</v>
      </c>
      <c r="H57" s="13">
        <f t="shared" si="6"/>
        <v>97542.274812857839</v>
      </c>
      <c r="I57" s="13">
        <f t="shared" si="4"/>
        <v>118.68863290958164</v>
      </c>
      <c r="J57" s="13">
        <f t="shared" si="2"/>
        <v>97482.930496403045</v>
      </c>
      <c r="K57" s="13">
        <f t="shared" si="3"/>
        <v>3353915.8058916819</v>
      </c>
      <c r="L57" s="20">
        <f t="shared" si="5"/>
        <v>34.38422788812769</v>
      </c>
    </row>
    <row r="58" spans="1:12" x14ac:dyDescent="0.2">
      <c r="A58" s="16">
        <v>49</v>
      </c>
      <c r="B58" s="8">
        <v>7</v>
      </c>
      <c r="C58" s="8">
        <v>4647</v>
      </c>
      <c r="D58" s="8">
        <v>4858</v>
      </c>
      <c r="E58" s="17">
        <v>0.5</v>
      </c>
      <c r="F58" s="18">
        <f t="shared" si="7"/>
        <v>1.4729089952656496E-3</v>
      </c>
      <c r="G58" s="18">
        <f t="shared" si="1"/>
        <v>1.4718250630782169E-3</v>
      </c>
      <c r="H58" s="13">
        <f t="shared" si="6"/>
        <v>97423.586179948252</v>
      </c>
      <c r="I58" s="13">
        <f t="shared" si="4"/>
        <v>143.39047587460843</v>
      </c>
      <c r="J58" s="13">
        <f t="shared" si="2"/>
        <v>97351.890942010956</v>
      </c>
      <c r="K58" s="13">
        <f t="shared" si="3"/>
        <v>3256432.8753952789</v>
      </c>
      <c r="L58" s="20">
        <f t="shared" si="5"/>
        <v>33.425508165757904</v>
      </c>
    </row>
    <row r="59" spans="1:12" x14ac:dyDescent="0.2">
      <c r="A59" s="16">
        <v>50</v>
      </c>
      <c r="B59" s="8">
        <v>15</v>
      </c>
      <c r="C59" s="8">
        <v>4454</v>
      </c>
      <c r="D59" s="8">
        <v>4627</v>
      </c>
      <c r="E59" s="17">
        <v>0.5</v>
      </c>
      <c r="F59" s="18">
        <f t="shared" si="7"/>
        <v>3.3036009250082591E-3</v>
      </c>
      <c r="G59" s="18">
        <f t="shared" si="1"/>
        <v>3.2981530343007917E-3</v>
      </c>
      <c r="H59" s="13">
        <f t="shared" si="6"/>
        <v>97280.195704073645</v>
      </c>
      <c r="I59" s="13">
        <f t="shared" si="4"/>
        <v>320.84497263876534</v>
      </c>
      <c r="J59" s="13">
        <f t="shared" si="2"/>
        <v>97119.773217754264</v>
      </c>
      <c r="K59" s="13">
        <f t="shared" si="3"/>
        <v>3159080.9844532679</v>
      </c>
      <c r="L59" s="20">
        <f t="shared" si="5"/>
        <v>32.474040184532441</v>
      </c>
    </row>
    <row r="60" spans="1:12" x14ac:dyDescent="0.2">
      <c r="A60" s="16">
        <v>51</v>
      </c>
      <c r="B60" s="8">
        <v>10</v>
      </c>
      <c r="C60" s="8">
        <v>4488</v>
      </c>
      <c r="D60" s="8">
        <v>4420</v>
      </c>
      <c r="E60" s="17">
        <v>0.5</v>
      </c>
      <c r="F60" s="18">
        <f t="shared" si="7"/>
        <v>2.2451728783116302E-3</v>
      </c>
      <c r="G60" s="18">
        <f t="shared" si="1"/>
        <v>2.2426553038797938E-3</v>
      </c>
      <c r="H60" s="13">
        <f t="shared" si="6"/>
        <v>96959.350731434883</v>
      </c>
      <c r="I60" s="13">
        <f t="shared" si="4"/>
        <v>217.44640217859362</v>
      </c>
      <c r="J60" s="13">
        <f t="shared" si="2"/>
        <v>96850.627530345577</v>
      </c>
      <c r="K60" s="13">
        <f t="shared" si="3"/>
        <v>3061961.2112355134</v>
      </c>
      <c r="L60" s="20">
        <f t="shared" si="5"/>
        <v>31.579844420748628</v>
      </c>
    </row>
    <row r="61" spans="1:12" x14ac:dyDescent="0.2">
      <c r="A61" s="16">
        <v>52</v>
      </c>
      <c r="B61" s="8">
        <v>8</v>
      </c>
      <c r="C61" s="8">
        <v>4374</v>
      </c>
      <c r="D61" s="8">
        <v>4415</v>
      </c>
      <c r="E61" s="17">
        <v>0.5</v>
      </c>
      <c r="F61" s="18">
        <f t="shared" si="7"/>
        <v>1.8204573899192173E-3</v>
      </c>
      <c r="G61" s="18">
        <f t="shared" si="1"/>
        <v>1.8188018642719111E-3</v>
      </c>
      <c r="H61" s="13">
        <f t="shared" si="6"/>
        <v>96741.904329256286</v>
      </c>
      <c r="I61" s="13">
        <f t="shared" si="4"/>
        <v>175.95435594726621</v>
      </c>
      <c r="J61" s="13">
        <f t="shared" si="2"/>
        <v>96653.927151282653</v>
      </c>
      <c r="K61" s="13">
        <f t="shared" si="3"/>
        <v>2965110.5837051678</v>
      </c>
      <c r="L61" s="20">
        <f t="shared" si="5"/>
        <v>30.649702466198729</v>
      </c>
    </row>
    <row r="62" spans="1:12" x14ac:dyDescent="0.2">
      <c r="A62" s="16">
        <v>53</v>
      </c>
      <c r="B62" s="8">
        <v>17</v>
      </c>
      <c r="C62" s="8">
        <v>4384</v>
      </c>
      <c r="D62" s="8">
        <v>4355</v>
      </c>
      <c r="E62" s="17">
        <v>0.5</v>
      </c>
      <c r="F62" s="18">
        <f t="shared" si="7"/>
        <v>3.8906053324178967E-3</v>
      </c>
      <c r="G62" s="18">
        <f t="shared" si="1"/>
        <v>3.8830516217450892E-3</v>
      </c>
      <c r="H62" s="13">
        <f t="shared" si="6"/>
        <v>96565.94997330902</v>
      </c>
      <c r="I62" s="13">
        <f t="shared" si="4"/>
        <v>374.97056864921274</v>
      </c>
      <c r="J62" s="13">
        <f t="shared" si="2"/>
        <v>96378.464688984415</v>
      </c>
      <c r="K62" s="13">
        <f t="shared" si="3"/>
        <v>2868456.656553885</v>
      </c>
      <c r="L62" s="20">
        <f t="shared" si="5"/>
        <v>29.70463871941125</v>
      </c>
    </row>
    <row r="63" spans="1:12" x14ac:dyDescent="0.2">
      <c r="A63" s="16">
        <v>54</v>
      </c>
      <c r="B63" s="8">
        <v>14</v>
      </c>
      <c r="C63" s="8">
        <v>4436</v>
      </c>
      <c r="D63" s="8">
        <v>4319</v>
      </c>
      <c r="E63" s="17">
        <v>0.5</v>
      </c>
      <c r="F63" s="18">
        <f t="shared" si="7"/>
        <v>3.1981724728726442E-3</v>
      </c>
      <c r="G63" s="18">
        <f t="shared" si="1"/>
        <v>3.1930664842057246E-3</v>
      </c>
      <c r="H63" s="13">
        <f t="shared" si="6"/>
        <v>96190.979404659811</v>
      </c>
      <c r="I63" s="13">
        <f t="shared" si="4"/>
        <v>307.14419241994239</v>
      </c>
      <c r="J63" s="13">
        <f t="shared" si="2"/>
        <v>96037.407308449838</v>
      </c>
      <c r="K63" s="13">
        <f t="shared" si="3"/>
        <v>2772078.1918649008</v>
      </c>
      <c r="L63" s="20">
        <f t="shared" si="5"/>
        <v>28.818483905889121</v>
      </c>
    </row>
    <row r="64" spans="1:12" x14ac:dyDescent="0.2">
      <c r="A64" s="16">
        <v>55</v>
      </c>
      <c r="B64" s="8">
        <v>18</v>
      </c>
      <c r="C64" s="8">
        <v>3938</v>
      </c>
      <c r="D64" s="8">
        <v>4372</v>
      </c>
      <c r="E64" s="17">
        <v>0.5</v>
      </c>
      <c r="F64" s="18">
        <f t="shared" si="7"/>
        <v>4.3321299638989169E-3</v>
      </c>
      <c r="G64" s="18">
        <f t="shared" si="1"/>
        <v>4.3227665706051868E-3</v>
      </c>
      <c r="H64" s="13">
        <f t="shared" si="6"/>
        <v>95883.835212239865</v>
      </c>
      <c r="I64" s="13">
        <f t="shared" si="4"/>
        <v>414.48343751688697</v>
      </c>
      <c r="J64" s="13">
        <f t="shared" si="2"/>
        <v>95676.593493481429</v>
      </c>
      <c r="K64" s="13">
        <f t="shared" si="3"/>
        <v>2676040.7845564508</v>
      </c>
      <c r="L64" s="20">
        <f t="shared" si="5"/>
        <v>27.909196358625067</v>
      </c>
    </row>
    <row r="65" spans="1:12" x14ac:dyDescent="0.2">
      <c r="A65" s="16">
        <v>56</v>
      </c>
      <c r="B65" s="8">
        <v>23</v>
      </c>
      <c r="C65" s="8">
        <v>3998</v>
      </c>
      <c r="D65" s="8">
        <v>3873</v>
      </c>
      <c r="E65" s="17">
        <v>0.5</v>
      </c>
      <c r="F65" s="18">
        <f t="shared" si="7"/>
        <v>5.844238343285478E-3</v>
      </c>
      <c r="G65" s="18">
        <f t="shared" si="1"/>
        <v>5.827210539650368E-3</v>
      </c>
      <c r="H65" s="13">
        <f t="shared" si="6"/>
        <v>95469.351774722978</v>
      </c>
      <c r="I65" s="13">
        <f t="shared" si="4"/>
        <v>556.32001287525429</v>
      </c>
      <c r="J65" s="13">
        <f t="shared" si="2"/>
        <v>95191.191768285353</v>
      </c>
      <c r="K65" s="13">
        <f t="shared" si="3"/>
        <v>2580364.1910629692</v>
      </c>
      <c r="L65" s="20">
        <f t="shared" si="5"/>
        <v>27.028194316766708</v>
      </c>
    </row>
    <row r="66" spans="1:12" x14ac:dyDescent="0.2">
      <c r="A66" s="16">
        <v>57</v>
      </c>
      <c r="B66" s="8">
        <v>18</v>
      </c>
      <c r="C66" s="8">
        <v>3676</v>
      </c>
      <c r="D66" s="8">
        <v>3959</v>
      </c>
      <c r="E66" s="17">
        <v>0.5</v>
      </c>
      <c r="F66" s="18">
        <f t="shared" si="7"/>
        <v>4.7151277013752456E-3</v>
      </c>
      <c r="G66" s="18">
        <f t="shared" si="1"/>
        <v>4.7040376323010582E-3</v>
      </c>
      <c r="H66" s="13">
        <f t="shared" si="6"/>
        <v>94913.031761847727</v>
      </c>
      <c r="I66" s="13">
        <f t="shared" si="4"/>
        <v>446.47447320351733</v>
      </c>
      <c r="J66" s="13">
        <f t="shared" si="2"/>
        <v>94689.794525245961</v>
      </c>
      <c r="K66" s="13">
        <f t="shared" si="3"/>
        <v>2485172.9992946838</v>
      </c>
      <c r="L66" s="20">
        <f t="shared" si="5"/>
        <v>26.183685771732463</v>
      </c>
    </row>
    <row r="67" spans="1:12" x14ac:dyDescent="0.2">
      <c r="A67" s="16">
        <v>58</v>
      </c>
      <c r="B67" s="8">
        <v>22</v>
      </c>
      <c r="C67" s="8">
        <v>3711</v>
      </c>
      <c r="D67" s="8">
        <v>3633</v>
      </c>
      <c r="E67" s="17">
        <v>0.5</v>
      </c>
      <c r="F67" s="18">
        <f t="shared" si="7"/>
        <v>5.9912854030501088E-3</v>
      </c>
      <c r="G67" s="18">
        <f t="shared" si="1"/>
        <v>5.9733912571273418E-3</v>
      </c>
      <c r="H67" s="13">
        <f t="shared" si="6"/>
        <v>94466.55728864421</v>
      </c>
      <c r="I67" s="13">
        <f t="shared" si="4"/>
        <v>564.28570739890654</v>
      </c>
      <c r="J67" s="13">
        <f t="shared" si="2"/>
        <v>94184.41443494476</v>
      </c>
      <c r="K67" s="13">
        <f t="shared" si="3"/>
        <v>2390483.2047694377</v>
      </c>
      <c r="L67" s="20">
        <f t="shared" si="5"/>
        <v>25.305073810039193</v>
      </c>
    </row>
    <row r="68" spans="1:12" x14ac:dyDescent="0.2">
      <c r="A68" s="16">
        <v>59</v>
      </c>
      <c r="B68" s="8">
        <v>22</v>
      </c>
      <c r="C68" s="8">
        <v>3540</v>
      </c>
      <c r="D68" s="8">
        <v>3685</v>
      </c>
      <c r="E68" s="17">
        <v>0.5</v>
      </c>
      <c r="F68" s="18">
        <f t="shared" si="7"/>
        <v>6.0899653979238754E-3</v>
      </c>
      <c r="G68" s="18">
        <f t="shared" si="1"/>
        <v>6.0714778529046493E-3</v>
      </c>
      <c r="H68" s="13">
        <f t="shared" si="6"/>
        <v>93902.27158124531</v>
      </c>
      <c r="I68" s="13">
        <f t="shared" si="4"/>
        <v>570.1255622429685</v>
      </c>
      <c r="J68" s="13">
        <f t="shared" si="2"/>
        <v>93617.208800123815</v>
      </c>
      <c r="K68" s="13">
        <f t="shared" si="3"/>
        <v>2296298.7903344929</v>
      </c>
      <c r="L68" s="20">
        <f t="shared" si="5"/>
        <v>24.454134619605121</v>
      </c>
    </row>
    <row r="69" spans="1:12" x14ac:dyDescent="0.2">
      <c r="A69" s="16">
        <v>60</v>
      </c>
      <c r="B69" s="8">
        <v>24</v>
      </c>
      <c r="C69" s="8">
        <v>3293</v>
      </c>
      <c r="D69" s="8">
        <v>3479</v>
      </c>
      <c r="E69" s="17">
        <v>0.5</v>
      </c>
      <c r="F69" s="18">
        <f t="shared" si="7"/>
        <v>7.0880094506792675E-3</v>
      </c>
      <c r="G69" s="18">
        <f t="shared" si="1"/>
        <v>7.0629782224838136E-3</v>
      </c>
      <c r="H69" s="13">
        <f t="shared" si="6"/>
        <v>93332.146019002335</v>
      </c>
      <c r="I69" s="13">
        <f t="shared" si="4"/>
        <v>659.20291478989282</v>
      </c>
      <c r="J69" s="13">
        <f t="shared" si="2"/>
        <v>93002.544561607399</v>
      </c>
      <c r="K69" s="13">
        <f t="shared" si="3"/>
        <v>2202681.5815343689</v>
      </c>
      <c r="L69" s="20">
        <f t="shared" si="5"/>
        <v>23.600460028915492</v>
      </c>
    </row>
    <row r="70" spans="1:12" x14ac:dyDescent="0.2">
      <c r="A70" s="16">
        <v>61</v>
      </c>
      <c r="B70" s="8">
        <v>27</v>
      </c>
      <c r="C70" s="8">
        <v>3176</v>
      </c>
      <c r="D70" s="8">
        <v>3247</v>
      </c>
      <c r="E70" s="17">
        <v>0.5</v>
      </c>
      <c r="F70" s="18">
        <f t="shared" si="7"/>
        <v>8.4072863148061654E-3</v>
      </c>
      <c r="G70" s="18">
        <f t="shared" si="1"/>
        <v>8.3720930232558145E-3</v>
      </c>
      <c r="H70" s="13">
        <f t="shared" si="6"/>
        <v>92672.943104212449</v>
      </c>
      <c r="I70" s="13">
        <f t="shared" si="4"/>
        <v>775.86650040736004</v>
      </c>
      <c r="J70" s="13">
        <f t="shared" si="2"/>
        <v>92285.009854008778</v>
      </c>
      <c r="K70" s="13">
        <f t="shared" si="3"/>
        <v>2109679.0369727616</v>
      </c>
      <c r="L70" s="20">
        <f t="shared" si="5"/>
        <v>22.764778653898887</v>
      </c>
    </row>
    <row r="71" spans="1:12" x14ac:dyDescent="0.2">
      <c r="A71" s="16">
        <v>62</v>
      </c>
      <c r="B71" s="8">
        <v>32</v>
      </c>
      <c r="C71" s="8">
        <v>3224</v>
      </c>
      <c r="D71" s="8">
        <v>3125</v>
      </c>
      <c r="E71" s="17">
        <v>0.5</v>
      </c>
      <c r="F71" s="18">
        <f t="shared" si="7"/>
        <v>1.0080327610647345E-2</v>
      </c>
      <c r="G71" s="18">
        <f t="shared" si="1"/>
        <v>1.0029775897194795E-2</v>
      </c>
      <c r="H71" s="13">
        <f t="shared" si="6"/>
        <v>91897.076603805093</v>
      </c>
      <c r="I71" s="13">
        <f t="shared" si="4"/>
        <v>921.70708394350811</v>
      </c>
      <c r="J71" s="13">
        <f t="shared" si="2"/>
        <v>91436.223061833341</v>
      </c>
      <c r="K71" s="13">
        <f t="shared" si="3"/>
        <v>2017394.0271187527</v>
      </c>
      <c r="L71" s="20">
        <f t="shared" si="5"/>
        <v>21.952755209138182</v>
      </c>
    </row>
    <row r="72" spans="1:12" x14ac:dyDescent="0.2">
      <c r="A72" s="16">
        <v>63</v>
      </c>
      <c r="B72" s="8">
        <v>40</v>
      </c>
      <c r="C72" s="8">
        <v>3310</v>
      </c>
      <c r="D72" s="8">
        <v>3169</v>
      </c>
      <c r="E72" s="17">
        <v>0.5</v>
      </c>
      <c r="F72" s="18">
        <f t="shared" si="7"/>
        <v>1.2347584503781447E-2</v>
      </c>
      <c r="G72" s="18">
        <f t="shared" si="1"/>
        <v>1.2271820831415861E-2</v>
      </c>
      <c r="H72" s="13">
        <f t="shared" si="6"/>
        <v>90975.36951986159</v>
      </c>
      <c r="I72" s="13">
        <f t="shared" si="4"/>
        <v>1116.433434819593</v>
      </c>
      <c r="J72" s="13">
        <f t="shared" si="2"/>
        <v>90417.15280245179</v>
      </c>
      <c r="K72" s="13">
        <f t="shared" si="3"/>
        <v>1925957.8040569194</v>
      </c>
      <c r="L72" s="20">
        <f t="shared" si="5"/>
        <v>21.170101470557341</v>
      </c>
    </row>
    <row r="73" spans="1:12" x14ac:dyDescent="0.2">
      <c r="A73" s="16">
        <v>64</v>
      </c>
      <c r="B73" s="8">
        <v>21</v>
      </c>
      <c r="C73" s="8">
        <v>2658</v>
      </c>
      <c r="D73" s="8">
        <v>3259</v>
      </c>
      <c r="E73" s="17">
        <v>0.5</v>
      </c>
      <c r="F73" s="18">
        <f t="shared" ref="F73:F109" si="8">B73/((C73+D73)/2)</f>
        <v>7.0981916511745815E-3</v>
      </c>
      <c r="G73" s="18">
        <f t="shared" ref="G73:G108" si="9">F73/((1+(1-E73)*F73))</f>
        <v>7.073088582014146E-3</v>
      </c>
      <c r="H73" s="13">
        <f t="shared" si="6"/>
        <v>89858.936085041991</v>
      </c>
      <c r="I73" s="13">
        <f t="shared" si="4"/>
        <v>635.58021481504943</v>
      </c>
      <c r="J73" s="13">
        <f t="shared" ref="J73:J108" si="10">H74+I73*E73</f>
        <v>89541.145977634456</v>
      </c>
      <c r="K73" s="13">
        <f t="shared" ref="K73:K97" si="11">K74+J73</f>
        <v>1835540.6512544677</v>
      </c>
      <c r="L73" s="20">
        <f t="shared" si="5"/>
        <v>20.426912794931408</v>
      </c>
    </row>
    <row r="74" spans="1:12" x14ac:dyDescent="0.2">
      <c r="A74" s="16">
        <v>65</v>
      </c>
      <c r="B74" s="8">
        <v>25</v>
      </c>
      <c r="C74" s="8">
        <v>2415</v>
      </c>
      <c r="D74" s="8">
        <v>2644</v>
      </c>
      <c r="E74" s="17">
        <v>0.5</v>
      </c>
      <c r="F74" s="18">
        <f t="shared" si="8"/>
        <v>9.8833761612966992E-3</v>
      </c>
      <c r="G74" s="18">
        <f t="shared" si="9"/>
        <v>9.8347757671125111E-3</v>
      </c>
      <c r="H74" s="13">
        <f t="shared" si="6"/>
        <v>89223.355870226937</v>
      </c>
      <c r="I74" s="13">
        <f t="shared" ref="I74:I108" si="12">H74*G74</f>
        <v>877.49169817296365</v>
      </c>
      <c r="J74" s="13">
        <f t="shared" si="10"/>
        <v>88784.610021140456</v>
      </c>
      <c r="K74" s="13">
        <f t="shared" si="11"/>
        <v>1745999.5052768332</v>
      </c>
      <c r="L74" s="20">
        <f t="shared" ref="L74:L108" si="13">K74/H74</f>
        <v>19.568861630987566</v>
      </c>
    </row>
    <row r="75" spans="1:12" x14ac:dyDescent="0.2">
      <c r="A75" s="16">
        <v>66</v>
      </c>
      <c r="B75" s="8">
        <v>23</v>
      </c>
      <c r="C75" s="8">
        <v>2470</v>
      </c>
      <c r="D75" s="8">
        <v>2401</v>
      </c>
      <c r="E75" s="17">
        <v>0.5</v>
      </c>
      <c r="F75" s="18">
        <f t="shared" si="8"/>
        <v>9.4436460685690827E-3</v>
      </c>
      <c r="G75" s="18">
        <f t="shared" si="9"/>
        <v>9.3992644053943614E-3</v>
      </c>
      <c r="H75" s="13">
        <f t="shared" ref="H75:H108" si="14">H74-I74</f>
        <v>88345.864172053974</v>
      </c>
      <c r="I75" s="13">
        <f t="shared" si="12"/>
        <v>830.38613647619195</v>
      </c>
      <c r="J75" s="13">
        <f t="shared" si="10"/>
        <v>87930.671103815868</v>
      </c>
      <c r="K75" s="13">
        <f t="shared" si="11"/>
        <v>1657214.8952556928</v>
      </c>
      <c r="L75" s="20">
        <f t="shared" si="13"/>
        <v>18.758262322594515</v>
      </c>
    </row>
    <row r="76" spans="1:12" x14ac:dyDescent="0.2">
      <c r="A76" s="16">
        <v>67</v>
      </c>
      <c r="B76" s="8">
        <v>30</v>
      </c>
      <c r="C76" s="8">
        <v>2252</v>
      </c>
      <c r="D76" s="8">
        <v>2426</v>
      </c>
      <c r="E76" s="17">
        <v>0.5</v>
      </c>
      <c r="F76" s="18">
        <f t="shared" si="8"/>
        <v>1.2825994014536126E-2</v>
      </c>
      <c r="G76" s="18">
        <f t="shared" si="9"/>
        <v>1.2744265080713676E-2</v>
      </c>
      <c r="H76" s="13">
        <f t="shared" si="14"/>
        <v>87515.478035577777</v>
      </c>
      <c r="I76" s="13">
        <f t="shared" si="12"/>
        <v>1115.3204507507785</v>
      </c>
      <c r="J76" s="13">
        <f t="shared" si="10"/>
        <v>86957.817810202396</v>
      </c>
      <c r="K76" s="13">
        <f t="shared" si="11"/>
        <v>1569284.224151877</v>
      </c>
      <c r="L76" s="20">
        <f t="shared" si="13"/>
        <v>17.931504910638939</v>
      </c>
    </row>
    <row r="77" spans="1:12" x14ac:dyDescent="0.2">
      <c r="A77" s="16">
        <v>68</v>
      </c>
      <c r="B77" s="8">
        <v>25</v>
      </c>
      <c r="C77" s="8">
        <v>2128</v>
      </c>
      <c r="D77" s="8">
        <v>2225</v>
      </c>
      <c r="E77" s="17">
        <v>0.5</v>
      </c>
      <c r="F77" s="18">
        <f t="shared" si="8"/>
        <v>1.1486331265793705E-2</v>
      </c>
      <c r="G77" s="18">
        <f t="shared" si="9"/>
        <v>1.1420740063956145E-2</v>
      </c>
      <c r="H77" s="13">
        <f t="shared" si="14"/>
        <v>86400.157584827</v>
      </c>
      <c r="I77" s="13">
        <f t="shared" si="12"/>
        <v>986.7537412611581</v>
      </c>
      <c r="J77" s="13">
        <f t="shared" si="10"/>
        <v>85906.780714196429</v>
      </c>
      <c r="K77" s="13">
        <f t="shared" si="11"/>
        <v>1482326.4063416745</v>
      </c>
      <c r="L77" s="20">
        <f t="shared" si="13"/>
        <v>17.156524337196238</v>
      </c>
    </row>
    <row r="78" spans="1:12" x14ac:dyDescent="0.2">
      <c r="A78" s="16">
        <v>69</v>
      </c>
      <c r="B78" s="8">
        <v>33</v>
      </c>
      <c r="C78" s="8">
        <v>1802</v>
      </c>
      <c r="D78" s="8">
        <v>2106</v>
      </c>
      <c r="E78" s="17">
        <v>0.5</v>
      </c>
      <c r="F78" s="18">
        <f t="shared" si="8"/>
        <v>1.6888433981576252E-2</v>
      </c>
      <c r="G78" s="18">
        <f t="shared" si="9"/>
        <v>1.6747018523217454E-2</v>
      </c>
      <c r="H78" s="13">
        <f t="shared" si="14"/>
        <v>85413.403843565844</v>
      </c>
      <c r="I78" s="13">
        <f t="shared" si="12"/>
        <v>1430.4198562992501</v>
      </c>
      <c r="J78" s="13">
        <f t="shared" si="10"/>
        <v>84698.19391541621</v>
      </c>
      <c r="K78" s="13">
        <f t="shared" si="11"/>
        <v>1396419.6256274781</v>
      </c>
      <c r="L78" s="20">
        <f t="shared" si="13"/>
        <v>16.348951836470686</v>
      </c>
    </row>
    <row r="79" spans="1:12" x14ac:dyDescent="0.2">
      <c r="A79" s="16">
        <v>70</v>
      </c>
      <c r="B79" s="8">
        <v>22</v>
      </c>
      <c r="C79" s="8">
        <v>1468</v>
      </c>
      <c r="D79" s="8">
        <v>1779</v>
      </c>
      <c r="E79" s="17">
        <v>0.5</v>
      </c>
      <c r="F79" s="18">
        <f t="shared" si="8"/>
        <v>1.3550970126270403E-2</v>
      </c>
      <c r="G79" s="18">
        <f t="shared" si="9"/>
        <v>1.3459773631079841E-2</v>
      </c>
      <c r="H79" s="13">
        <f t="shared" si="14"/>
        <v>83982.983987266591</v>
      </c>
      <c r="I79" s="13">
        <f t="shared" si="12"/>
        <v>1130.3919533312114</v>
      </c>
      <c r="J79" s="13">
        <f t="shared" si="10"/>
        <v>83417.788010600983</v>
      </c>
      <c r="K79" s="13">
        <f t="shared" si="11"/>
        <v>1311721.4317120619</v>
      </c>
      <c r="L79" s="20">
        <f t="shared" si="13"/>
        <v>15.618895274201542</v>
      </c>
    </row>
    <row r="80" spans="1:12" x14ac:dyDescent="0.2">
      <c r="A80" s="16">
        <v>71</v>
      </c>
      <c r="B80" s="8">
        <v>28</v>
      </c>
      <c r="C80" s="8">
        <v>1866</v>
      </c>
      <c r="D80" s="8">
        <v>1427</v>
      </c>
      <c r="E80" s="17">
        <v>0.5</v>
      </c>
      <c r="F80" s="18">
        <f t="shared" si="8"/>
        <v>1.700576981475858E-2</v>
      </c>
      <c r="G80" s="18">
        <f t="shared" si="9"/>
        <v>1.6862390846130684E-2</v>
      </c>
      <c r="H80" s="13">
        <f t="shared" si="14"/>
        <v>82852.592033935376</v>
      </c>
      <c r="I80" s="13">
        <f t="shared" si="12"/>
        <v>1397.092789491232</v>
      </c>
      <c r="J80" s="13">
        <f t="shared" si="10"/>
        <v>82154.045639189761</v>
      </c>
      <c r="K80" s="13">
        <f t="shared" si="11"/>
        <v>1228303.6437014609</v>
      </c>
      <c r="L80" s="20">
        <f t="shared" si="13"/>
        <v>14.825168574066618</v>
      </c>
    </row>
    <row r="81" spans="1:12" x14ac:dyDescent="0.2">
      <c r="A81" s="16">
        <v>72</v>
      </c>
      <c r="B81" s="8">
        <v>27</v>
      </c>
      <c r="C81" s="8">
        <v>1084</v>
      </c>
      <c r="D81" s="8">
        <v>1828</v>
      </c>
      <c r="E81" s="17">
        <v>0.5</v>
      </c>
      <c r="F81" s="18">
        <f t="shared" si="8"/>
        <v>1.8543956043956044E-2</v>
      </c>
      <c r="G81" s="18">
        <f t="shared" si="9"/>
        <v>1.8373596461381422E-2</v>
      </c>
      <c r="H81" s="13">
        <f t="shared" si="14"/>
        <v>81455.499244444145</v>
      </c>
      <c r="I81" s="13">
        <f t="shared" si="12"/>
        <v>1496.630472677776</v>
      </c>
      <c r="J81" s="13">
        <f t="shared" si="10"/>
        <v>80707.184008105265</v>
      </c>
      <c r="K81" s="13">
        <f t="shared" si="11"/>
        <v>1146149.5980622713</v>
      </c>
      <c r="L81" s="20">
        <f t="shared" si="13"/>
        <v>14.07086824945643</v>
      </c>
    </row>
    <row r="82" spans="1:12" x14ac:dyDescent="0.2">
      <c r="A82" s="16">
        <v>73</v>
      </c>
      <c r="B82" s="8">
        <v>21</v>
      </c>
      <c r="C82" s="8">
        <v>1218</v>
      </c>
      <c r="D82" s="8">
        <v>1064</v>
      </c>
      <c r="E82" s="17">
        <v>0.5</v>
      </c>
      <c r="F82" s="18">
        <f t="shared" si="8"/>
        <v>1.8404907975460124E-2</v>
      </c>
      <c r="G82" s="18">
        <f t="shared" si="9"/>
        <v>1.8237082066869303E-2</v>
      </c>
      <c r="H82" s="13">
        <f t="shared" si="14"/>
        <v>79958.868771766371</v>
      </c>
      <c r="I82" s="13">
        <f t="shared" si="12"/>
        <v>1458.2164517647363</v>
      </c>
      <c r="J82" s="13">
        <f t="shared" si="10"/>
        <v>79229.760545884012</v>
      </c>
      <c r="K82" s="13">
        <f t="shared" si="11"/>
        <v>1065442.4140541661</v>
      </c>
      <c r="L82" s="20">
        <f t="shared" si="13"/>
        <v>13.324881034714886</v>
      </c>
    </row>
    <row r="83" spans="1:12" x14ac:dyDescent="0.2">
      <c r="A83" s="16">
        <v>74</v>
      </c>
      <c r="B83" s="8">
        <v>41</v>
      </c>
      <c r="C83" s="8">
        <v>1305</v>
      </c>
      <c r="D83" s="8">
        <v>1181</v>
      </c>
      <c r="E83" s="17">
        <v>0.5</v>
      </c>
      <c r="F83" s="18">
        <f t="shared" si="8"/>
        <v>3.2984714400643607E-2</v>
      </c>
      <c r="G83" s="18">
        <f t="shared" si="9"/>
        <v>3.2449544914918881E-2</v>
      </c>
      <c r="H83" s="13">
        <f t="shared" si="14"/>
        <v>78500.652320001638</v>
      </c>
      <c r="I83" s="13">
        <f t="shared" si="12"/>
        <v>2547.310443308324</v>
      </c>
      <c r="J83" s="13">
        <f t="shared" si="10"/>
        <v>77226.997098347478</v>
      </c>
      <c r="K83" s="13">
        <f t="shared" si="11"/>
        <v>986212.65350828215</v>
      </c>
      <c r="L83" s="20">
        <f t="shared" si="13"/>
        <v>12.563114118951077</v>
      </c>
    </row>
    <row r="84" spans="1:12" x14ac:dyDescent="0.2">
      <c r="A84" s="16">
        <v>75</v>
      </c>
      <c r="B84" s="8">
        <v>44</v>
      </c>
      <c r="C84" s="8">
        <v>1242</v>
      </c>
      <c r="D84" s="8">
        <v>1276</v>
      </c>
      <c r="E84" s="17">
        <v>0.5</v>
      </c>
      <c r="F84" s="18">
        <f t="shared" si="8"/>
        <v>3.4948371723590152E-2</v>
      </c>
      <c r="G84" s="18">
        <f t="shared" si="9"/>
        <v>3.4348165495706483E-2</v>
      </c>
      <c r="H84" s="13">
        <f t="shared" si="14"/>
        <v>75953.341876693317</v>
      </c>
      <c r="I84" s="13">
        <f t="shared" si="12"/>
        <v>2608.8579567326356</v>
      </c>
      <c r="J84" s="13">
        <f t="shared" si="10"/>
        <v>74648.912898326991</v>
      </c>
      <c r="K84" s="13">
        <f t="shared" si="11"/>
        <v>908985.65640993463</v>
      </c>
      <c r="L84" s="20">
        <f t="shared" si="13"/>
        <v>11.967684817418965</v>
      </c>
    </row>
    <row r="85" spans="1:12" x14ac:dyDescent="0.2">
      <c r="A85" s="16">
        <v>76</v>
      </c>
      <c r="B85" s="8">
        <v>35</v>
      </c>
      <c r="C85" s="8">
        <v>1123</v>
      </c>
      <c r="D85" s="8">
        <v>1195</v>
      </c>
      <c r="E85" s="17">
        <v>0.5</v>
      </c>
      <c r="F85" s="18">
        <f t="shared" si="8"/>
        <v>3.0198446937014668E-2</v>
      </c>
      <c r="G85" s="18">
        <f t="shared" si="9"/>
        <v>2.9749256268593288E-2</v>
      </c>
      <c r="H85" s="13">
        <f t="shared" si="14"/>
        <v>73344.483919960679</v>
      </c>
      <c r="I85" s="13">
        <f t="shared" si="12"/>
        <v>2181.9438480226299</v>
      </c>
      <c r="J85" s="13">
        <f t="shared" si="10"/>
        <v>72253.511995949375</v>
      </c>
      <c r="K85" s="13">
        <f t="shared" si="11"/>
        <v>834336.74351160764</v>
      </c>
      <c r="L85" s="20">
        <f t="shared" si="13"/>
        <v>11.375589532024005</v>
      </c>
    </row>
    <row r="86" spans="1:12" x14ac:dyDescent="0.2">
      <c r="A86" s="16">
        <v>77</v>
      </c>
      <c r="B86" s="8">
        <v>48</v>
      </c>
      <c r="C86" s="8">
        <v>1051</v>
      </c>
      <c r="D86" s="8">
        <v>1093</v>
      </c>
      <c r="E86" s="17">
        <v>0.5</v>
      </c>
      <c r="F86" s="18">
        <f t="shared" si="8"/>
        <v>4.4776119402985072E-2</v>
      </c>
      <c r="G86" s="18">
        <f t="shared" si="9"/>
        <v>4.3795620437956206E-2</v>
      </c>
      <c r="H86" s="13">
        <f t="shared" si="14"/>
        <v>71162.540071938056</v>
      </c>
      <c r="I86" s="13">
        <f t="shared" si="12"/>
        <v>3116.6075943914479</v>
      </c>
      <c r="J86" s="13">
        <f t="shared" si="10"/>
        <v>69604.236274742332</v>
      </c>
      <c r="K86" s="13">
        <f t="shared" si="11"/>
        <v>762083.2315156582</v>
      </c>
      <c r="L86" s="20">
        <f t="shared" si="13"/>
        <v>10.709050446277914</v>
      </c>
    </row>
    <row r="87" spans="1:12" x14ac:dyDescent="0.2">
      <c r="A87" s="16">
        <v>78</v>
      </c>
      <c r="B87" s="8">
        <v>41</v>
      </c>
      <c r="C87" s="8">
        <v>1024</v>
      </c>
      <c r="D87" s="8">
        <v>1011</v>
      </c>
      <c r="E87" s="17">
        <v>0.5</v>
      </c>
      <c r="F87" s="18">
        <f t="shared" si="8"/>
        <v>4.0294840294840296E-2</v>
      </c>
      <c r="G87" s="18">
        <f t="shared" si="9"/>
        <v>3.9499036608863204E-2</v>
      </c>
      <c r="H87" s="13">
        <f t="shared" si="14"/>
        <v>68045.932477546608</v>
      </c>
      <c r="I87" s="13">
        <f t="shared" si="12"/>
        <v>2687.7487780148472</v>
      </c>
      <c r="J87" s="13">
        <f t="shared" si="10"/>
        <v>66702.058088539183</v>
      </c>
      <c r="K87" s="13">
        <f t="shared" si="11"/>
        <v>692478.99524091592</v>
      </c>
      <c r="L87" s="20">
        <f t="shared" si="13"/>
        <v>10.176640543054003</v>
      </c>
    </row>
    <row r="88" spans="1:12" x14ac:dyDescent="0.2">
      <c r="A88" s="16">
        <v>79</v>
      </c>
      <c r="B88" s="8">
        <v>40</v>
      </c>
      <c r="C88" s="8">
        <v>913</v>
      </c>
      <c r="D88" s="8">
        <v>977</v>
      </c>
      <c r="E88" s="17">
        <v>0.5</v>
      </c>
      <c r="F88" s="18">
        <f t="shared" si="8"/>
        <v>4.2328042328042326E-2</v>
      </c>
      <c r="G88" s="18">
        <f t="shared" si="9"/>
        <v>4.1450777202072533E-2</v>
      </c>
      <c r="H88" s="13">
        <f t="shared" si="14"/>
        <v>65358.183699531764</v>
      </c>
      <c r="I88" s="13">
        <f t="shared" si="12"/>
        <v>2709.14751086142</v>
      </c>
      <c r="J88" s="13">
        <f t="shared" si="10"/>
        <v>64003.609944101059</v>
      </c>
      <c r="K88" s="13">
        <f t="shared" si="11"/>
        <v>625776.93715237675</v>
      </c>
      <c r="L88" s="20">
        <f t="shared" si="13"/>
        <v>9.5745766135306472</v>
      </c>
    </row>
    <row r="89" spans="1:12" x14ac:dyDescent="0.2">
      <c r="A89" s="16">
        <v>80</v>
      </c>
      <c r="B89" s="8">
        <v>42</v>
      </c>
      <c r="C89" s="8">
        <v>788</v>
      </c>
      <c r="D89" s="8">
        <v>875</v>
      </c>
      <c r="E89" s="17">
        <v>0.5</v>
      </c>
      <c r="F89" s="18">
        <f t="shared" si="8"/>
        <v>5.0511124473842456E-2</v>
      </c>
      <c r="G89" s="18">
        <f t="shared" si="9"/>
        <v>4.926686217008798E-2</v>
      </c>
      <c r="H89" s="13">
        <f t="shared" si="14"/>
        <v>62649.036188670347</v>
      </c>
      <c r="I89" s="13">
        <f t="shared" si="12"/>
        <v>3086.5214309960761</v>
      </c>
      <c r="J89" s="13">
        <f t="shared" si="10"/>
        <v>61105.775473172303</v>
      </c>
      <c r="K89" s="13">
        <f t="shared" si="11"/>
        <v>561773.32720827567</v>
      </c>
      <c r="L89" s="20">
        <f t="shared" si="13"/>
        <v>8.9669907373589979</v>
      </c>
    </row>
    <row r="90" spans="1:12" x14ac:dyDescent="0.2">
      <c r="A90" s="16">
        <v>81</v>
      </c>
      <c r="B90" s="8">
        <v>44</v>
      </c>
      <c r="C90" s="8">
        <v>786</v>
      </c>
      <c r="D90" s="8">
        <v>761</v>
      </c>
      <c r="E90" s="17">
        <v>0.5</v>
      </c>
      <c r="F90" s="18">
        <f t="shared" si="8"/>
        <v>5.6884292178409825E-2</v>
      </c>
      <c r="G90" s="18">
        <f t="shared" si="9"/>
        <v>5.531112507856694E-2</v>
      </c>
      <c r="H90" s="13">
        <f t="shared" si="14"/>
        <v>59562.514757674267</v>
      </c>
      <c r="I90" s="13">
        <f t="shared" si="12"/>
        <v>3294.4697037557107</v>
      </c>
      <c r="J90" s="13">
        <f t="shared" si="10"/>
        <v>57915.279905796408</v>
      </c>
      <c r="K90" s="13">
        <f t="shared" si="11"/>
        <v>500667.55173510336</v>
      </c>
      <c r="L90" s="20">
        <f t="shared" si="13"/>
        <v>8.4057490482400326</v>
      </c>
    </row>
    <row r="91" spans="1:12" x14ac:dyDescent="0.2">
      <c r="A91" s="16">
        <v>82</v>
      </c>
      <c r="B91" s="8">
        <v>48</v>
      </c>
      <c r="C91" s="8">
        <v>661</v>
      </c>
      <c r="D91" s="8">
        <v>734</v>
      </c>
      <c r="E91" s="17">
        <v>0.5</v>
      </c>
      <c r="F91" s="18">
        <f t="shared" si="8"/>
        <v>6.8817204301075269E-2</v>
      </c>
      <c r="G91" s="18">
        <f t="shared" si="9"/>
        <v>6.6528066528066532E-2</v>
      </c>
      <c r="H91" s="13">
        <f t="shared" si="14"/>
        <v>56268.045053918555</v>
      </c>
      <c r="I91" s="13">
        <f t="shared" si="12"/>
        <v>3743.4042447513384</v>
      </c>
      <c r="J91" s="13">
        <f t="shared" si="10"/>
        <v>54396.342931542888</v>
      </c>
      <c r="K91" s="13">
        <f t="shared" si="11"/>
        <v>442752.27182930696</v>
      </c>
      <c r="L91" s="20">
        <f t="shared" si="13"/>
        <v>7.8686272360278728</v>
      </c>
    </row>
    <row r="92" spans="1:12" x14ac:dyDescent="0.2">
      <c r="A92" s="16">
        <v>83</v>
      </c>
      <c r="B92" s="8">
        <v>51</v>
      </c>
      <c r="C92" s="8">
        <v>604</v>
      </c>
      <c r="D92" s="8">
        <v>614</v>
      </c>
      <c r="E92" s="17">
        <v>0.5</v>
      </c>
      <c r="F92" s="18">
        <f t="shared" si="8"/>
        <v>8.3743842364532015E-2</v>
      </c>
      <c r="G92" s="18">
        <f t="shared" si="9"/>
        <v>8.037825059101654E-2</v>
      </c>
      <c r="H92" s="13">
        <f t="shared" si="14"/>
        <v>52524.64080916722</v>
      </c>
      <c r="I92" s="13">
        <f t="shared" si="12"/>
        <v>4221.8387411623762</v>
      </c>
      <c r="J92" s="13">
        <f t="shared" si="10"/>
        <v>50413.721438586028</v>
      </c>
      <c r="K92" s="13">
        <f t="shared" si="11"/>
        <v>388355.92889776407</v>
      </c>
      <c r="L92" s="20">
        <f t="shared" si="13"/>
        <v>7.3937855245643798</v>
      </c>
    </row>
    <row r="93" spans="1:12" x14ac:dyDescent="0.2">
      <c r="A93" s="16">
        <v>84</v>
      </c>
      <c r="B93" s="8">
        <v>41</v>
      </c>
      <c r="C93" s="8">
        <v>526</v>
      </c>
      <c r="D93" s="8">
        <v>567</v>
      </c>
      <c r="E93" s="17">
        <v>0.5</v>
      </c>
      <c r="F93" s="18">
        <f t="shared" si="8"/>
        <v>7.5022872827081422E-2</v>
      </c>
      <c r="G93" s="18">
        <f t="shared" si="9"/>
        <v>7.2310405643738973E-2</v>
      </c>
      <c r="H93" s="13">
        <f t="shared" si="14"/>
        <v>48302.802068004843</v>
      </c>
      <c r="I93" s="13">
        <f t="shared" si="12"/>
        <v>3492.795211266664</v>
      </c>
      <c r="J93" s="13">
        <f t="shared" si="10"/>
        <v>46556.404462371516</v>
      </c>
      <c r="K93" s="13">
        <f t="shared" si="11"/>
        <v>337942.20745917805</v>
      </c>
      <c r="L93" s="20">
        <f t="shared" si="13"/>
        <v>6.9963271899504695</v>
      </c>
    </row>
    <row r="94" spans="1:12" x14ac:dyDescent="0.2">
      <c r="A94" s="16">
        <v>85</v>
      </c>
      <c r="B94" s="8">
        <v>54</v>
      </c>
      <c r="C94" s="8">
        <v>468</v>
      </c>
      <c r="D94" s="8">
        <v>489</v>
      </c>
      <c r="E94" s="17">
        <v>0.5</v>
      </c>
      <c r="F94" s="18">
        <f t="shared" si="8"/>
        <v>0.11285266457680251</v>
      </c>
      <c r="G94" s="18">
        <f t="shared" si="9"/>
        <v>0.10682492581602374</v>
      </c>
      <c r="H94" s="13">
        <f t="shared" si="14"/>
        <v>44810.006856738182</v>
      </c>
      <c r="I94" s="13">
        <f t="shared" si="12"/>
        <v>4786.8256582865715</v>
      </c>
      <c r="J94" s="13">
        <f t="shared" si="10"/>
        <v>42416.594027594896</v>
      </c>
      <c r="K94" s="13">
        <f t="shared" si="11"/>
        <v>291385.80299680657</v>
      </c>
      <c r="L94" s="20">
        <f t="shared" si="13"/>
        <v>6.5026948986728446</v>
      </c>
    </row>
    <row r="95" spans="1:12" x14ac:dyDescent="0.2">
      <c r="A95" s="16">
        <v>86</v>
      </c>
      <c r="B95" s="8">
        <v>40</v>
      </c>
      <c r="C95" s="8">
        <v>355</v>
      </c>
      <c r="D95" s="8">
        <v>428</v>
      </c>
      <c r="E95" s="17">
        <v>0.5</v>
      </c>
      <c r="F95" s="18">
        <f t="shared" si="8"/>
        <v>0.10217113665389528</v>
      </c>
      <c r="G95" s="18">
        <f t="shared" si="9"/>
        <v>9.7205346294046188E-2</v>
      </c>
      <c r="H95" s="13">
        <f t="shared" si="14"/>
        <v>40023.18119845161</v>
      </c>
      <c r="I95" s="13">
        <f t="shared" si="12"/>
        <v>3890.4671881848471</v>
      </c>
      <c r="J95" s="13">
        <f t="shared" si="10"/>
        <v>38077.947604359186</v>
      </c>
      <c r="K95" s="13">
        <f t="shared" si="11"/>
        <v>248969.2089692117</v>
      </c>
      <c r="L95" s="20">
        <f t="shared" si="13"/>
        <v>6.2206251855573056</v>
      </c>
    </row>
    <row r="96" spans="1:12" x14ac:dyDescent="0.2">
      <c r="A96" s="16">
        <v>87</v>
      </c>
      <c r="B96" s="8">
        <v>35</v>
      </c>
      <c r="C96" s="8">
        <v>328</v>
      </c>
      <c r="D96" s="8">
        <v>323</v>
      </c>
      <c r="E96" s="17">
        <v>0.5</v>
      </c>
      <c r="F96" s="18">
        <f t="shared" si="8"/>
        <v>0.10752688172043011</v>
      </c>
      <c r="G96" s="18">
        <f t="shared" si="9"/>
        <v>0.10204081632653061</v>
      </c>
      <c r="H96" s="13">
        <f t="shared" si="14"/>
        <v>36132.714010266762</v>
      </c>
      <c r="I96" s="13">
        <f t="shared" si="12"/>
        <v>3687.0116337006903</v>
      </c>
      <c r="J96" s="13">
        <f t="shared" si="10"/>
        <v>34289.208193416416</v>
      </c>
      <c r="K96" s="13">
        <f t="shared" si="11"/>
        <v>210891.26136485251</v>
      </c>
      <c r="L96" s="20">
        <f t="shared" si="13"/>
        <v>5.8365740615257904</v>
      </c>
    </row>
    <row r="97" spans="1:12" x14ac:dyDescent="0.2">
      <c r="A97" s="16">
        <v>88</v>
      </c>
      <c r="B97" s="8">
        <v>32</v>
      </c>
      <c r="C97" s="8">
        <v>254</v>
      </c>
      <c r="D97" s="8">
        <v>288</v>
      </c>
      <c r="E97" s="17">
        <v>0.5</v>
      </c>
      <c r="F97" s="18">
        <f t="shared" si="8"/>
        <v>0.11808118081180811</v>
      </c>
      <c r="G97" s="18">
        <f t="shared" si="9"/>
        <v>0.11149825783972124</v>
      </c>
      <c r="H97" s="13">
        <f t="shared" si="14"/>
        <v>32445.702376566071</v>
      </c>
      <c r="I97" s="13">
        <f t="shared" si="12"/>
        <v>3617.63928937322</v>
      </c>
      <c r="J97" s="13">
        <f t="shared" si="10"/>
        <v>30636.882731879461</v>
      </c>
      <c r="K97" s="13">
        <f t="shared" si="11"/>
        <v>176602.0531714361</v>
      </c>
      <c r="L97" s="20">
        <f t="shared" si="13"/>
        <v>5.4430029321537221</v>
      </c>
    </row>
    <row r="98" spans="1:12" x14ac:dyDescent="0.2">
      <c r="A98" s="16">
        <v>89</v>
      </c>
      <c r="B98" s="8">
        <v>30</v>
      </c>
      <c r="C98" s="8">
        <v>211</v>
      </c>
      <c r="D98" s="8">
        <v>227</v>
      </c>
      <c r="E98" s="17">
        <v>0.5</v>
      </c>
      <c r="F98" s="18">
        <f t="shared" si="8"/>
        <v>0.13698630136986301</v>
      </c>
      <c r="G98" s="18">
        <f t="shared" si="9"/>
        <v>0.12820512820512819</v>
      </c>
      <c r="H98" s="13">
        <f t="shared" si="14"/>
        <v>28828.063087192852</v>
      </c>
      <c r="I98" s="13">
        <f t="shared" si="12"/>
        <v>3695.905523999083</v>
      </c>
      <c r="J98" s="13">
        <f t="shared" si="10"/>
        <v>26980.110325193309</v>
      </c>
      <c r="K98" s="13">
        <f>K99+J98</f>
        <v>145965.17043955665</v>
      </c>
      <c r="L98" s="20">
        <f t="shared" si="13"/>
        <v>5.0633013393259532</v>
      </c>
    </row>
    <row r="99" spans="1:12" x14ac:dyDescent="0.2">
      <c r="A99" s="16">
        <v>90</v>
      </c>
      <c r="B99" s="8">
        <v>21</v>
      </c>
      <c r="C99" s="8">
        <v>170</v>
      </c>
      <c r="D99" s="8">
        <v>176</v>
      </c>
      <c r="E99" s="17">
        <v>0.5</v>
      </c>
      <c r="F99" s="22">
        <f t="shared" si="8"/>
        <v>0.12138728323699421</v>
      </c>
      <c r="G99" s="22">
        <f t="shared" si="9"/>
        <v>0.11444141689373297</v>
      </c>
      <c r="H99" s="23">
        <f t="shared" si="14"/>
        <v>25132.157563193767</v>
      </c>
      <c r="I99" s="23">
        <f t="shared" si="12"/>
        <v>2876.159721128442</v>
      </c>
      <c r="J99" s="23">
        <f t="shared" si="10"/>
        <v>23694.077702629544</v>
      </c>
      <c r="K99" s="23">
        <f t="shared" ref="K99:K108" si="15">K100+J99</f>
        <v>118985.06011436332</v>
      </c>
      <c r="L99" s="24">
        <f t="shared" si="13"/>
        <v>4.7343750656974173</v>
      </c>
    </row>
    <row r="100" spans="1:12" x14ac:dyDescent="0.2">
      <c r="A100" s="16">
        <v>91</v>
      </c>
      <c r="B100" s="8">
        <v>21</v>
      </c>
      <c r="C100" s="8">
        <v>137</v>
      </c>
      <c r="D100" s="8">
        <v>153</v>
      </c>
      <c r="E100" s="17">
        <v>0.5</v>
      </c>
      <c r="F100" s="22">
        <f t="shared" si="8"/>
        <v>0.14482758620689656</v>
      </c>
      <c r="G100" s="22">
        <f t="shared" si="9"/>
        <v>0.13504823151125403</v>
      </c>
      <c r="H100" s="23">
        <f t="shared" si="14"/>
        <v>22255.997842065324</v>
      </c>
      <c r="I100" s="23">
        <f t="shared" si="12"/>
        <v>3005.633149089208</v>
      </c>
      <c r="J100" s="23">
        <f t="shared" si="10"/>
        <v>20753.181267520718</v>
      </c>
      <c r="K100" s="23">
        <f t="shared" si="15"/>
        <v>95290.982411733785</v>
      </c>
      <c r="L100" s="24">
        <f t="shared" si="13"/>
        <v>4.2815866126490834</v>
      </c>
    </row>
    <row r="101" spans="1:12" x14ac:dyDescent="0.2">
      <c r="A101" s="16">
        <v>92</v>
      </c>
      <c r="B101" s="8">
        <v>12</v>
      </c>
      <c r="C101" s="8">
        <v>67</v>
      </c>
      <c r="D101" s="8">
        <v>116</v>
      </c>
      <c r="E101" s="17">
        <v>0.5</v>
      </c>
      <c r="F101" s="22">
        <f t="shared" si="8"/>
        <v>0.13114754098360656</v>
      </c>
      <c r="G101" s="22">
        <f t="shared" si="9"/>
        <v>0.12307692307692307</v>
      </c>
      <c r="H101" s="23">
        <f t="shared" si="14"/>
        <v>19250.364692976116</v>
      </c>
      <c r="I101" s="23">
        <f t="shared" si="12"/>
        <v>2369.2756545201373</v>
      </c>
      <c r="J101" s="23">
        <f t="shared" si="10"/>
        <v>18065.726865716046</v>
      </c>
      <c r="K101" s="23">
        <f t="shared" si="15"/>
        <v>74537.801144213066</v>
      </c>
      <c r="L101" s="24">
        <f t="shared" si="13"/>
        <v>3.872020210163067</v>
      </c>
    </row>
    <row r="102" spans="1:12" x14ac:dyDescent="0.2">
      <c r="A102" s="16">
        <v>93</v>
      </c>
      <c r="B102" s="8">
        <v>15</v>
      </c>
      <c r="C102" s="8">
        <v>62</v>
      </c>
      <c r="D102" s="8">
        <v>61</v>
      </c>
      <c r="E102" s="17">
        <v>0.5</v>
      </c>
      <c r="F102" s="22">
        <f t="shared" si="8"/>
        <v>0.24390243902439024</v>
      </c>
      <c r="G102" s="22">
        <f t="shared" si="9"/>
        <v>0.21739130434782605</v>
      </c>
      <c r="H102" s="23">
        <f t="shared" si="14"/>
        <v>16881.089038455979</v>
      </c>
      <c r="I102" s="23">
        <f t="shared" si="12"/>
        <v>3669.801964881734</v>
      </c>
      <c r="J102" s="23">
        <f t="shared" si="10"/>
        <v>15046.188056015113</v>
      </c>
      <c r="K102" s="23">
        <f t="shared" si="15"/>
        <v>56472.074278497028</v>
      </c>
      <c r="L102" s="24">
        <f t="shared" si="13"/>
        <v>3.3452862045719192</v>
      </c>
    </row>
    <row r="103" spans="1:12" x14ac:dyDescent="0.2">
      <c r="A103" s="16">
        <v>94</v>
      </c>
      <c r="B103" s="8">
        <v>9</v>
      </c>
      <c r="C103" s="8">
        <v>36</v>
      </c>
      <c r="D103" s="8">
        <v>51</v>
      </c>
      <c r="E103" s="17">
        <v>0.5</v>
      </c>
      <c r="F103" s="22">
        <f t="shared" si="8"/>
        <v>0.20689655172413793</v>
      </c>
      <c r="G103" s="22">
        <f t="shared" si="9"/>
        <v>0.1875</v>
      </c>
      <c r="H103" s="23">
        <f t="shared" si="14"/>
        <v>13211.287073574245</v>
      </c>
      <c r="I103" s="23">
        <f t="shared" si="12"/>
        <v>2477.1163262951709</v>
      </c>
      <c r="J103" s="23">
        <f t="shared" si="10"/>
        <v>11972.72891042666</v>
      </c>
      <c r="K103" s="23">
        <f t="shared" si="15"/>
        <v>41425.886222481917</v>
      </c>
      <c r="L103" s="24">
        <f t="shared" si="13"/>
        <v>3.135643483619674</v>
      </c>
    </row>
    <row r="104" spans="1:12" x14ac:dyDescent="0.2">
      <c r="A104" s="16">
        <v>95</v>
      </c>
      <c r="B104" s="8">
        <v>6</v>
      </c>
      <c r="C104" s="8">
        <v>35</v>
      </c>
      <c r="D104" s="8">
        <v>29</v>
      </c>
      <c r="E104" s="17">
        <v>0.5</v>
      </c>
      <c r="F104" s="22">
        <f t="shared" si="8"/>
        <v>0.1875</v>
      </c>
      <c r="G104" s="22">
        <f t="shared" si="9"/>
        <v>0.17142857142857143</v>
      </c>
      <c r="H104" s="23">
        <f t="shared" si="14"/>
        <v>10734.170747279075</v>
      </c>
      <c r="I104" s="23">
        <f t="shared" si="12"/>
        <v>1840.1435566764128</v>
      </c>
      <c r="J104" s="23">
        <f t="shared" si="10"/>
        <v>9814.0989689408689</v>
      </c>
      <c r="K104" s="23">
        <f t="shared" si="15"/>
        <v>29453.157312055257</v>
      </c>
      <c r="L104" s="24">
        <f t="shared" si="13"/>
        <v>2.743868902916522</v>
      </c>
    </row>
    <row r="105" spans="1:12" x14ac:dyDescent="0.2">
      <c r="A105" s="16">
        <v>96</v>
      </c>
      <c r="B105" s="8">
        <v>9</v>
      </c>
      <c r="C105" s="8">
        <v>27</v>
      </c>
      <c r="D105" s="8">
        <v>27</v>
      </c>
      <c r="E105" s="17">
        <v>0.5</v>
      </c>
      <c r="F105" s="22">
        <f t="shared" si="8"/>
        <v>0.33333333333333331</v>
      </c>
      <c r="G105" s="22">
        <f t="shared" si="9"/>
        <v>0.2857142857142857</v>
      </c>
      <c r="H105" s="23">
        <f t="shared" si="14"/>
        <v>8894.0271906026628</v>
      </c>
      <c r="I105" s="23">
        <f t="shared" si="12"/>
        <v>2541.1506258864752</v>
      </c>
      <c r="J105" s="23">
        <f t="shared" si="10"/>
        <v>7623.451877659425</v>
      </c>
      <c r="K105" s="23">
        <f t="shared" si="15"/>
        <v>19639.05834311439</v>
      </c>
      <c r="L105" s="24">
        <f t="shared" si="13"/>
        <v>2.2081176414509747</v>
      </c>
    </row>
    <row r="106" spans="1:12" x14ac:dyDescent="0.2">
      <c r="A106" s="16">
        <v>97</v>
      </c>
      <c r="B106" s="8">
        <v>9</v>
      </c>
      <c r="C106" s="8">
        <v>24</v>
      </c>
      <c r="D106" s="8">
        <v>17</v>
      </c>
      <c r="E106" s="17">
        <v>0.5</v>
      </c>
      <c r="F106" s="22">
        <f t="shared" si="8"/>
        <v>0.43902439024390244</v>
      </c>
      <c r="G106" s="22">
        <f t="shared" si="9"/>
        <v>0.36</v>
      </c>
      <c r="H106" s="23">
        <f t="shared" si="14"/>
        <v>6352.8765647161872</v>
      </c>
      <c r="I106" s="23">
        <f t="shared" si="12"/>
        <v>2287.0355632978271</v>
      </c>
      <c r="J106" s="23">
        <f t="shared" si="10"/>
        <v>5209.3587830672732</v>
      </c>
      <c r="K106" s="23">
        <f t="shared" si="15"/>
        <v>12015.606465454965</v>
      </c>
      <c r="L106" s="24">
        <f t="shared" si="13"/>
        <v>1.8913646980313645</v>
      </c>
    </row>
    <row r="107" spans="1:12" x14ac:dyDescent="0.2">
      <c r="A107" s="16">
        <v>98</v>
      </c>
      <c r="B107" s="8">
        <v>3</v>
      </c>
      <c r="C107" s="8">
        <v>16</v>
      </c>
      <c r="D107" s="8">
        <v>18</v>
      </c>
      <c r="E107" s="17">
        <v>0.5</v>
      </c>
      <c r="F107" s="22">
        <f t="shared" si="8"/>
        <v>0.17647058823529413</v>
      </c>
      <c r="G107" s="22">
        <f t="shared" si="9"/>
        <v>0.1621621621621622</v>
      </c>
      <c r="H107" s="23">
        <f t="shared" si="14"/>
        <v>4065.8410014183601</v>
      </c>
      <c r="I107" s="23">
        <f t="shared" si="12"/>
        <v>659.32556779757203</v>
      </c>
      <c r="J107" s="23">
        <f t="shared" si="10"/>
        <v>3736.178217519574</v>
      </c>
      <c r="K107" s="23">
        <f t="shared" si="15"/>
        <v>6806.2476823876914</v>
      </c>
      <c r="L107" s="24">
        <f t="shared" si="13"/>
        <v>1.6740073406740072</v>
      </c>
    </row>
    <row r="108" spans="1:12" x14ac:dyDescent="0.2">
      <c r="A108" s="16">
        <v>99</v>
      </c>
      <c r="B108" s="8">
        <v>4</v>
      </c>
      <c r="C108" s="8">
        <v>6</v>
      </c>
      <c r="D108" s="8">
        <v>11</v>
      </c>
      <c r="E108" s="17">
        <v>0.5</v>
      </c>
      <c r="F108" s="22">
        <f t="shared" si="8"/>
        <v>0.47058823529411764</v>
      </c>
      <c r="G108" s="22">
        <f t="shared" si="9"/>
        <v>0.38095238095238093</v>
      </c>
      <c r="H108" s="23">
        <f t="shared" si="14"/>
        <v>3406.5154336207879</v>
      </c>
      <c r="I108" s="23">
        <f t="shared" si="12"/>
        <v>1297.7201651888715</v>
      </c>
      <c r="J108" s="23">
        <f t="shared" si="10"/>
        <v>2757.655351026352</v>
      </c>
      <c r="K108" s="23">
        <f t="shared" si="15"/>
        <v>3070.0694648681174</v>
      </c>
      <c r="L108" s="24">
        <f t="shared" si="13"/>
        <v>0.90123456790123457</v>
      </c>
    </row>
    <row r="109" spans="1:12" x14ac:dyDescent="0.2">
      <c r="A109" s="16" t="s">
        <v>22</v>
      </c>
      <c r="B109" s="8">
        <v>2</v>
      </c>
      <c r="C109" s="8">
        <v>13</v>
      </c>
      <c r="D109" s="8">
        <v>14</v>
      </c>
      <c r="E109" s="21"/>
      <c r="F109" s="22">
        <f t="shared" si="8"/>
        <v>0.14814814814814814</v>
      </c>
      <c r="G109" s="22">
        <v>1</v>
      </c>
      <c r="H109" s="23">
        <f>H108-I108</f>
        <v>2108.7952684319162</v>
      </c>
      <c r="I109" s="23">
        <f>H109*G109</f>
        <v>2108.7952684319162</v>
      </c>
      <c r="J109" s="23">
        <f>H109*F109</f>
        <v>312.41411384176536</v>
      </c>
      <c r="K109" s="23">
        <f>J109</f>
        <v>312.41411384176536</v>
      </c>
      <c r="L109" s="24">
        <f>K109/H109</f>
        <v>0.14814814814814814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2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3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4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4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4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4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4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4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4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4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4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4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47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36" t="s">
        <v>1</v>
      </c>
      <c r="C6" s="72" t="s">
        <v>38</v>
      </c>
      <c r="D6" s="72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5.75" customHeight="1" x14ac:dyDescent="0.2">
      <c r="A7" s="37"/>
      <c r="B7" s="38"/>
      <c r="C7" s="39">
        <v>40544</v>
      </c>
      <c r="D7" s="40">
        <v>40909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8</v>
      </c>
      <c r="C9" s="5">
        <v>3907</v>
      </c>
      <c r="D9" s="5">
        <v>3714</v>
      </c>
      <c r="E9" s="17">
        <v>0.5</v>
      </c>
      <c r="F9" s="18">
        <f t="shared" ref="F9:F40" si="0">B9/((C9+D9)/2)</f>
        <v>2.0994620128592049E-3</v>
      </c>
      <c r="G9" s="18">
        <f t="shared" ref="G9:G72" si="1">F9/((1+(1-E9)*F9))</f>
        <v>2.0972604535325731E-3</v>
      </c>
      <c r="H9" s="13">
        <v>100000</v>
      </c>
      <c r="I9" s="13">
        <f>H9*G9</f>
        <v>209.72604535325732</v>
      </c>
      <c r="J9" s="13">
        <f t="shared" ref="J9:J72" si="2">H10+I9*E9</f>
        <v>99895.136977323375</v>
      </c>
      <c r="K9" s="13">
        <f t="shared" ref="K9:K72" si="3">K10+J9</f>
        <v>8078894.5900611402</v>
      </c>
      <c r="L9" s="19">
        <f>K9/H9</f>
        <v>80.788945900611409</v>
      </c>
    </row>
    <row r="10" spans="1:13" x14ac:dyDescent="0.2">
      <c r="A10" s="16">
        <v>1</v>
      </c>
      <c r="B10" s="8">
        <v>0</v>
      </c>
      <c r="C10" s="5">
        <v>4064</v>
      </c>
      <c r="D10" s="5">
        <v>4069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99790.273954646749</v>
      </c>
      <c r="I10" s="13">
        <f t="shared" ref="I10:I73" si="4">H10*G10</f>
        <v>0</v>
      </c>
      <c r="J10" s="13">
        <f t="shared" si="2"/>
        <v>99790.273954646749</v>
      </c>
      <c r="K10" s="13">
        <f t="shared" si="3"/>
        <v>7978999.4530838169</v>
      </c>
      <c r="L10" s="20">
        <f t="shared" ref="L10:L73" si="5">K10/H10</f>
        <v>79.957686624952629</v>
      </c>
    </row>
    <row r="11" spans="1:13" x14ac:dyDescent="0.2">
      <c r="A11" s="16">
        <v>2</v>
      </c>
      <c r="B11" s="8">
        <v>1</v>
      </c>
      <c r="C11" s="5">
        <v>4372</v>
      </c>
      <c r="D11" s="5">
        <v>4071</v>
      </c>
      <c r="E11" s="17">
        <v>0.5</v>
      </c>
      <c r="F11" s="18">
        <f t="shared" si="0"/>
        <v>2.3688262465948123E-4</v>
      </c>
      <c r="G11" s="18">
        <f t="shared" si="1"/>
        <v>2.3685457129322599E-4</v>
      </c>
      <c r="H11" s="13">
        <f t="shared" ref="H11:H74" si="6">H10-I10</f>
        <v>99790.273954646749</v>
      </c>
      <c r="I11" s="13">
        <f t="shared" si="4"/>
        <v>23.635782556761431</v>
      </c>
      <c r="J11" s="13">
        <f t="shared" si="2"/>
        <v>99778.456063368358</v>
      </c>
      <c r="K11" s="13">
        <f t="shared" si="3"/>
        <v>7879209.1791291703</v>
      </c>
      <c r="L11" s="20">
        <f t="shared" si="5"/>
        <v>78.957686624952629</v>
      </c>
    </row>
    <row r="12" spans="1:13" x14ac:dyDescent="0.2">
      <c r="A12" s="16">
        <v>3</v>
      </c>
      <c r="B12" s="8">
        <v>0</v>
      </c>
      <c r="C12" s="5">
        <v>4235</v>
      </c>
      <c r="D12" s="5">
        <v>4394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99766.638172089981</v>
      </c>
      <c r="I12" s="13">
        <f t="shared" si="4"/>
        <v>0</v>
      </c>
      <c r="J12" s="13">
        <f t="shared" si="2"/>
        <v>99766.638172089981</v>
      </c>
      <c r="K12" s="13">
        <f t="shared" si="3"/>
        <v>7779430.7230658019</v>
      </c>
      <c r="L12" s="20">
        <f t="shared" si="5"/>
        <v>77.976274089208729</v>
      </c>
    </row>
    <row r="13" spans="1:13" x14ac:dyDescent="0.2">
      <c r="A13" s="16">
        <v>4</v>
      </c>
      <c r="B13" s="8">
        <v>1</v>
      </c>
      <c r="C13" s="5">
        <v>3968</v>
      </c>
      <c r="D13" s="5">
        <v>4229</v>
      </c>
      <c r="E13" s="17">
        <v>0.5</v>
      </c>
      <c r="F13" s="18">
        <f t="shared" si="0"/>
        <v>2.439917042820544E-4</v>
      </c>
      <c r="G13" s="18">
        <f t="shared" si="1"/>
        <v>2.4396194193705782E-4</v>
      </c>
      <c r="H13" s="13">
        <f t="shared" si="6"/>
        <v>99766.638172089981</v>
      </c>
      <c r="I13" s="13">
        <f t="shared" si="4"/>
        <v>24.339262788994873</v>
      </c>
      <c r="J13" s="13">
        <f t="shared" si="2"/>
        <v>99754.468540695481</v>
      </c>
      <c r="K13" s="13">
        <f t="shared" si="3"/>
        <v>7679664.0848937118</v>
      </c>
      <c r="L13" s="20">
        <f t="shared" si="5"/>
        <v>76.976274089208729</v>
      </c>
    </row>
    <row r="14" spans="1:13" x14ac:dyDescent="0.2">
      <c r="A14" s="16">
        <v>5</v>
      </c>
      <c r="B14" s="8">
        <v>0</v>
      </c>
      <c r="C14" s="5">
        <v>3889</v>
      </c>
      <c r="D14" s="5">
        <v>3996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99742.298909300982</v>
      </c>
      <c r="I14" s="13">
        <f t="shared" si="4"/>
        <v>0</v>
      </c>
      <c r="J14" s="13">
        <f t="shared" si="2"/>
        <v>99742.298909300982</v>
      </c>
      <c r="K14" s="13">
        <f t="shared" si="3"/>
        <v>7579909.6163530163</v>
      </c>
      <c r="L14" s="20">
        <f t="shared" si="5"/>
        <v>75.994935942329562</v>
      </c>
    </row>
    <row r="15" spans="1:13" x14ac:dyDescent="0.2">
      <c r="A15" s="16">
        <v>6</v>
      </c>
      <c r="B15" s="8">
        <v>1</v>
      </c>
      <c r="C15" s="5">
        <v>3858</v>
      </c>
      <c r="D15" s="5">
        <v>3882</v>
      </c>
      <c r="E15" s="17">
        <v>0.5</v>
      </c>
      <c r="F15" s="18">
        <f t="shared" si="0"/>
        <v>2.5839793281653745E-4</v>
      </c>
      <c r="G15" s="18">
        <f t="shared" si="1"/>
        <v>2.5836455238341296E-4</v>
      </c>
      <c r="H15" s="13">
        <f t="shared" si="6"/>
        <v>99742.298909300982</v>
      </c>
      <c r="I15" s="13">
        <f t="shared" si="4"/>
        <v>25.769874411394127</v>
      </c>
      <c r="J15" s="13">
        <f t="shared" si="2"/>
        <v>99729.413972095295</v>
      </c>
      <c r="K15" s="13">
        <f t="shared" si="3"/>
        <v>7480167.3174437154</v>
      </c>
      <c r="L15" s="20">
        <f t="shared" si="5"/>
        <v>74.994935942329562</v>
      </c>
    </row>
    <row r="16" spans="1:13" x14ac:dyDescent="0.2">
      <c r="A16" s="16">
        <v>7</v>
      </c>
      <c r="B16" s="8">
        <v>0</v>
      </c>
      <c r="C16" s="5">
        <v>3645</v>
      </c>
      <c r="D16" s="5">
        <v>3866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99716.529034889594</v>
      </c>
      <c r="I16" s="13">
        <f t="shared" si="4"/>
        <v>0</v>
      </c>
      <c r="J16" s="13">
        <f t="shared" si="2"/>
        <v>99716.529034889594</v>
      </c>
      <c r="K16" s="13">
        <f t="shared" si="3"/>
        <v>7380437.9034716198</v>
      </c>
      <c r="L16" s="20">
        <f t="shared" si="5"/>
        <v>74.014187767098221</v>
      </c>
    </row>
    <row r="17" spans="1:12" x14ac:dyDescent="0.2">
      <c r="A17" s="16">
        <v>8</v>
      </c>
      <c r="B17" s="8">
        <v>1</v>
      </c>
      <c r="C17" s="5">
        <v>3584</v>
      </c>
      <c r="D17" s="5">
        <v>3673</v>
      </c>
      <c r="E17" s="17">
        <v>0.5</v>
      </c>
      <c r="F17" s="18">
        <f t="shared" si="0"/>
        <v>2.7559597629874606E-4</v>
      </c>
      <c r="G17" s="18">
        <f t="shared" si="1"/>
        <v>2.7555800496004411E-4</v>
      </c>
      <c r="H17" s="13">
        <f t="shared" si="6"/>
        <v>99716.529034889594</v>
      </c>
      <c r="I17" s="13">
        <f t="shared" si="4"/>
        <v>27.477687802394488</v>
      </c>
      <c r="J17" s="13">
        <f t="shared" si="2"/>
        <v>99702.790190988395</v>
      </c>
      <c r="K17" s="13">
        <f t="shared" si="3"/>
        <v>7280721.3744367305</v>
      </c>
      <c r="L17" s="20">
        <f t="shared" si="5"/>
        <v>73.014187767098221</v>
      </c>
    </row>
    <row r="18" spans="1:12" x14ac:dyDescent="0.2">
      <c r="A18" s="16">
        <v>9</v>
      </c>
      <c r="B18" s="8">
        <v>0</v>
      </c>
      <c r="C18" s="5">
        <v>3449</v>
      </c>
      <c r="D18" s="5">
        <v>3575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99689.051347087196</v>
      </c>
      <c r="I18" s="13">
        <f t="shared" si="4"/>
        <v>0</v>
      </c>
      <c r="J18" s="13">
        <f t="shared" si="2"/>
        <v>99689.051347087196</v>
      </c>
      <c r="K18" s="13">
        <f t="shared" si="3"/>
        <v>7181018.5842457423</v>
      </c>
      <c r="L18" s="20">
        <f t="shared" si="5"/>
        <v>72.034175139691143</v>
      </c>
    </row>
    <row r="19" spans="1:12" x14ac:dyDescent="0.2">
      <c r="A19" s="16">
        <v>10</v>
      </c>
      <c r="B19" s="8">
        <v>0</v>
      </c>
      <c r="C19" s="5">
        <v>3375</v>
      </c>
      <c r="D19" s="5">
        <v>3453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99689.051347087196</v>
      </c>
      <c r="I19" s="13">
        <f t="shared" si="4"/>
        <v>0</v>
      </c>
      <c r="J19" s="13">
        <f t="shared" si="2"/>
        <v>99689.051347087196</v>
      </c>
      <c r="K19" s="13">
        <f t="shared" si="3"/>
        <v>7081329.5328986552</v>
      </c>
      <c r="L19" s="20">
        <f t="shared" si="5"/>
        <v>71.034175139691143</v>
      </c>
    </row>
    <row r="20" spans="1:12" x14ac:dyDescent="0.2">
      <c r="A20" s="16">
        <v>11</v>
      </c>
      <c r="B20" s="8">
        <v>0</v>
      </c>
      <c r="C20" s="5">
        <v>3233</v>
      </c>
      <c r="D20" s="5">
        <v>3399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99689.051347087196</v>
      </c>
      <c r="I20" s="13">
        <f t="shared" si="4"/>
        <v>0</v>
      </c>
      <c r="J20" s="13">
        <f t="shared" si="2"/>
        <v>99689.051347087196</v>
      </c>
      <c r="K20" s="13">
        <f t="shared" si="3"/>
        <v>6981640.481551568</v>
      </c>
      <c r="L20" s="20">
        <f t="shared" si="5"/>
        <v>70.034175139691143</v>
      </c>
    </row>
    <row r="21" spans="1:12" x14ac:dyDescent="0.2">
      <c r="A21" s="16">
        <v>12</v>
      </c>
      <c r="B21" s="8">
        <v>0</v>
      </c>
      <c r="C21" s="5">
        <v>3022</v>
      </c>
      <c r="D21" s="5">
        <v>3243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99689.051347087196</v>
      </c>
      <c r="I21" s="13">
        <f t="shared" si="4"/>
        <v>0</v>
      </c>
      <c r="J21" s="13">
        <f t="shared" si="2"/>
        <v>99689.051347087196</v>
      </c>
      <c r="K21" s="13">
        <f t="shared" si="3"/>
        <v>6881951.4302044809</v>
      </c>
      <c r="L21" s="20">
        <f t="shared" si="5"/>
        <v>69.034175139691143</v>
      </c>
    </row>
    <row r="22" spans="1:12" x14ac:dyDescent="0.2">
      <c r="A22" s="16">
        <v>13</v>
      </c>
      <c r="B22" s="8">
        <v>0</v>
      </c>
      <c r="C22" s="5">
        <v>3173</v>
      </c>
      <c r="D22" s="5">
        <v>3022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99689.051347087196</v>
      </c>
      <c r="I22" s="13">
        <f t="shared" si="4"/>
        <v>0</v>
      </c>
      <c r="J22" s="13">
        <f t="shared" si="2"/>
        <v>99689.051347087196</v>
      </c>
      <c r="K22" s="13">
        <f t="shared" si="3"/>
        <v>6782262.3788573937</v>
      </c>
      <c r="L22" s="20">
        <f t="shared" si="5"/>
        <v>68.034175139691143</v>
      </c>
    </row>
    <row r="23" spans="1:12" x14ac:dyDescent="0.2">
      <c r="A23" s="16">
        <v>14</v>
      </c>
      <c r="B23" s="8">
        <v>0</v>
      </c>
      <c r="C23" s="5">
        <v>3081</v>
      </c>
      <c r="D23" s="5">
        <v>3183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99689.051347087196</v>
      </c>
      <c r="I23" s="13">
        <f t="shared" si="4"/>
        <v>0</v>
      </c>
      <c r="J23" s="13">
        <f t="shared" si="2"/>
        <v>99689.051347087196</v>
      </c>
      <c r="K23" s="13">
        <f t="shared" si="3"/>
        <v>6682573.3275103066</v>
      </c>
      <c r="L23" s="20">
        <f t="shared" si="5"/>
        <v>67.034175139691143</v>
      </c>
    </row>
    <row r="24" spans="1:12" x14ac:dyDescent="0.2">
      <c r="A24" s="16">
        <v>15</v>
      </c>
      <c r="B24" s="8">
        <v>0</v>
      </c>
      <c r="C24" s="5">
        <v>3066</v>
      </c>
      <c r="D24" s="5">
        <v>3096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99689.051347087196</v>
      </c>
      <c r="I24" s="13">
        <f t="shared" si="4"/>
        <v>0</v>
      </c>
      <c r="J24" s="13">
        <f t="shared" si="2"/>
        <v>99689.051347087196</v>
      </c>
      <c r="K24" s="13">
        <f t="shared" si="3"/>
        <v>6582884.2761632195</v>
      </c>
      <c r="L24" s="20">
        <f t="shared" si="5"/>
        <v>66.034175139691143</v>
      </c>
    </row>
    <row r="25" spans="1:12" x14ac:dyDescent="0.2">
      <c r="A25" s="16">
        <v>16</v>
      </c>
      <c r="B25" s="8">
        <v>0</v>
      </c>
      <c r="C25" s="5">
        <v>3144</v>
      </c>
      <c r="D25" s="5">
        <v>3074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99689.051347087196</v>
      </c>
      <c r="I25" s="13">
        <f t="shared" si="4"/>
        <v>0</v>
      </c>
      <c r="J25" s="13">
        <f t="shared" si="2"/>
        <v>99689.051347087196</v>
      </c>
      <c r="K25" s="13">
        <f t="shared" si="3"/>
        <v>6483195.2248161323</v>
      </c>
      <c r="L25" s="20">
        <f t="shared" si="5"/>
        <v>65.034175139691143</v>
      </c>
    </row>
    <row r="26" spans="1:12" x14ac:dyDescent="0.2">
      <c r="A26" s="16">
        <v>17</v>
      </c>
      <c r="B26" s="8">
        <v>0</v>
      </c>
      <c r="C26" s="5">
        <v>3256</v>
      </c>
      <c r="D26" s="5">
        <v>3152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99689.051347087196</v>
      </c>
      <c r="I26" s="13">
        <f t="shared" si="4"/>
        <v>0</v>
      </c>
      <c r="J26" s="13">
        <f t="shared" si="2"/>
        <v>99689.051347087196</v>
      </c>
      <c r="K26" s="13">
        <f t="shared" si="3"/>
        <v>6383506.1734690452</v>
      </c>
      <c r="L26" s="20">
        <f t="shared" si="5"/>
        <v>64.034175139691143</v>
      </c>
    </row>
    <row r="27" spans="1:12" x14ac:dyDescent="0.2">
      <c r="A27" s="16">
        <v>18</v>
      </c>
      <c r="B27" s="8">
        <v>0</v>
      </c>
      <c r="C27" s="5">
        <v>3434</v>
      </c>
      <c r="D27" s="5">
        <v>3277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99689.051347087196</v>
      </c>
      <c r="I27" s="13">
        <f t="shared" si="4"/>
        <v>0</v>
      </c>
      <c r="J27" s="13">
        <f t="shared" si="2"/>
        <v>99689.051347087196</v>
      </c>
      <c r="K27" s="13">
        <f t="shared" si="3"/>
        <v>6283817.1221219581</v>
      </c>
      <c r="L27" s="20">
        <f t="shared" si="5"/>
        <v>63.03417513969115</v>
      </c>
    </row>
    <row r="28" spans="1:12" x14ac:dyDescent="0.2">
      <c r="A28" s="16">
        <v>19</v>
      </c>
      <c r="B28" s="8">
        <v>1</v>
      </c>
      <c r="C28" s="5">
        <v>3426</v>
      </c>
      <c r="D28" s="5">
        <v>3483</v>
      </c>
      <c r="E28" s="17">
        <v>0.5</v>
      </c>
      <c r="F28" s="18">
        <f t="shared" si="0"/>
        <v>2.8947749312490951E-4</v>
      </c>
      <c r="G28" s="18">
        <f t="shared" si="1"/>
        <v>2.8943560057887114E-4</v>
      </c>
      <c r="H28" s="13">
        <f t="shared" si="6"/>
        <v>99689.051347087196</v>
      </c>
      <c r="I28" s="13">
        <f t="shared" si="4"/>
        <v>28.853560447782105</v>
      </c>
      <c r="J28" s="13">
        <f t="shared" si="2"/>
        <v>99674.624566863306</v>
      </c>
      <c r="K28" s="13">
        <f t="shared" si="3"/>
        <v>6184128.0707748709</v>
      </c>
      <c r="L28" s="20">
        <f t="shared" si="5"/>
        <v>62.03417513969115</v>
      </c>
    </row>
    <row r="29" spans="1:12" x14ac:dyDescent="0.2">
      <c r="A29" s="16">
        <v>20</v>
      </c>
      <c r="B29" s="8">
        <v>1</v>
      </c>
      <c r="C29" s="5">
        <v>3586</v>
      </c>
      <c r="D29" s="5">
        <v>3516</v>
      </c>
      <c r="E29" s="17">
        <v>0.5</v>
      </c>
      <c r="F29" s="18">
        <f t="shared" si="0"/>
        <v>2.8161081385525203E-4</v>
      </c>
      <c r="G29" s="18">
        <f t="shared" si="1"/>
        <v>2.8157116711248768E-4</v>
      </c>
      <c r="H29" s="13">
        <f t="shared" si="6"/>
        <v>99660.197786639415</v>
      </c>
      <c r="I29" s="13">
        <f t="shared" si="4"/>
        <v>28.061438205445423</v>
      </c>
      <c r="J29" s="13">
        <f t="shared" si="2"/>
        <v>99646.167067536691</v>
      </c>
      <c r="K29" s="13">
        <f t="shared" si="3"/>
        <v>6084453.4462080076</v>
      </c>
      <c r="L29" s="20">
        <f t="shared" si="5"/>
        <v>61.05199047702169</v>
      </c>
    </row>
    <row r="30" spans="1:12" x14ac:dyDescent="0.2">
      <c r="A30" s="16">
        <v>21</v>
      </c>
      <c r="B30" s="8">
        <v>0</v>
      </c>
      <c r="C30" s="5">
        <v>3898</v>
      </c>
      <c r="D30" s="5">
        <v>3653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99632.136348433967</v>
      </c>
      <c r="I30" s="13">
        <f t="shared" si="4"/>
        <v>0</v>
      </c>
      <c r="J30" s="13">
        <f t="shared" si="2"/>
        <v>99632.136348433967</v>
      </c>
      <c r="K30" s="13">
        <f t="shared" si="3"/>
        <v>5984807.2791404705</v>
      </c>
      <c r="L30" s="20">
        <f t="shared" si="5"/>
        <v>60.069044973705822</v>
      </c>
    </row>
    <row r="31" spans="1:12" x14ac:dyDescent="0.2">
      <c r="A31" s="16">
        <v>22</v>
      </c>
      <c r="B31" s="8">
        <v>1</v>
      </c>
      <c r="C31" s="5">
        <v>4097</v>
      </c>
      <c r="D31" s="5">
        <v>3973</v>
      </c>
      <c r="E31" s="17">
        <v>0.5</v>
      </c>
      <c r="F31" s="18">
        <f t="shared" si="0"/>
        <v>2.4783147459727387E-4</v>
      </c>
      <c r="G31" s="18">
        <f t="shared" si="1"/>
        <v>2.4780076818238143E-4</v>
      </c>
      <c r="H31" s="13">
        <f t="shared" si="6"/>
        <v>99632.136348433967</v>
      </c>
      <c r="I31" s="13">
        <f t="shared" si="4"/>
        <v>24.688919922793705</v>
      </c>
      <c r="J31" s="13">
        <f t="shared" si="2"/>
        <v>99619.79188847258</v>
      </c>
      <c r="K31" s="13">
        <f t="shared" si="3"/>
        <v>5885175.1427920368</v>
      </c>
      <c r="L31" s="20">
        <f t="shared" si="5"/>
        <v>59.069044973705822</v>
      </c>
    </row>
    <row r="32" spans="1:12" x14ac:dyDescent="0.2">
      <c r="A32" s="16">
        <v>23</v>
      </c>
      <c r="B32" s="8">
        <v>1</v>
      </c>
      <c r="C32" s="5">
        <v>4402</v>
      </c>
      <c r="D32" s="5">
        <v>4177</v>
      </c>
      <c r="E32" s="17">
        <v>0.5</v>
      </c>
      <c r="F32" s="18">
        <f t="shared" si="0"/>
        <v>2.3312740412635504E-4</v>
      </c>
      <c r="G32" s="18">
        <f t="shared" si="1"/>
        <v>2.3310023310023307E-4</v>
      </c>
      <c r="H32" s="13">
        <f t="shared" si="6"/>
        <v>99607.447428511179</v>
      </c>
      <c r="I32" s="13">
        <f t="shared" si="4"/>
        <v>23.218519214105168</v>
      </c>
      <c r="J32" s="13">
        <f t="shared" si="2"/>
        <v>99595.838168904127</v>
      </c>
      <c r="K32" s="13">
        <f t="shared" si="3"/>
        <v>5785555.3509035641</v>
      </c>
      <c r="L32" s="20">
        <f t="shared" si="5"/>
        <v>58.083562025378569</v>
      </c>
    </row>
    <row r="33" spans="1:12" x14ac:dyDescent="0.2">
      <c r="A33" s="16">
        <v>24</v>
      </c>
      <c r="B33" s="8">
        <v>2</v>
      </c>
      <c r="C33" s="5">
        <v>4729</v>
      </c>
      <c r="D33" s="5">
        <v>4452</v>
      </c>
      <c r="E33" s="17">
        <v>0.5</v>
      </c>
      <c r="F33" s="18">
        <f t="shared" si="0"/>
        <v>4.3568238753948369E-4</v>
      </c>
      <c r="G33" s="18">
        <f t="shared" si="1"/>
        <v>4.3558749863878909E-4</v>
      </c>
      <c r="H33" s="13">
        <f t="shared" si="6"/>
        <v>99584.228909297075</v>
      </c>
      <c r="I33" s="13">
        <f t="shared" si="4"/>
        <v>43.377645174473301</v>
      </c>
      <c r="J33" s="13">
        <f t="shared" si="2"/>
        <v>99562.540086709836</v>
      </c>
      <c r="K33" s="13">
        <f t="shared" si="3"/>
        <v>5685959.5127346599</v>
      </c>
      <c r="L33" s="20">
        <f t="shared" si="5"/>
        <v>57.096987896683153</v>
      </c>
    </row>
    <row r="34" spans="1:12" x14ac:dyDescent="0.2">
      <c r="A34" s="16">
        <v>25</v>
      </c>
      <c r="B34" s="8">
        <v>2</v>
      </c>
      <c r="C34" s="5">
        <v>5018</v>
      </c>
      <c r="D34" s="5">
        <v>4797</v>
      </c>
      <c r="E34" s="17">
        <v>0.5</v>
      </c>
      <c r="F34" s="18">
        <f t="shared" si="0"/>
        <v>4.0753948038716251E-4</v>
      </c>
      <c r="G34" s="18">
        <f t="shared" si="1"/>
        <v>4.0745645309157587E-4</v>
      </c>
      <c r="H34" s="13">
        <f t="shared" si="6"/>
        <v>99540.851264122597</v>
      </c>
      <c r="I34" s="13">
        <f t="shared" si="4"/>
        <v>40.558562193795503</v>
      </c>
      <c r="J34" s="13">
        <f t="shared" si="2"/>
        <v>99520.5719830257</v>
      </c>
      <c r="K34" s="13">
        <f t="shared" si="3"/>
        <v>5586396.9726479501</v>
      </c>
      <c r="L34" s="20">
        <f t="shared" si="5"/>
        <v>56.121651580263801</v>
      </c>
    </row>
    <row r="35" spans="1:12" x14ac:dyDescent="0.2">
      <c r="A35" s="16">
        <v>26</v>
      </c>
      <c r="B35" s="8">
        <v>0</v>
      </c>
      <c r="C35" s="5">
        <v>5281</v>
      </c>
      <c r="D35" s="5">
        <v>5051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99500.292701928804</v>
      </c>
      <c r="I35" s="13">
        <f t="shared" si="4"/>
        <v>0</v>
      </c>
      <c r="J35" s="13">
        <f t="shared" si="2"/>
        <v>99500.292701928804</v>
      </c>
      <c r="K35" s="13">
        <f t="shared" si="3"/>
        <v>5486876.4006649246</v>
      </c>
      <c r="L35" s="20">
        <f t="shared" si="5"/>
        <v>55.144324219244858</v>
      </c>
    </row>
    <row r="36" spans="1:12" x14ac:dyDescent="0.2">
      <c r="A36" s="16">
        <v>27</v>
      </c>
      <c r="B36" s="8">
        <v>1</v>
      </c>
      <c r="C36" s="5">
        <v>5295</v>
      </c>
      <c r="D36" s="5">
        <v>5315</v>
      </c>
      <c r="E36" s="17">
        <v>0.5</v>
      </c>
      <c r="F36" s="18">
        <f t="shared" si="0"/>
        <v>1.8850141376060322E-4</v>
      </c>
      <c r="G36" s="18">
        <f t="shared" si="1"/>
        <v>1.8848364904344549E-4</v>
      </c>
      <c r="H36" s="13">
        <f t="shared" si="6"/>
        <v>99500.292701928804</v>
      </c>
      <c r="I36" s="13">
        <f t="shared" si="4"/>
        <v>18.754178249350449</v>
      </c>
      <c r="J36" s="13">
        <f t="shared" si="2"/>
        <v>99490.915612804136</v>
      </c>
      <c r="K36" s="13">
        <f t="shared" si="3"/>
        <v>5387376.1079629958</v>
      </c>
      <c r="L36" s="20">
        <f t="shared" si="5"/>
        <v>54.144324219244858</v>
      </c>
    </row>
    <row r="37" spans="1:12" x14ac:dyDescent="0.2">
      <c r="A37" s="16">
        <v>28</v>
      </c>
      <c r="B37" s="8">
        <v>3</v>
      </c>
      <c r="C37" s="5">
        <v>5763</v>
      </c>
      <c r="D37" s="5">
        <v>5355</v>
      </c>
      <c r="E37" s="17">
        <v>0.5</v>
      </c>
      <c r="F37" s="18">
        <f t="shared" si="0"/>
        <v>5.3966540744738263E-4</v>
      </c>
      <c r="G37" s="18">
        <f t="shared" si="1"/>
        <v>5.3951982735365534E-4</v>
      </c>
      <c r="H37" s="13">
        <f t="shared" si="6"/>
        <v>99481.538523679454</v>
      </c>
      <c r="I37" s="13">
        <f t="shared" si="4"/>
        <v>53.672262489171551</v>
      </c>
      <c r="J37" s="13">
        <f t="shared" si="2"/>
        <v>99454.702392434876</v>
      </c>
      <c r="K37" s="13">
        <f t="shared" si="3"/>
        <v>5287885.192350192</v>
      </c>
      <c r="L37" s="20">
        <f t="shared" si="5"/>
        <v>53.154437203356316</v>
      </c>
    </row>
    <row r="38" spans="1:12" x14ac:dyDescent="0.2">
      <c r="A38" s="16">
        <v>29</v>
      </c>
      <c r="B38" s="8">
        <v>2</v>
      </c>
      <c r="C38" s="5">
        <v>6167</v>
      </c>
      <c r="D38" s="5">
        <v>5873</v>
      </c>
      <c r="E38" s="17">
        <v>0.5</v>
      </c>
      <c r="F38" s="18">
        <f t="shared" si="0"/>
        <v>3.3222591362126248E-4</v>
      </c>
      <c r="G38" s="18">
        <f t="shared" si="1"/>
        <v>3.3217073575817971E-4</v>
      </c>
      <c r="H38" s="13">
        <f t="shared" si="6"/>
        <v>99427.866261190284</v>
      </c>
      <c r="I38" s="13">
        <f t="shared" si="4"/>
        <v>33.02702749084547</v>
      </c>
      <c r="J38" s="13">
        <f t="shared" si="2"/>
        <v>99411.352747444864</v>
      </c>
      <c r="K38" s="13">
        <f t="shared" si="3"/>
        <v>5188430.4899577573</v>
      </c>
      <c r="L38" s="20">
        <f t="shared" si="5"/>
        <v>52.182860651239373</v>
      </c>
    </row>
    <row r="39" spans="1:12" x14ac:dyDescent="0.2">
      <c r="A39" s="16">
        <v>30</v>
      </c>
      <c r="B39" s="8">
        <v>0</v>
      </c>
      <c r="C39" s="5">
        <v>6368</v>
      </c>
      <c r="D39" s="5">
        <v>6238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99394.839233699444</v>
      </c>
      <c r="I39" s="13">
        <f t="shared" si="4"/>
        <v>0</v>
      </c>
      <c r="J39" s="13">
        <f t="shared" si="2"/>
        <v>99394.839233699444</v>
      </c>
      <c r="K39" s="13">
        <f t="shared" si="3"/>
        <v>5089019.1372103123</v>
      </c>
      <c r="L39" s="20">
        <f t="shared" si="5"/>
        <v>51.200033889535177</v>
      </c>
    </row>
    <row r="40" spans="1:12" x14ac:dyDescent="0.2">
      <c r="A40" s="16">
        <v>31</v>
      </c>
      <c r="B40" s="8">
        <v>3</v>
      </c>
      <c r="C40" s="5">
        <v>6625</v>
      </c>
      <c r="D40" s="5">
        <v>6405</v>
      </c>
      <c r="E40" s="17">
        <v>0.5</v>
      </c>
      <c r="F40" s="18">
        <f t="shared" si="0"/>
        <v>4.604758250191865E-4</v>
      </c>
      <c r="G40" s="18">
        <f t="shared" si="1"/>
        <v>4.6036983043044579E-4</v>
      </c>
      <c r="H40" s="13">
        <f t="shared" si="6"/>
        <v>99394.839233699444</v>
      </c>
      <c r="I40" s="13">
        <f t="shared" si="4"/>
        <v>45.75838528367963</v>
      </c>
      <c r="J40" s="13">
        <f t="shared" si="2"/>
        <v>99371.960041057595</v>
      </c>
      <c r="K40" s="13">
        <f t="shared" si="3"/>
        <v>4989624.297976613</v>
      </c>
      <c r="L40" s="20">
        <f t="shared" si="5"/>
        <v>50.200033889535177</v>
      </c>
    </row>
    <row r="41" spans="1:12" x14ac:dyDescent="0.2">
      <c r="A41" s="16">
        <v>32</v>
      </c>
      <c r="B41" s="8">
        <v>1</v>
      </c>
      <c r="C41" s="5">
        <v>6923</v>
      </c>
      <c r="D41" s="5">
        <v>6708</v>
      </c>
      <c r="E41" s="17">
        <v>0.5</v>
      </c>
      <c r="F41" s="18">
        <f t="shared" ref="F41:F72" si="7">B41/((C41+D41)/2)</f>
        <v>1.4672437825544713E-4</v>
      </c>
      <c r="G41" s="18">
        <f t="shared" si="1"/>
        <v>1.4671361502347415E-4</v>
      </c>
      <c r="H41" s="13">
        <f t="shared" si="6"/>
        <v>99349.080848415761</v>
      </c>
      <c r="I41" s="13">
        <f t="shared" si="4"/>
        <v>14.575862800530478</v>
      </c>
      <c r="J41" s="13">
        <f t="shared" si="2"/>
        <v>99341.792917015497</v>
      </c>
      <c r="K41" s="13">
        <f t="shared" si="3"/>
        <v>4890252.3379355557</v>
      </c>
      <c r="L41" s="20">
        <f t="shared" si="5"/>
        <v>49.22292482400492</v>
      </c>
    </row>
    <row r="42" spans="1:12" x14ac:dyDescent="0.2">
      <c r="A42" s="16">
        <v>33</v>
      </c>
      <c r="B42" s="8">
        <v>2</v>
      </c>
      <c r="C42" s="5">
        <v>6969</v>
      </c>
      <c r="D42" s="5">
        <v>6965</v>
      </c>
      <c r="E42" s="17">
        <v>0.5</v>
      </c>
      <c r="F42" s="18">
        <f t="shared" si="7"/>
        <v>2.8706760442084113E-4</v>
      </c>
      <c r="G42" s="18">
        <f t="shared" si="1"/>
        <v>2.8702640642939151E-4</v>
      </c>
      <c r="H42" s="13">
        <f t="shared" si="6"/>
        <v>99334.504985615233</v>
      </c>
      <c r="I42" s="13">
        <f t="shared" si="4"/>
        <v>28.511626000463615</v>
      </c>
      <c r="J42" s="13">
        <f t="shared" si="2"/>
        <v>99320.249172615004</v>
      </c>
      <c r="K42" s="13">
        <f t="shared" si="3"/>
        <v>4790910.5450185407</v>
      </c>
      <c r="L42" s="20">
        <f t="shared" si="5"/>
        <v>48.230074189349601</v>
      </c>
    </row>
    <row r="43" spans="1:12" x14ac:dyDescent="0.2">
      <c r="A43" s="16">
        <v>34</v>
      </c>
      <c r="B43" s="8">
        <v>5</v>
      </c>
      <c r="C43" s="5">
        <v>7401</v>
      </c>
      <c r="D43" s="5">
        <v>7026</v>
      </c>
      <c r="E43" s="17">
        <v>0.5</v>
      </c>
      <c r="F43" s="18">
        <f t="shared" si="7"/>
        <v>6.9314479794829135E-4</v>
      </c>
      <c r="G43" s="18">
        <f t="shared" si="1"/>
        <v>6.9290465631929041E-4</v>
      </c>
      <c r="H43" s="13">
        <f t="shared" si="6"/>
        <v>99305.993359614775</v>
      </c>
      <c r="I43" s="13">
        <f t="shared" si="4"/>
        <v>68.809585199289614</v>
      </c>
      <c r="J43" s="13">
        <f t="shared" si="2"/>
        <v>99271.588567015133</v>
      </c>
      <c r="K43" s="13">
        <f t="shared" si="3"/>
        <v>4691590.2958459258</v>
      </c>
      <c r="L43" s="20">
        <f t="shared" si="5"/>
        <v>47.243777914353721</v>
      </c>
    </row>
    <row r="44" spans="1:12" x14ac:dyDescent="0.2">
      <c r="A44" s="16">
        <v>35</v>
      </c>
      <c r="B44" s="8">
        <v>4</v>
      </c>
      <c r="C44" s="5">
        <v>7214</v>
      </c>
      <c r="D44" s="5">
        <v>7445</v>
      </c>
      <c r="E44" s="17">
        <v>0.5</v>
      </c>
      <c r="F44" s="18">
        <f t="shared" si="7"/>
        <v>5.4573981854151034E-4</v>
      </c>
      <c r="G44" s="18">
        <f t="shared" si="1"/>
        <v>5.4559094319034309E-4</v>
      </c>
      <c r="H44" s="13">
        <f t="shared" si="6"/>
        <v>99237.183774415491</v>
      </c>
      <c r="I44" s="13">
        <f t="shared" si="4"/>
        <v>54.142908695036759</v>
      </c>
      <c r="J44" s="13">
        <f t="shared" si="2"/>
        <v>99210.112320067972</v>
      </c>
      <c r="K44" s="13">
        <f t="shared" si="3"/>
        <v>4592318.707278911</v>
      </c>
      <c r="L44" s="20">
        <f t="shared" si="5"/>
        <v>46.276189353761815</v>
      </c>
    </row>
    <row r="45" spans="1:12" x14ac:dyDescent="0.2">
      <c r="A45" s="16">
        <v>36</v>
      </c>
      <c r="B45" s="8">
        <v>7</v>
      </c>
      <c r="C45" s="5">
        <v>7176</v>
      </c>
      <c r="D45" s="5">
        <v>7231</v>
      </c>
      <c r="E45" s="17">
        <v>0.5</v>
      </c>
      <c r="F45" s="18">
        <f t="shared" si="7"/>
        <v>9.7174984382591794E-4</v>
      </c>
      <c r="G45" s="18">
        <f t="shared" si="1"/>
        <v>9.7127792424032185E-4</v>
      </c>
      <c r="H45" s="13">
        <f t="shared" si="6"/>
        <v>99183.040865720453</v>
      </c>
      <c r="I45" s="13">
        <f t="shared" si="4"/>
        <v>96.334298051899978</v>
      </c>
      <c r="J45" s="13">
        <f t="shared" si="2"/>
        <v>99134.873716694507</v>
      </c>
      <c r="K45" s="13">
        <f t="shared" si="3"/>
        <v>4493108.5949588427</v>
      </c>
      <c r="L45" s="20">
        <f t="shared" si="5"/>
        <v>45.301178061699723</v>
      </c>
    </row>
    <row r="46" spans="1:12" x14ac:dyDescent="0.2">
      <c r="A46" s="16">
        <v>37</v>
      </c>
      <c r="B46" s="8">
        <v>2</v>
      </c>
      <c r="C46" s="5">
        <v>6575</v>
      </c>
      <c r="D46" s="5">
        <v>7176</v>
      </c>
      <c r="E46" s="17">
        <v>0.5</v>
      </c>
      <c r="F46" s="18">
        <f t="shared" si="7"/>
        <v>2.9088793542287835E-4</v>
      </c>
      <c r="G46" s="18">
        <f t="shared" si="1"/>
        <v>2.9084563367992437E-4</v>
      </c>
      <c r="H46" s="13">
        <f t="shared" si="6"/>
        <v>99086.70656766856</v>
      </c>
      <c r="I46" s="13">
        <f t="shared" si="4"/>
        <v>28.818935960930286</v>
      </c>
      <c r="J46" s="13">
        <f t="shared" si="2"/>
        <v>99072.297099688105</v>
      </c>
      <c r="K46" s="13">
        <f t="shared" si="3"/>
        <v>4393973.7212421484</v>
      </c>
      <c r="L46" s="20">
        <f t="shared" si="5"/>
        <v>44.344734762593042</v>
      </c>
    </row>
    <row r="47" spans="1:12" x14ac:dyDescent="0.2">
      <c r="A47" s="16">
        <v>38</v>
      </c>
      <c r="B47" s="8">
        <v>7</v>
      </c>
      <c r="C47" s="5">
        <v>6650</v>
      </c>
      <c r="D47" s="5">
        <v>6566</v>
      </c>
      <c r="E47" s="17">
        <v>0.5</v>
      </c>
      <c r="F47" s="18">
        <f t="shared" si="7"/>
        <v>1.0593220338983051E-3</v>
      </c>
      <c r="G47" s="18">
        <f t="shared" si="1"/>
        <v>1.0587612493382743E-3</v>
      </c>
      <c r="H47" s="13">
        <f t="shared" si="6"/>
        <v>99057.887631707636</v>
      </c>
      <c r="I47" s="13">
        <f t="shared" si="4"/>
        <v>104.87865286575716</v>
      </c>
      <c r="J47" s="13">
        <f t="shared" si="2"/>
        <v>99005.448305274767</v>
      </c>
      <c r="K47" s="13">
        <f t="shared" si="3"/>
        <v>4294901.4241424603</v>
      </c>
      <c r="L47" s="20">
        <f t="shared" si="5"/>
        <v>43.357490522215585</v>
      </c>
    </row>
    <row r="48" spans="1:12" x14ac:dyDescent="0.2">
      <c r="A48" s="16">
        <v>39</v>
      </c>
      <c r="B48" s="8">
        <v>7</v>
      </c>
      <c r="C48" s="5">
        <v>6291</v>
      </c>
      <c r="D48" s="5">
        <v>6645</v>
      </c>
      <c r="E48" s="17">
        <v>0.5</v>
      </c>
      <c r="F48" s="18">
        <f t="shared" si="7"/>
        <v>1.0822510822510823E-3</v>
      </c>
      <c r="G48" s="18">
        <f t="shared" si="1"/>
        <v>1.0816657652785288E-3</v>
      </c>
      <c r="H48" s="13">
        <f t="shared" si="6"/>
        <v>98953.008978841885</v>
      </c>
      <c r="I48" s="13">
        <f t="shared" si="4"/>
        <v>107.03408218371214</v>
      </c>
      <c r="J48" s="13">
        <f t="shared" si="2"/>
        <v>98899.491937750019</v>
      </c>
      <c r="K48" s="13">
        <f t="shared" si="3"/>
        <v>4195895.975837186</v>
      </c>
      <c r="L48" s="20">
        <f t="shared" si="5"/>
        <v>42.402914465535368</v>
      </c>
    </row>
    <row r="49" spans="1:12" x14ac:dyDescent="0.2">
      <c r="A49" s="16">
        <v>40</v>
      </c>
      <c r="B49" s="8">
        <v>10</v>
      </c>
      <c r="C49" s="5">
        <v>5963</v>
      </c>
      <c r="D49" s="5">
        <v>6319</v>
      </c>
      <c r="E49" s="17">
        <v>0.5</v>
      </c>
      <c r="F49" s="18">
        <f t="shared" si="7"/>
        <v>1.6283992835043153E-3</v>
      </c>
      <c r="G49" s="18">
        <f t="shared" si="1"/>
        <v>1.6270745200130166E-3</v>
      </c>
      <c r="H49" s="13">
        <f t="shared" si="6"/>
        <v>98845.974896658168</v>
      </c>
      <c r="I49" s="13">
        <f t="shared" si="4"/>
        <v>160.82976716019877</v>
      </c>
      <c r="J49" s="13">
        <f t="shared" si="2"/>
        <v>98765.560013078066</v>
      </c>
      <c r="K49" s="13">
        <f t="shared" si="3"/>
        <v>4096996.4838994355</v>
      </c>
      <c r="L49" s="20">
        <f t="shared" si="5"/>
        <v>41.44828849311039</v>
      </c>
    </row>
    <row r="50" spans="1:12" x14ac:dyDescent="0.2">
      <c r="A50" s="16">
        <v>41</v>
      </c>
      <c r="B50" s="8">
        <v>12</v>
      </c>
      <c r="C50" s="5">
        <v>5938</v>
      </c>
      <c r="D50" s="5">
        <v>5967</v>
      </c>
      <c r="E50" s="17">
        <v>0.5</v>
      </c>
      <c r="F50" s="18">
        <f t="shared" si="7"/>
        <v>2.0159596808063838E-3</v>
      </c>
      <c r="G50" s="18">
        <f t="shared" si="1"/>
        <v>2.0139296802886633E-3</v>
      </c>
      <c r="H50" s="13">
        <f t="shared" si="6"/>
        <v>98685.145129497963</v>
      </c>
      <c r="I50" s="13">
        <f t="shared" si="4"/>
        <v>198.74494277989018</v>
      </c>
      <c r="J50" s="13">
        <f t="shared" si="2"/>
        <v>98585.772658108021</v>
      </c>
      <c r="K50" s="13">
        <f t="shared" si="3"/>
        <v>3998230.9238863573</v>
      </c>
      <c r="L50" s="20">
        <f t="shared" si="5"/>
        <v>40.515022991958361</v>
      </c>
    </row>
    <row r="51" spans="1:12" x14ac:dyDescent="0.2">
      <c r="A51" s="16">
        <v>42</v>
      </c>
      <c r="B51" s="8">
        <v>5</v>
      </c>
      <c r="C51" s="5">
        <v>5997</v>
      </c>
      <c r="D51" s="5">
        <v>5940</v>
      </c>
      <c r="E51" s="17">
        <v>0.5</v>
      </c>
      <c r="F51" s="18">
        <f t="shared" si="7"/>
        <v>8.3773142330568822E-4</v>
      </c>
      <c r="G51" s="18">
        <f t="shared" si="1"/>
        <v>8.3738067325406132E-4</v>
      </c>
      <c r="H51" s="13">
        <f t="shared" si="6"/>
        <v>98486.400186718078</v>
      </c>
      <c r="I51" s="13">
        <f t="shared" si="4"/>
        <v>82.470608094722891</v>
      </c>
      <c r="J51" s="13">
        <f t="shared" si="2"/>
        <v>98445.164882670724</v>
      </c>
      <c r="K51" s="13">
        <f t="shared" si="3"/>
        <v>3899645.1512282495</v>
      </c>
      <c r="L51" s="20">
        <f t="shared" si="5"/>
        <v>39.595773059376754</v>
      </c>
    </row>
    <row r="52" spans="1:12" x14ac:dyDescent="0.2">
      <c r="A52" s="16">
        <v>43</v>
      </c>
      <c r="B52" s="8">
        <v>11</v>
      </c>
      <c r="C52" s="5">
        <v>5761</v>
      </c>
      <c r="D52" s="5">
        <v>5978</v>
      </c>
      <c r="E52" s="17">
        <v>0.5</v>
      </c>
      <c r="F52" s="18">
        <f t="shared" si="7"/>
        <v>1.8740948973507113E-3</v>
      </c>
      <c r="G52" s="18">
        <f t="shared" si="1"/>
        <v>1.8723404255319147E-3</v>
      </c>
      <c r="H52" s="13">
        <f t="shared" si="6"/>
        <v>98403.929578623356</v>
      </c>
      <c r="I52" s="13">
        <f t="shared" si="4"/>
        <v>184.24565538125222</v>
      </c>
      <c r="J52" s="13">
        <f t="shared" si="2"/>
        <v>98311.806750932737</v>
      </c>
      <c r="K52" s="13">
        <f t="shared" si="3"/>
        <v>3801199.9863455789</v>
      </c>
      <c r="L52" s="20">
        <f t="shared" si="5"/>
        <v>38.628538541323934</v>
      </c>
    </row>
    <row r="53" spans="1:12" x14ac:dyDescent="0.2">
      <c r="A53" s="16">
        <v>44</v>
      </c>
      <c r="B53" s="8">
        <v>4</v>
      </c>
      <c r="C53" s="5">
        <v>5238</v>
      </c>
      <c r="D53" s="5">
        <v>5740</v>
      </c>
      <c r="E53" s="17">
        <v>0.5</v>
      </c>
      <c r="F53" s="18">
        <f t="shared" si="7"/>
        <v>7.2873018764802334E-4</v>
      </c>
      <c r="G53" s="18">
        <f t="shared" si="1"/>
        <v>7.2846476051720993E-4</v>
      </c>
      <c r="H53" s="13">
        <f t="shared" si="6"/>
        <v>98219.683923242104</v>
      </c>
      <c r="I53" s="13">
        <f t="shared" si="4"/>
        <v>71.549578527220618</v>
      </c>
      <c r="J53" s="13">
        <f t="shared" si="2"/>
        <v>98183.909133978494</v>
      </c>
      <c r="K53" s="13">
        <f t="shared" si="3"/>
        <v>3702888.1795946462</v>
      </c>
      <c r="L53" s="20">
        <f t="shared" si="5"/>
        <v>37.700062061780038</v>
      </c>
    </row>
    <row r="54" spans="1:12" x14ac:dyDescent="0.2">
      <c r="A54" s="16">
        <v>45</v>
      </c>
      <c r="B54" s="8">
        <v>5</v>
      </c>
      <c r="C54" s="5">
        <v>5098</v>
      </c>
      <c r="D54" s="5">
        <v>5210</v>
      </c>
      <c r="E54" s="17">
        <v>0.5</v>
      </c>
      <c r="F54" s="18">
        <f t="shared" si="7"/>
        <v>9.7012029491656967E-4</v>
      </c>
      <c r="G54" s="18">
        <f t="shared" si="1"/>
        <v>9.6964995636575205E-4</v>
      </c>
      <c r="H54" s="13">
        <f t="shared" si="6"/>
        <v>98148.134344714883</v>
      </c>
      <c r="I54" s="13">
        <f t="shared" si="4"/>
        <v>95.169334184732762</v>
      </c>
      <c r="J54" s="13">
        <f t="shared" si="2"/>
        <v>98100.549677622519</v>
      </c>
      <c r="K54" s="13">
        <f t="shared" si="3"/>
        <v>3604704.2704606676</v>
      </c>
      <c r="L54" s="20">
        <f t="shared" si="5"/>
        <v>36.727180751090607</v>
      </c>
    </row>
    <row r="55" spans="1:12" x14ac:dyDescent="0.2">
      <c r="A55" s="16">
        <v>46</v>
      </c>
      <c r="B55" s="8">
        <v>11</v>
      </c>
      <c r="C55" s="5">
        <v>5001</v>
      </c>
      <c r="D55" s="5">
        <v>5112</v>
      </c>
      <c r="E55" s="17">
        <v>0.5</v>
      </c>
      <c r="F55" s="18">
        <f t="shared" si="7"/>
        <v>2.1754177790962127E-3</v>
      </c>
      <c r="G55" s="18">
        <f t="shared" si="1"/>
        <v>2.1730541288028449E-3</v>
      </c>
      <c r="H55" s="13">
        <f t="shared" si="6"/>
        <v>98052.965010530155</v>
      </c>
      <c r="I55" s="13">
        <f t="shared" si="4"/>
        <v>213.07440045749345</v>
      </c>
      <c r="J55" s="13">
        <f t="shared" si="2"/>
        <v>97946.427810301408</v>
      </c>
      <c r="K55" s="13">
        <f t="shared" si="3"/>
        <v>3506603.720783045</v>
      </c>
      <c r="L55" s="20">
        <f t="shared" si="5"/>
        <v>35.762342529942487</v>
      </c>
    </row>
    <row r="56" spans="1:12" x14ac:dyDescent="0.2">
      <c r="A56" s="16">
        <v>47</v>
      </c>
      <c r="B56" s="8">
        <v>8</v>
      </c>
      <c r="C56" s="5">
        <v>4934</v>
      </c>
      <c r="D56" s="5">
        <v>5006</v>
      </c>
      <c r="E56" s="17">
        <v>0.5</v>
      </c>
      <c r="F56" s="18">
        <f t="shared" si="7"/>
        <v>1.6096579476861167E-3</v>
      </c>
      <c r="G56" s="18">
        <f t="shared" si="1"/>
        <v>1.6083634901487734E-3</v>
      </c>
      <c r="H56" s="13">
        <f t="shared" si="6"/>
        <v>97839.89061007266</v>
      </c>
      <c r="I56" s="13">
        <f t="shared" si="4"/>
        <v>157.36210793739068</v>
      </c>
      <c r="J56" s="13">
        <f t="shared" si="2"/>
        <v>97761.209556103975</v>
      </c>
      <c r="K56" s="13">
        <f t="shared" si="3"/>
        <v>3408657.2929727435</v>
      </c>
      <c r="L56" s="20">
        <f t="shared" si="5"/>
        <v>34.839136386174786</v>
      </c>
    </row>
    <row r="57" spans="1:12" x14ac:dyDescent="0.2">
      <c r="A57" s="16">
        <v>48</v>
      </c>
      <c r="B57" s="8">
        <v>9</v>
      </c>
      <c r="C57" s="5">
        <v>4670</v>
      </c>
      <c r="D57" s="5">
        <v>4920</v>
      </c>
      <c r="E57" s="17">
        <v>0.5</v>
      </c>
      <c r="F57" s="18">
        <f t="shared" si="7"/>
        <v>1.8769551616266945E-3</v>
      </c>
      <c r="G57" s="18">
        <f t="shared" si="1"/>
        <v>1.8751953328471713E-3</v>
      </c>
      <c r="H57" s="13">
        <f t="shared" si="6"/>
        <v>97682.528502135276</v>
      </c>
      <c r="I57" s="13">
        <f t="shared" si="4"/>
        <v>183.17382154791486</v>
      </c>
      <c r="J57" s="13">
        <f t="shared" si="2"/>
        <v>97590.941591361319</v>
      </c>
      <c r="K57" s="13">
        <f t="shared" si="3"/>
        <v>3310896.0834166394</v>
      </c>
      <c r="L57" s="20">
        <f t="shared" si="5"/>
        <v>33.894455172137206</v>
      </c>
    </row>
    <row r="58" spans="1:12" x14ac:dyDescent="0.2">
      <c r="A58" s="16">
        <v>49</v>
      </c>
      <c r="B58" s="8">
        <v>8</v>
      </c>
      <c r="C58" s="5">
        <v>4473</v>
      </c>
      <c r="D58" s="5">
        <v>4647</v>
      </c>
      <c r="E58" s="17">
        <v>0.5</v>
      </c>
      <c r="F58" s="18">
        <f t="shared" si="7"/>
        <v>1.7543859649122807E-3</v>
      </c>
      <c r="G58" s="18">
        <f t="shared" si="1"/>
        <v>1.75284837861525E-3</v>
      </c>
      <c r="H58" s="13">
        <f t="shared" si="6"/>
        <v>97499.354680587363</v>
      </c>
      <c r="I58" s="13">
        <f t="shared" si="4"/>
        <v>170.90158576790074</v>
      </c>
      <c r="J58" s="13">
        <f t="shared" si="2"/>
        <v>97413.903887703404</v>
      </c>
      <c r="K58" s="13">
        <f t="shared" si="3"/>
        <v>3213305.1418252778</v>
      </c>
      <c r="L58" s="20">
        <f t="shared" si="5"/>
        <v>32.957193946075051</v>
      </c>
    </row>
    <row r="59" spans="1:12" x14ac:dyDescent="0.2">
      <c r="A59" s="16">
        <v>50</v>
      </c>
      <c r="B59" s="8">
        <v>15</v>
      </c>
      <c r="C59" s="5">
        <v>4528</v>
      </c>
      <c r="D59" s="5">
        <v>4454</v>
      </c>
      <c r="E59" s="17">
        <v>0.5</v>
      </c>
      <c r="F59" s="18">
        <f t="shared" si="7"/>
        <v>3.3400133600534404E-3</v>
      </c>
      <c r="G59" s="18">
        <f t="shared" si="1"/>
        <v>3.3344448149383128E-3</v>
      </c>
      <c r="H59" s="13">
        <f t="shared" si="6"/>
        <v>97328.453094819459</v>
      </c>
      <c r="I59" s="13">
        <f t="shared" si="4"/>
        <v>324.53635576798752</v>
      </c>
      <c r="J59" s="13">
        <f t="shared" si="2"/>
        <v>97166.184916935468</v>
      </c>
      <c r="K59" s="13">
        <f t="shared" si="3"/>
        <v>3115891.2379375743</v>
      </c>
      <c r="L59" s="20">
        <f t="shared" si="5"/>
        <v>32.014186384961924</v>
      </c>
    </row>
    <row r="60" spans="1:12" x14ac:dyDescent="0.2">
      <c r="A60" s="16">
        <v>51</v>
      </c>
      <c r="B60" s="8">
        <v>16</v>
      </c>
      <c r="C60" s="5">
        <v>4390</v>
      </c>
      <c r="D60" s="5">
        <v>4488</v>
      </c>
      <c r="E60" s="17">
        <v>0.5</v>
      </c>
      <c r="F60" s="18">
        <f t="shared" si="7"/>
        <v>3.604415408875873E-3</v>
      </c>
      <c r="G60" s="18">
        <f t="shared" si="1"/>
        <v>3.5979311895659996E-3</v>
      </c>
      <c r="H60" s="13">
        <f t="shared" si="6"/>
        <v>97003.916739051478</v>
      </c>
      <c r="I60" s="13">
        <f t="shared" si="4"/>
        <v>349.01341754549668</v>
      </c>
      <c r="J60" s="13">
        <f t="shared" si="2"/>
        <v>96829.410030278726</v>
      </c>
      <c r="K60" s="13">
        <f t="shared" si="3"/>
        <v>3018725.0530206389</v>
      </c>
      <c r="L60" s="20">
        <f t="shared" si="5"/>
        <v>31.119620263800872</v>
      </c>
    </row>
    <row r="61" spans="1:12" x14ac:dyDescent="0.2">
      <c r="A61" s="16">
        <v>52</v>
      </c>
      <c r="B61" s="8">
        <v>11</v>
      </c>
      <c r="C61" s="5">
        <v>4393</v>
      </c>
      <c r="D61" s="5">
        <v>4374</v>
      </c>
      <c r="E61" s="17">
        <v>0.5</v>
      </c>
      <c r="F61" s="18">
        <f t="shared" si="7"/>
        <v>2.509410288582183E-3</v>
      </c>
      <c r="G61" s="18">
        <f t="shared" si="1"/>
        <v>2.5062656641604009E-3</v>
      </c>
      <c r="H61" s="13">
        <f t="shared" si="6"/>
        <v>96654.903321505975</v>
      </c>
      <c r="I61" s="13">
        <f t="shared" si="4"/>
        <v>242.24286546743352</v>
      </c>
      <c r="J61" s="13">
        <f t="shared" si="2"/>
        <v>96533.781888772268</v>
      </c>
      <c r="K61" s="13">
        <f t="shared" si="3"/>
        <v>2921895.64299036</v>
      </c>
      <c r="L61" s="20">
        <f t="shared" si="5"/>
        <v>30.230185356154927</v>
      </c>
    </row>
    <row r="62" spans="1:12" x14ac:dyDescent="0.2">
      <c r="A62" s="16">
        <v>53</v>
      </c>
      <c r="B62" s="8">
        <v>10</v>
      </c>
      <c r="C62" s="5">
        <v>4451</v>
      </c>
      <c r="D62" s="5">
        <v>4384</v>
      </c>
      <c r="E62" s="17">
        <v>0.5</v>
      </c>
      <c r="F62" s="18">
        <f t="shared" si="7"/>
        <v>2.2637238256932655E-3</v>
      </c>
      <c r="G62" s="18">
        <f t="shared" si="1"/>
        <v>2.2611644997173547E-3</v>
      </c>
      <c r="H62" s="13">
        <f t="shared" si="6"/>
        <v>96412.660456038546</v>
      </c>
      <c r="I62" s="13">
        <f t="shared" si="4"/>
        <v>218.0048851464976</v>
      </c>
      <c r="J62" s="13">
        <f t="shared" si="2"/>
        <v>96303.658013465305</v>
      </c>
      <c r="K62" s="13">
        <f t="shared" si="3"/>
        <v>2825361.8611015878</v>
      </c>
      <c r="L62" s="20">
        <f t="shared" si="5"/>
        <v>29.304884314336217</v>
      </c>
    </row>
    <row r="63" spans="1:12" x14ac:dyDescent="0.2">
      <c r="A63" s="16">
        <v>54</v>
      </c>
      <c r="B63" s="8">
        <v>17</v>
      </c>
      <c r="C63" s="5">
        <v>3971</v>
      </c>
      <c r="D63" s="5">
        <v>4436</v>
      </c>
      <c r="E63" s="17">
        <v>0.5</v>
      </c>
      <c r="F63" s="18">
        <f t="shared" si="7"/>
        <v>4.0442488402521711E-3</v>
      </c>
      <c r="G63" s="18">
        <f t="shared" si="1"/>
        <v>4.0360873694207031E-3</v>
      </c>
      <c r="H63" s="13">
        <f t="shared" si="6"/>
        <v>96194.65557089205</v>
      </c>
      <c r="I63" s="13">
        <f t="shared" si="4"/>
        <v>388.25003435545227</v>
      </c>
      <c r="J63" s="13">
        <f t="shared" si="2"/>
        <v>96000.530553714314</v>
      </c>
      <c r="K63" s="13">
        <f t="shared" si="3"/>
        <v>2729058.2030881224</v>
      </c>
      <c r="L63" s="20">
        <f t="shared" si="5"/>
        <v>28.370164505416867</v>
      </c>
    </row>
    <row r="64" spans="1:12" x14ac:dyDescent="0.2">
      <c r="A64" s="16">
        <v>55</v>
      </c>
      <c r="B64" s="8">
        <v>12</v>
      </c>
      <c r="C64" s="5">
        <v>4024</v>
      </c>
      <c r="D64" s="5">
        <v>3938</v>
      </c>
      <c r="E64" s="17">
        <v>0.5</v>
      </c>
      <c r="F64" s="18">
        <f t="shared" si="7"/>
        <v>3.0143180105501131E-3</v>
      </c>
      <c r="G64" s="18">
        <f t="shared" si="1"/>
        <v>3.0097817908201654E-3</v>
      </c>
      <c r="H64" s="13">
        <f t="shared" si="6"/>
        <v>95806.405536536593</v>
      </c>
      <c r="I64" s="13">
        <f t="shared" si="4"/>
        <v>288.3563748278001</v>
      </c>
      <c r="J64" s="13">
        <f t="shared" si="2"/>
        <v>95662.227349122695</v>
      </c>
      <c r="K64" s="13">
        <f t="shared" si="3"/>
        <v>2633057.672534408</v>
      </c>
      <c r="L64" s="20">
        <f t="shared" si="5"/>
        <v>27.483106769205207</v>
      </c>
    </row>
    <row r="65" spans="1:12" x14ac:dyDescent="0.2">
      <c r="A65" s="16">
        <v>56</v>
      </c>
      <c r="B65" s="8">
        <v>18</v>
      </c>
      <c r="C65" s="5">
        <v>3701</v>
      </c>
      <c r="D65" s="5">
        <v>3998</v>
      </c>
      <c r="E65" s="17">
        <v>0.5</v>
      </c>
      <c r="F65" s="18">
        <f t="shared" si="7"/>
        <v>4.6759319392128849E-3</v>
      </c>
      <c r="G65" s="18">
        <f t="shared" si="1"/>
        <v>4.6650252688868734E-3</v>
      </c>
      <c r="H65" s="13">
        <f t="shared" si="6"/>
        <v>95518.049161708797</v>
      </c>
      <c r="I65" s="13">
        <f t="shared" si="4"/>
        <v>445.59411297415016</v>
      </c>
      <c r="J65" s="13">
        <f t="shared" si="2"/>
        <v>95295.25210522172</v>
      </c>
      <c r="K65" s="13">
        <f t="shared" si="3"/>
        <v>2537395.4451852855</v>
      </c>
      <c r="L65" s="20">
        <f t="shared" si="5"/>
        <v>26.564565204734883</v>
      </c>
    </row>
    <row r="66" spans="1:12" x14ac:dyDescent="0.2">
      <c r="A66" s="16">
        <v>57</v>
      </c>
      <c r="B66" s="8">
        <v>20</v>
      </c>
      <c r="C66" s="5">
        <v>3755</v>
      </c>
      <c r="D66" s="5">
        <v>3676</v>
      </c>
      <c r="E66" s="17">
        <v>0.5</v>
      </c>
      <c r="F66" s="18">
        <f t="shared" si="7"/>
        <v>5.3828556048983985E-3</v>
      </c>
      <c r="G66" s="18">
        <f t="shared" si="1"/>
        <v>5.3684069252449328E-3</v>
      </c>
      <c r="H66" s="13">
        <f t="shared" si="6"/>
        <v>95072.455048734642</v>
      </c>
      <c r="I66" s="13">
        <f t="shared" si="4"/>
        <v>510.38762608366466</v>
      </c>
      <c r="J66" s="13">
        <f t="shared" si="2"/>
        <v>94817.2612356928</v>
      </c>
      <c r="K66" s="13">
        <f t="shared" si="3"/>
        <v>2442100.1930800639</v>
      </c>
      <c r="L66" s="20">
        <f t="shared" si="5"/>
        <v>25.686726947655139</v>
      </c>
    </row>
    <row r="67" spans="1:12" x14ac:dyDescent="0.2">
      <c r="A67" s="16">
        <v>58</v>
      </c>
      <c r="B67" s="8">
        <v>21</v>
      </c>
      <c r="C67" s="5">
        <v>3555</v>
      </c>
      <c r="D67" s="5">
        <v>3711</v>
      </c>
      <c r="E67" s="17">
        <v>0.5</v>
      </c>
      <c r="F67" s="18">
        <f t="shared" si="7"/>
        <v>5.7803468208092483E-3</v>
      </c>
      <c r="G67" s="18">
        <f t="shared" si="1"/>
        <v>5.7636887608069169E-3</v>
      </c>
      <c r="H67" s="13">
        <f t="shared" si="6"/>
        <v>94562.067422650973</v>
      </c>
      <c r="I67" s="13">
        <f t="shared" si="4"/>
        <v>545.02632520259931</v>
      </c>
      <c r="J67" s="13">
        <f t="shared" si="2"/>
        <v>94289.55426004967</v>
      </c>
      <c r="K67" s="13">
        <f t="shared" si="3"/>
        <v>2347282.9318443709</v>
      </c>
      <c r="L67" s="20">
        <f t="shared" si="5"/>
        <v>24.822669341111649</v>
      </c>
    </row>
    <row r="68" spans="1:12" x14ac:dyDescent="0.2">
      <c r="A68" s="16">
        <v>59</v>
      </c>
      <c r="B68" s="8">
        <v>24</v>
      </c>
      <c r="C68" s="5">
        <v>3324</v>
      </c>
      <c r="D68" s="5">
        <v>3540</v>
      </c>
      <c r="E68" s="17">
        <v>0.5</v>
      </c>
      <c r="F68" s="18">
        <f t="shared" si="7"/>
        <v>6.993006993006993E-3</v>
      </c>
      <c r="G68" s="18">
        <f t="shared" si="1"/>
        <v>6.9686411149825784E-3</v>
      </c>
      <c r="H68" s="13">
        <f t="shared" si="6"/>
        <v>94017.041097448368</v>
      </c>
      <c r="I68" s="13">
        <f t="shared" si="4"/>
        <v>655.1710181006855</v>
      </c>
      <c r="J68" s="13">
        <f t="shared" si="2"/>
        <v>93689.455588398036</v>
      </c>
      <c r="K68" s="13">
        <f t="shared" si="3"/>
        <v>2252993.3775843214</v>
      </c>
      <c r="L68" s="20">
        <f t="shared" si="5"/>
        <v>23.963670322799256</v>
      </c>
    </row>
    <row r="69" spans="1:12" x14ac:dyDescent="0.2">
      <c r="A69" s="16">
        <v>60</v>
      </c>
      <c r="B69" s="8">
        <v>23</v>
      </c>
      <c r="C69" s="5">
        <v>3192</v>
      </c>
      <c r="D69" s="5">
        <v>3293</v>
      </c>
      <c r="E69" s="17">
        <v>0.5</v>
      </c>
      <c r="F69" s="18">
        <f t="shared" si="7"/>
        <v>7.0932922127987666E-3</v>
      </c>
      <c r="G69" s="18">
        <f t="shared" si="1"/>
        <v>7.0682237246465895E-3</v>
      </c>
      <c r="H69" s="13">
        <f t="shared" si="6"/>
        <v>93361.870079347689</v>
      </c>
      <c r="I69" s="13">
        <f t="shared" si="4"/>
        <v>659.9025850722179</v>
      </c>
      <c r="J69" s="13">
        <f t="shared" si="2"/>
        <v>93031.91878681157</v>
      </c>
      <c r="K69" s="13">
        <f t="shared" si="3"/>
        <v>2159303.9219959234</v>
      </c>
      <c r="L69" s="20">
        <f t="shared" si="5"/>
        <v>23.128327658397847</v>
      </c>
    </row>
    <row r="70" spans="1:12" x14ac:dyDescent="0.2">
      <c r="A70" s="16">
        <v>61</v>
      </c>
      <c r="B70" s="8">
        <v>21</v>
      </c>
      <c r="C70" s="5">
        <v>3252</v>
      </c>
      <c r="D70" s="5">
        <v>3176</v>
      </c>
      <c r="E70" s="17">
        <v>0.5</v>
      </c>
      <c r="F70" s="18">
        <f t="shared" si="7"/>
        <v>6.5339141257000624E-3</v>
      </c>
      <c r="G70" s="18">
        <f t="shared" si="1"/>
        <v>6.5126376182353856E-3</v>
      </c>
      <c r="H70" s="13">
        <f t="shared" si="6"/>
        <v>92701.967494275465</v>
      </c>
      <c r="I70" s="13">
        <f t="shared" si="4"/>
        <v>603.73432078765234</v>
      </c>
      <c r="J70" s="13">
        <f t="shared" si="2"/>
        <v>92400.100333881637</v>
      </c>
      <c r="K70" s="13">
        <f t="shared" si="3"/>
        <v>2066272.003209112</v>
      </c>
      <c r="L70" s="20">
        <f t="shared" si="5"/>
        <v>22.289408294777655</v>
      </c>
    </row>
    <row r="71" spans="1:12" x14ac:dyDescent="0.2">
      <c r="A71" s="16">
        <v>62</v>
      </c>
      <c r="B71" s="8">
        <v>32</v>
      </c>
      <c r="C71" s="5">
        <v>3344</v>
      </c>
      <c r="D71" s="5">
        <v>3224</v>
      </c>
      <c r="E71" s="17">
        <v>0.5</v>
      </c>
      <c r="F71" s="18">
        <f t="shared" si="7"/>
        <v>9.7442143727161992E-3</v>
      </c>
      <c r="G71" s="18">
        <f t="shared" si="1"/>
        <v>9.696969696969697E-3</v>
      </c>
      <c r="H71" s="13">
        <f t="shared" si="6"/>
        <v>92098.23317348781</v>
      </c>
      <c r="I71" s="13">
        <f t="shared" si="4"/>
        <v>893.07377622776062</v>
      </c>
      <c r="J71" s="13">
        <f t="shared" si="2"/>
        <v>91651.696285373939</v>
      </c>
      <c r="K71" s="13">
        <f t="shared" si="3"/>
        <v>1973871.9028752304</v>
      </c>
      <c r="L71" s="20">
        <f t="shared" si="5"/>
        <v>21.432245059001264</v>
      </c>
    </row>
    <row r="72" spans="1:12" x14ac:dyDescent="0.2">
      <c r="A72" s="16">
        <v>63</v>
      </c>
      <c r="B72" s="8">
        <v>27</v>
      </c>
      <c r="C72" s="5">
        <v>2696</v>
      </c>
      <c r="D72" s="5">
        <v>3310</v>
      </c>
      <c r="E72" s="17">
        <v>0.5</v>
      </c>
      <c r="F72" s="18">
        <f t="shared" si="7"/>
        <v>8.9910089910089919E-3</v>
      </c>
      <c r="G72" s="18">
        <f t="shared" si="1"/>
        <v>8.9507707608155167E-3</v>
      </c>
      <c r="H72" s="13">
        <f t="shared" si="6"/>
        <v>91205.159397260053</v>
      </c>
      <c r="I72" s="13">
        <f t="shared" si="4"/>
        <v>816.3564739685138</v>
      </c>
      <c r="J72" s="13">
        <f t="shared" si="2"/>
        <v>90796.981160275798</v>
      </c>
      <c r="K72" s="13">
        <f t="shared" si="3"/>
        <v>1882220.2065898564</v>
      </c>
      <c r="L72" s="20">
        <f t="shared" si="5"/>
        <v>20.637211962883772</v>
      </c>
    </row>
    <row r="73" spans="1:12" x14ac:dyDescent="0.2">
      <c r="A73" s="16">
        <v>64</v>
      </c>
      <c r="B73" s="8">
        <v>24</v>
      </c>
      <c r="C73" s="5">
        <v>2436</v>
      </c>
      <c r="D73" s="5">
        <v>2658</v>
      </c>
      <c r="E73" s="17">
        <v>0.5</v>
      </c>
      <c r="F73" s="18">
        <f t="shared" ref="F73:F109" si="8">B73/((C73+D73)/2)</f>
        <v>9.4228504122497048E-3</v>
      </c>
      <c r="G73" s="18">
        <f t="shared" ref="G73:G108" si="9">F73/((1+(1-E73)*F73))</f>
        <v>9.3786635404454859E-3</v>
      </c>
      <c r="H73" s="13">
        <f t="shared" si="6"/>
        <v>90388.802923291543</v>
      </c>
      <c r="I73" s="13">
        <f t="shared" si="4"/>
        <v>847.7261704411867</v>
      </c>
      <c r="J73" s="13">
        <f t="shared" ref="J73:J108" si="10">H74+I73*E73</f>
        <v>89964.939838070946</v>
      </c>
      <c r="K73" s="13">
        <f t="shared" ref="K73:K97" si="11">K74+J73</f>
        <v>1791423.2254295805</v>
      </c>
      <c r="L73" s="20">
        <f t="shared" si="5"/>
        <v>19.819083420651914</v>
      </c>
    </row>
    <row r="74" spans="1:12" x14ac:dyDescent="0.2">
      <c r="A74" s="16">
        <v>65</v>
      </c>
      <c r="B74" s="8">
        <v>24</v>
      </c>
      <c r="C74" s="5">
        <v>2488</v>
      </c>
      <c r="D74" s="5">
        <v>2415</v>
      </c>
      <c r="E74" s="17">
        <v>0.5</v>
      </c>
      <c r="F74" s="18">
        <f t="shared" si="8"/>
        <v>9.7899245359983691E-3</v>
      </c>
      <c r="G74" s="18">
        <f t="shared" si="9"/>
        <v>9.7422366551654146E-3</v>
      </c>
      <c r="H74" s="13">
        <f t="shared" si="6"/>
        <v>89541.076752850349</v>
      </c>
      <c r="I74" s="13">
        <f t="shared" ref="I74:I108" si="12">H74*G74</f>
        <v>872.3303600845984</v>
      </c>
      <c r="J74" s="13">
        <f t="shared" si="10"/>
        <v>89104.911572808051</v>
      </c>
      <c r="K74" s="13">
        <f t="shared" si="11"/>
        <v>1701458.2855915097</v>
      </c>
      <c r="L74" s="20">
        <f t="shared" ref="L74:L108" si="13">K74/H74</f>
        <v>19.001985985581165</v>
      </c>
    </row>
    <row r="75" spans="1:12" x14ac:dyDescent="0.2">
      <c r="A75" s="16">
        <v>66</v>
      </c>
      <c r="B75" s="8">
        <v>29</v>
      </c>
      <c r="C75" s="5">
        <v>2287</v>
      </c>
      <c r="D75" s="5">
        <v>2470</v>
      </c>
      <c r="E75" s="17">
        <v>0.5</v>
      </c>
      <c r="F75" s="18">
        <f t="shared" si="8"/>
        <v>1.2192558335085138E-2</v>
      </c>
      <c r="G75" s="18">
        <f t="shared" si="9"/>
        <v>1.2118679481821982E-2</v>
      </c>
      <c r="H75" s="13">
        <f t="shared" ref="H75:H108" si="14">H74-I74</f>
        <v>88668.746392765752</v>
      </c>
      <c r="I75" s="13">
        <f t="shared" si="12"/>
        <v>1074.5481175888872</v>
      </c>
      <c r="J75" s="13">
        <f t="shared" si="10"/>
        <v>88131.472333971309</v>
      </c>
      <c r="K75" s="13">
        <f t="shared" si="11"/>
        <v>1612353.3740187015</v>
      </c>
      <c r="L75" s="20">
        <f t="shared" si="13"/>
        <v>18.184010032990034</v>
      </c>
    </row>
    <row r="76" spans="1:12" x14ac:dyDescent="0.2">
      <c r="A76" s="16">
        <v>67</v>
      </c>
      <c r="B76" s="8">
        <v>31</v>
      </c>
      <c r="C76" s="5">
        <v>2164</v>
      </c>
      <c r="D76" s="5">
        <v>2252</v>
      </c>
      <c r="E76" s="17">
        <v>0.5</v>
      </c>
      <c r="F76" s="18">
        <f t="shared" si="8"/>
        <v>1.4039855072463768E-2</v>
      </c>
      <c r="G76" s="18">
        <f t="shared" si="9"/>
        <v>1.3941983359568248E-2</v>
      </c>
      <c r="H76" s="13">
        <f t="shared" si="14"/>
        <v>87594.198275176866</v>
      </c>
      <c r="I76" s="13">
        <f t="shared" si="12"/>
        <v>1221.2368547472377</v>
      </c>
      <c r="J76" s="13">
        <f t="shared" si="10"/>
        <v>86983.579847803237</v>
      </c>
      <c r="K76" s="13">
        <f t="shared" si="11"/>
        <v>1524221.9016847301</v>
      </c>
      <c r="L76" s="20">
        <f t="shared" si="13"/>
        <v>17.400945858267832</v>
      </c>
    </row>
    <row r="77" spans="1:12" x14ac:dyDescent="0.2">
      <c r="A77" s="16">
        <v>68</v>
      </c>
      <c r="B77" s="8">
        <v>28</v>
      </c>
      <c r="C77" s="5">
        <v>1814</v>
      </c>
      <c r="D77" s="5">
        <v>2128</v>
      </c>
      <c r="E77" s="17">
        <v>0.5</v>
      </c>
      <c r="F77" s="18">
        <f t="shared" si="8"/>
        <v>1.4205986808726534E-2</v>
      </c>
      <c r="G77" s="18">
        <f t="shared" si="9"/>
        <v>1.410579345088161E-2</v>
      </c>
      <c r="H77" s="13">
        <f t="shared" si="14"/>
        <v>86372.961420429623</v>
      </c>
      <c r="I77" s="13">
        <f t="shared" si="12"/>
        <v>1218.359153537546</v>
      </c>
      <c r="J77" s="13">
        <f t="shared" si="10"/>
        <v>85763.78184366085</v>
      </c>
      <c r="K77" s="13">
        <f t="shared" si="11"/>
        <v>1437238.3218369267</v>
      </c>
      <c r="L77" s="20">
        <f t="shared" si="13"/>
        <v>16.639910201075722</v>
      </c>
    </row>
    <row r="78" spans="1:12" x14ac:dyDescent="0.2">
      <c r="A78" s="16">
        <v>69</v>
      </c>
      <c r="B78" s="8">
        <v>25</v>
      </c>
      <c r="C78" s="5">
        <v>1496</v>
      </c>
      <c r="D78" s="5">
        <v>1802</v>
      </c>
      <c r="E78" s="17">
        <v>0.5</v>
      </c>
      <c r="F78" s="18">
        <f t="shared" si="8"/>
        <v>1.5160703456640388E-2</v>
      </c>
      <c r="G78" s="18">
        <f t="shared" si="9"/>
        <v>1.504664459825459E-2</v>
      </c>
      <c r="H78" s="13">
        <f t="shared" si="14"/>
        <v>85154.602266892078</v>
      </c>
      <c r="I78" s="13">
        <f t="shared" si="12"/>
        <v>1281.2910362156497</v>
      </c>
      <c r="J78" s="13">
        <f t="shared" si="10"/>
        <v>84513.956748784243</v>
      </c>
      <c r="K78" s="13">
        <f t="shared" si="11"/>
        <v>1351474.5399932659</v>
      </c>
      <c r="L78" s="20">
        <f t="shared" si="13"/>
        <v>15.870833801295507</v>
      </c>
    </row>
    <row r="79" spans="1:12" x14ac:dyDescent="0.2">
      <c r="A79" s="16">
        <v>70</v>
      </c>
      <c r="B79" s="8">
        <v>32</v>
      </c>
      <c r="C79" s="5">
        <v>1899</v>
      </c>
      <c r="D79" s="5">
        <v>1468</v>
      </c>
      <c r="E79" s="17">
        <v>0.5</v>
      </c>
      <c r="F79" s="18">
        <f t="shared" si="8"/>
        <v>1.9008019008019007E-2</v>
      </c>
      <c r="G79" s="18">
        <f t="shared" si="9"/>
        <v>1.8829067372756692E-2</v>
      </c>
      <c r="H79" s="13">
        <f t="shared" si="14"/>
        <v>83873.311230676423</v>
      </c>
      <c r="I79" s="13">
        <f t="shared" si="12"/>
        <v>1579.2562279385968</v>
      </c>
      <c r="J79" s="13">
        <f t="shared" si="10"/>
        <v>83083.683116707121</v>
      </c>
      <c r="K79" s="13">
        <f t="shared" si="11"/>
        <v>1266960.5832444816</v>
      </c>
      <c r="L79" s="20">
        <f t="shared" si="13"/>
        <v>15.10564641665291</v>
      </c>
    </row>
    <row r="80" spans="1:12" x14ac:dyDescent="0.2">
      <c r="A80" s="16">
        <v>71</v>
      </c>
      <c r="B80" s="8">
        <v>29</v>
      </c>
      <c r="C80" s="5">
        <v>1102</v>
      </c>
      <c r="D80" s="5">
        <v>1866</v>
      </c>
      <c r="E80" s="17">
        <v>0.5</v>
      </c>
      <c r="F80" s="18">
        <f t="shared" si="8"/>
        <v>1.9541778975741241E-2</v>
      </c>
      <c r="G80" s="18">
        <f t="shared" si="9"/>
        <v>1.9352686019352687E-2</v>
      </c>
      <c r="H80" s="13">
        <f t="shared" si="14"/>
        <v>82294.055002737819</v>
      </c>
      <c r="I80" s="13">
        <f t="shared" si="12"/>
        <v>1592.6110077273252</v>
      </c>
      <c r="J80" s="13">
        <f t="shared" si="10"/>
        <v>81497.749498874167</v>
      </c>
      <c r="K80" s="13">
        <f t="shared" si="11"/>
        <v>1183876.9001277746</v>
      </c>
      <c r="L80" s="20">
        <f t="shared" si="13"/>
        <v>14.385934683719116</v>
      </c>
    </row>
    <row r="81" spans="1:12" x14ac:dyDescent="0.2">
      <c r="A81" s="16">
        <v>72</v>
      </c>
      <c r="B81" s="8">
        <v>34</v>
      </c>
      <c r="C81" s="5">
        <v>1235</v>
      </c>
      <c r="D81" s="5">
        <v>1084</v>
      </c>
      <c r="E81" s="17">
        <v>0.5</v>
      </c>
      <c r="F81" s="18">
        <f t="shared" si="8"/>
        <v>2.9322984044846918E-2</v>
      </c>
      <c r="G81" s="18">
        <f t="shared" si="9"/>
        <v>2.8899277518062049E-2</v>
      </c>
      <c r="H81" s="13">
        <f t="shared" si="14"/>
        <v>80701.443995010501</v>
      </c>
      <c r="I81" s="13">
        <f t="shared" si="12"/>
        <v>2332.2134261201504</v>
      </c>
      <c r="J81" s="13">
        <f t="shared" si="10"/>
        <v>79535.337281950415</v>
      </c>
      <c r="K81" s="13">
        <f t="shared" si="11"/>
        <v>1102379.1506289004</v>
      </c>
      <c r="L81" s="20">
        <f t="shared" si="13"/>
        <v>13.659968100410406</v>
      </c>
    </row>
    <row r="82" spans="1:12" x14ac:dyDescent="0.2">
      <c r="A82" s="16">
        <v>73</v>
      </c>
      <c r="B82" s="8">
        <v>29</v>
      </c>
      <c r="C82" s="5">
        <v>1335</v>
      </c>
      <c r="D82" s="5">
        <v>1218</v>
      </c>
      <c r="E82" s="17">
        <v>0.5</v>
      </c>
      <c r="F82" s="18">
        <f t="shared" si="8"/>
        <v>2.2718370544457502E-2</v>
      </c>
      <c r="G82" s="18">
        <f t="shared" si="9"/>
        <v>2.2463206816421378E-2</v>
      </c>
      <c r="H82" s="13">
        <f t="shared" si="14"/>
        <v>78369.230568890343</v>
      </c>
      <c r="I82" s="13">
        <f t="shared" si="12"/>
        <v>1760.4242343127962</v>
      </c>
      <c r="J82" s="13">
        <f t="shared" si="10"/>
        <v>77489.018451733937</v>
      </c>
      <c r="K82" s="13">
        <f t="shared" si="11"/>
        <v>1022843.8133469499</v>
      </c>
      <c r="L82" s="20">
        <f t="shared" si="13"/>
        <v>13.051599536221307</v>
      </c>
    </row>
    <row r="83" spans="1:12" x14ac:dyDescent="0.2">
      <c r="A83" s="16">
        <v>74</v>
      </c>
      <c r="B83" s="8">
        <v>37</v>
      </c>
      <c r="C83" s="5">
        <v>1283</v>
      </c>
      <c r="D83" s="5">
        <v>1305</v>
      </c>
      <c r="E83" s="17">
        <v>0.5</v>
      </c>
      <c r="F83" s="18">
        <f t="shared" si="8"/>
        <v>2.8593508500772798E-2</v>
      </c>
      <c r="G83" s="18">
        <f t="shared" si="9"/>
        <v>2.8190476190476189E-2</v>
      </c>
      <c r="H83" s="13">
        <f t="shared" si="14"/>
        <v>76608.806334577544</v>
      </c>
      <c r="I83" s="13">
        <f t="shared" si="12"/>
        <v>2159.6387309557099</v>
      </c>
      <c r="J83" s="13">
        <f t="shared" si="10"/>
        <v>75528.9869690997</v>
      </c>
      <c r="K83" s="13">
        <f t="shared" si="11"/>
        <v>945354.79489521589</v>
      </c>
      <c r="L83" s="20">
        <f t="shared" si="13"/>
        <v>12.340027734755711</v>
      </c>
    </row>
    <row r="84" spans="1:12" x14ac:dyDescent="0.2">
      <c r="A84" s="16">
        <v>75</v>
      </c>
      <c r="B84" s="8">
        <v>33</v>
      </c>
      <c r="C84" s="5">
        <v>1137</v>
      </c>
      <c r="D84" s="5">
        <v>1242</v>
      </c>
      <c r="E84" s="17">
        <v>0.5</v>
      </c>
      <c r="F84" s="18">
        <f t="shared" si="8"/>
        <v>2.7742749054224466E-2</v>
      </c>
      <c r="G84" s="18">
        <f t="shared" si="9"/>
        <v>2.7363184079601994E-2</v>
      </c>
      <c r="H84" s="13">
        <f t="shared" si="14"/>
        <v>74449.167603621841</v>
      </c>
      <c r="I84" s="13">
        <f t="shared" si="12"/>
        <v>2037.1662777110457</v>
      </c>
      <c r="J84" s="13">
        <f t="shared" si="10"/>
        <v>73430.584464766318</v>
      </c>
      <c r="K84" s="13">
        <f t="shared" si="11"/>
        <v>869825.80792611616</v>
      </c>
      <c r="L84" s="20">
        <f t="shared" si="13"/>
        <v>11.68348600695168</v>
      </c>
    </row>
    <row r="85" spans="1:12" x14ac:dyDescent="0.2">
      <c r="A85" s="16">
        <v>76</v>
      </c>
      <c r="B85" s="8">
        <v>26</v>
      </c>
      <c r="C85" s="5">
        <v>1087</v>
      </c>
      <c r="D85" s="5">
        <v>1123</v>
      </c>
      <c r="E85" s="17">
        <v>0.5</v>
      </c>
      <c r="F85" s="18">
        <f t="shared" si="8"/>
        <v>2.3529411764705882E-2</v>
      </c>
      <c r="G85" s="18">
        <f t="shared" si="9"/>
        <v>2.3255813953488372E-2</v>
      </c>
      <c r="H85" s="13">
        <f t="shared" si="14"/>
        <v>72412.001325910795</v>
      </c>
      <c r="I85" s="13">
        <f t="shared" si="12"/>
        <v>1684.0000308351348</v>
      </c>
      <c r="J85" s="13">
        <f t="shared" si="10"/>
        <v>71570.00131049323</v>
      </c>
      <c r="K85" s="13">
        <f t="shared" si="11"/>
        <v>796395.22346134984</v>
      </c>
      <c r="L85" s="20">
        <f t="shared" si="13"/>
        <v>10.998110932978454</v>
      </c>
    </row>
    <row r="86" spans="1:12" x14ac:dyDescent="0.2">
      <c r="A86" s="16">
        <v>77</v>
      </c>
      <c r="B86" s="8">
        <v>43</v>
      </c>
      <c r="C86" s="5">
        <v>1047</v>
      </c>
      <c r="D86" s="5">
        <v>1051</v>
      </c>
      <c r="E86" s="17">
        <v>0.5</v>
      </c>
      <c r="F86" s="18">
        <f t="shared" si="8"/>
        <v>4.0991420400381312E-2</v>
      </c>
      <c r="G86" s="18">
        <f t="shared" si="9"/>
        <v>4.0168145726296123E-2</v>
      </c>
      <c r="H86" s="13">
        <f t="shared" si="14"/>
        <v>70728.001295075665</v>
      </c>
      <c r="I86" s="13">
        <f t="shared" si="12"/>
        <v>2841.0126629502602</v>
      </c>
      <c r="J86" s="13">
        <f t="shared" si="10"/>
        <v>69307.494963600533</v>
      </c>
      <c r="K86" s="13">
        <f t="shared" si="11"/>
        <v>724825.22215085663</v>
      </c>
      <c r="L86" s="20">
        <f t="shared" si="13"/>
        <v>10.248065955192226</v>
      </c>
    </row>
    <row r="87" spans="1:12" x14ac:dyDescent="0.2">
      <c r="A87" s="16">
        <v>78</v>
      </c>
      <c r="B87" s="8">
        <v>45</v>
      </c>
      <c r="C87" s="5">
        <v>947</v>
      </c>
      <c r="D87" s="5">
        <v>1024</v>
      </c>
      <c r="E87" s="17">
        <v>0.5</v>
      </c>
      <c r="F87" s="18">
        <f t="shared" si="8"/>
        <v>4.5662100456621002E-2</v>
      </c>
      <c r="G87" s="18">
        <f t="shared" si="9"/>
        <v>4.4642857142857144E-2</v>
      </c>
      <c r="H87" s="13">
        <f t="shared" si="14"/>
        <v>67886.988632125402</v>
      </c>
      <c r="I87" s="13">
        <f t="shared" si="12"/>
        <v>3030.6691353627411</v>
      </c>
      <c r="J87" s="13">
        <f t="shared" si="10"/>
        <v>66371.654064444039</v>
      </c>
      <c r="K87" s="13">
        <f t="shared" si="11"/>
        <v>655517.7271872561</v>
      </c>
      <c r="L87" s="20">
        <f t="shared" si="13"/>
        <v>9.6560142141443102</v>
      </c>
    </row>
    <row r="88" spans="1:12" x14ac:dyDescent="0.2">
      <c r="A88" s="16">
        <v>79</v>
      </c>
      <c r="B88" s="8">
        <v>40</v>
      </c>
      <c r="C88" s="5">
        <v>819</v>
      </c>
      <c r="D88" s="5">
        <v>913</v>
      </c>
      <c r="E88" s="17">
        <v>0.5</v>
      </c>
      <c r="F88" s="18">
        <f t="shared" si="8"/>
        <v>4.6189376443418015E-2</v>
      </c>
      <c r="G88" s="18">
        <f t="shared" si="9"/>
        <v>4.5146726862302491E-2</v>
      </c>
      <c r="H88" s="13">
        <f t="shared" si="14"/>
        <v>64856.319496762662</v>
      </c>
      <c r="I88" s="13">
        <f t="shared" si="12"/>
        <v>2928.0505416145675</v>
      </c>
      <c r="J88" s="13">
        <f t="shared" si="10"/>
        <v>63392.294225955375</v>
      </c>
      <c r="K88" s="13">
        <f t="shared" si="11"/>
        <v>589146.07312281209</v>
      </c>
      <c r="L88" s="20">
        <f t="shared" si="13"/>
        <v>9.0838653456463803</v>
      </c>
    </row>
    <row r="89" spans="1:12" x14ac:dyDescent="0.2">
      <c r="A89" s="16">
        <v>80</v>
      </c>
      <c r="B89" s="8">
        <v>50</v>
      </c>
      <c r="C89" s="5">
        <v>806</v>
      </c>
      <c r="D89" s="5">
        <v>788</v>
      </c>
      <c r="E89" s="17">
        <v>0.5</v>
      </c>
      <c r="F89" s="18">
        <f t="shared" si="8"/>
        <v>6.2735257214554585E-2</v>
      </c>
      <c r="G89" s="18">
        <f t="shared" si="9"/>
        <v>6.0827250608272515E-2</v>
      </c>
      <c r="H89" s="13">
        <f t="shared" si="14"/>
        <v>61928.268955148094</v>
      </c>
      <c r="I89" s="13">
        <f t="shared" si="12"/>
        <v>3766.9263354712957</v>
      </c>
      <c r="J89" s="13">
        <f t="shared" si="10"/>
        <v>60044.805787412442</v>
      </c>
      <c r="K89" s="13">
        <f t="shared" si="11"/>
        <v>525753.7788968567</v>
      </c>
      <c r="L89" s="20">
        <f t="shared" si="13"/>
        <v>8.4897218631710327</v>
      </c>
    </row>
    <row r="90" spans="1:12" x14ac:dyDescent="0.2">
      <c r="A90" s="16">
        <v>81</v>
      </c>
      <c r="B90" s="8">
        <v>38</v>
      </c>
      <c r="C90" s="5">
        <v>709</v>
      </c>
      <c r="D90" s="5">
        <v>786</v>
      </c>
      <c r="E90" s="17">
        <v>0.5</v>
      </c>
      <c r="F90" s="18">
        <f t="shared" si="8"/>
        <v>5.0836120401337795E-2</v>
      </c>
      <c r="G90" s="18">
        <f t="shared" si="9"/>
        <v>4.9575994781474238E-2</v>
      </c>
      <c r="H90" s="13">
        <f t="shared" si="14"/>
        <v>58161.342619676798</v>
      </c>
      <c r="I90" s="13">
        <f t="shared" si="12"/>
        <v>2883.4064181966319</v>
      </c>
      <c r="J90" s="13">
        <f t="shared" si="10"/>
        <v>56719.639410578486</v>
      </c>
      <c r="K90" s="13">
        <f t="shared" si="11"/>
        <v>465708.97310944431</v>
      </c>
      <c r="L90" s="20">
        <f t="shared" si="13"/>
        <v>8.0071908957598321</v>
      </c>
    </row>
    <row r="91" spans="1:12" x14ac:dyDescent="0.2">
      <c r="A91" s="16">
        <v>82</v>
      </c>
      <c r="B91" s="8">
        <v>49</v>
      </c>
      <c r="C91" s="5">
        <v>638</v>
      </c>
      <c r="D91" s="5">
        <v>661</v>
      </c>
      <c r="E91" s="17">
        <v>0.5</v>
      </c>
      <c r="F91" s="18">
        <f t="shared" si="8"/>
        <v>7.544264819091609E-2</v>
      </c>
      <c r="G91" s="18">
        <f t="shared" si="9"/>
        <v>7.2700296735905043E-2</v>
      </c>
      <c r="H91" s="13">
        <f t="shared" si="14"/>
        <v>55277.936201480166</v>
      </c>
      <c r="I91" s="13">
        <f t="shared" si="12"/>
        <v>4018.7223647960359</v>
      </c>
      <c r="J91" s="13">
        <f t="shared" si="10"/>
        <v>53268.575019082149</v>
      </c>
      <c r="K91" s="13">
        <f t="shared" si="11"/>
        <v>408989.33369886584</v>
      </c>
      <c r="L91" s="20">
        <f t="shared" si="13"/>
        <v>7.3987808120794929</v>
      </c>
    </row>
    <row r="92" spans="1:12" x14ac:dyDescent="0.2">
      <c r="A92" s="16">
        <v>83</v>
      </c>
      <c r="B92" s="8">
        <v>37</v>
      </c>
      <c r="C92" s="5">
        <v>545</v>
      </c>
      <c r="D92" s="5">
        <v>604</v>
      </c>
      <c r="E92" s="17">
        <v>0.5</v>
      </c>
      <c r="F92" s="18">
        <f t="shared" si="8"/>
        <v>6.4403829416884245E-2</v>
      </c>
      <c r="G92" s="18">
        <f t="shared" si="9"/>
        <v>6.2394603709949412E-2</v>
      </c>
      <c r="H92" s="13">
        <f t="shared" si="14"/>
        <v>51259.213836684132</v>
      </c>
      <c r="I92" s="13">
        <f t="shared" si="12"/>
        <v>3198.2983338234621</v>
      </c>
      <c r="J92" s="13">
        <f t="shared" si="10"/>
        <v>49660.064669772401</v>
      </c>
      <c r="K92" s="13">
        <f t="shared" si="11"/>
        <v>355720.75867978367</v>
      </c>
      <c r="L92" s="20">
        <f t="shared" si="13"/>
        <v>6.9396452277465253</v>
      </c>
    </row>
    <row r="93" spans="1:12" x14ac:dyDescent="0.2">
      <c r="A93" s="16">
        <v>84</v>
      </c>
      <c r="B93" s="8">
        <v>42</v>
      </c>
      <c r="C93" s="5">
        <v>498</v>
      </c>
      <c r="D93" s="5">
        <v>526</v>
      </c>
      <c r="E93" s="17">
        <v>0.5</v>
      </c>
      <c r="F93" s="18">
        <f t="shared" si="8"/>
        <v>8.203125E-2</v>
      </c>
      <c r="G93" s="18">
        <f t="shared" si="9"/>
        <v>7.879924953095685E-2</v>
      </c>
      <c r="H93" s="13">
        <f t="shared" si="14"/>
        <v>48060.915502860669</v>
      </c>
      <c r="I93" s="13">
        <f t="shared" si="12"/>
        <v>3787.1640733961503</v>
      </c>
      <c r="J93" s="13">
        <f t="shared" si="10"/>
        <v>46167.3334661626</v>
      </c>
      <c r="K93" s="13">
        <f t="shared" si="11"/>
        <v>306060.69401001127</v>
      </c>
      <c r="L93" s="20">
        <f t="shared" si="13"/>
        <v>6.3681827698807361</v>
      </c>
    </row>
    <row r="94" spans="1:12" x14ac:dyDescent="0.2">
      <c r="A94" s="16">
        <v>85</v>
      </c>
      <c r="B94" s="8">
        <v>42</v>
      </c>
      <c r="C94" s="5">
        <v>397</v>
      </c>
      <c r="D94" s="5">
        <v>468</v>
      </c>
      <c r="E94" s="17">
        <v>0.5</v>
      </c>
      <c r="F94" s="18">
        <f t="shared" si="8"/>
        <v>9.7109826589595369E-2</v>
      </c>
      <c r="G94" s="18">
        <f t="shared" si="9"/>
        <v>9.2613009922822481E-2</v>
      </c>
      <c r="H94" s="13">
        <f t="shared" si="14"/>
        <v>44273.751429464523</v>
      </c>
      <c r="I94" s="13">
        <f t="shared" si="12"/>
        <v>4100.3253804575743</v>
      </c>
      <c r="J94" s="13">
        <f t="shared" si="10"/>
        <v>42223.58873923574</v>
      </c>
      <c r="K94" s="13">
        <f t="shared" si="11"/>
        <v>259893.36054384866</v>
      </c>
      <c r="L94" s="20">
        <f t="shared" si="13"/>
        <v>5.8701454508073967</v>
      </c>
    </row>
    <row r="95" spans="1:12" x14ac:dyDescent="0.2">
      <c r="A95" s="16">
        <v>86</v>
      </c>
      <c r="B95" s="8">
        <v>39</v>
      </c>
      <c r="C95" s="5">
        <v>350</v>
      </c>
      <c r="D95" s="5">
        <v>355</v>
      </c>
      <c r="E95" s="17">
        <v>0.5</v>
      </c>
      <c r="F95" s="18">
        <f t="shared" si="8"/>
        <v>0.11063829787234042</v>
      </c>
      <c r="G95" s="18">
        <f t="shared" si="9"/>
        <v>0.10483870967741934</v>
      </c>
      <c r="H95" s="13">
        <f t="shared" si="14"/>
        <v>40173.42604900695</v>
      </c>
      <c r="I95" s="13">
        <f t="shared" si="12"/>
        <v>4211.7301502991149</v>
      </c>
      <c r="J95" s="13">
        <f t="shared" si="10"/>
        <v>38067.560973857391</v>
      </c>
      <c r="K95" s="13">
        <f t="shared" si="11"/>
        <v>217669.77180461292</v>
      </c>
      <c r="L95" s="20">
        <f t="shared" si="13"/>
        <v>5.4182526414122831</v>
      </c>
    </row>
    <row r="96" spans="1:12" x14ac:dyDescent="0.2">
      <c r="A96" s="16">
        <v>87</v>
      </c>
      <c r="B96" s="8">
        <v>42</v>
      </c>
      <c r="C96" s="5">
        <v>292</v>
      </c>
      <c r="D96" s="5">
        <v>328</v>
      </c>
      <c r="E96" s="17">
        <v>0.5</v>
      </c>
      <c r="F96" s="18">
        <f t="shared" si="8"/>
        <v>0.13548387096774195</v>
      </c>
      <c r="G96" s="18">
        <f t="shared" si="9"/>
        <v>0.12688821752265861</v>
      </c>
      <c r="H96" s="13">
        <f t="shared" si="14"/>
        <v>35961.695898707832</v>
      </c>
      <c r="I96" s="13">
        <f t="shared" si="12"/>
        <v>4563.1154916789392</v>
      </c>
      <c r="J96" s="13">
        <f t="shared" si="10"/>
        <v>33680.138152868363</v>
      </c>
      <c r="K96" s="13">
        <f t="shared" si="11"/>
        <v>179602.21083075553</v>
      </c>
      <c r="L96" s="20">
        <f t="shared" si="13"/>
        <v>4.9942642120281366</v>
      </c>
    </row>
    <row r="97" spans="1:12" x14ac:dyDescent="0.2">
      <c r="A97" s="16">
        <v>88</v>
      </c>
      <c r="B97" s="8">
        <v>41</v>
      </c>
      <c r="C97" s="5">
        <v>243</v>
      </c>
      <c r="D97" s="5">
        <v>254</v>
      </c>
      <c r="E97" s="17">
        <v>0.5</v>
      </c>
      <c r="F97" s="18">
        <f t="shared" si="8"/>
        <v>0.16498993963782696</v>
      </c>
      <c r="G97" s="18">
        <f t="shared" si="9"/>
        <v>0.15241635687732341</v>
      </c>
      <c r="H97" s="13">
        <f t="shared" si="14"/>
        <v>31398.580407028894</v>
      </c>
      <c r="I97" s="13">
        <f t="shared" si="12"/>
        <v>4785.6572367590506</v>
      </c>
      <c r="J97" s="13">
        <f t="shared" si="10"/>
        <v>29005.75178864937</v>
      </c>
      <c r="K97" s="13">
        <f t="shared" si="11"/>
        <v>145922.07267788716</v>
      </c>
      <c r="L97" s="20">
        <f t="shared" si="13"/>
        <v>4.6474098760599061</v>
      </c>
    </row>
    <row r="98" spans="1:12" x14ac:dyDescent="0.2">
      <c r="A98" s="16">
        <v>89</v>
      </c>
      <c r="B98" s="8">
        <v>22</v>
      </c>
      <c r="C98" s="5">
        <v>189</v>
      </c>
      <c r="D98" s="5">
        <v>211</v>
      </c>
      <c r="E98" s="17">
        <v>0.5</v>
      </c>
      <c r="F98" s="18">
        <f t="shared" si="8"/>
        <v>0.11</v>
      </c>
      <c r="G98" s="18">
        <f t="shared" si="9"/>
        <v>0.1042654028436019</v>
      </c>
      <c r="H98" s="13">
        <f t="shared" si="14"/>
        <v>26612.923170269845</v>
      </c>
      <c r="I98" s="13">
        <f t="shared" si="12"/>
        <v>2774.8071551940125</v>
      </c>
      <c r="J98" s="13">
        <f t="shared" si="10"/>
        <v>25225.519592672841</v>
      </c>
      <c r="K98" s="13">
        <f>K99+J98</f>
        <v>116916.3208892378</v>
      </c>
      <c r="L98" s="20">
        <f t="shared" si="13"/>
        <v>4.3932160379829597</v>
      </c>
    </row>
    <row r="99" spans="1:12" x14ac:dyDescent="0.2">
      <c r="A99" s="16">
        <v>90</v>
      </c>
      <c r="B99" s="8">
        <v>24</v>
      </c>
      <c r="C99" s="5">
        <v>162</v>
      </c>
      <c r="D99" s="5">
        <v>170</v>
      </c>
      <c r="E99" s="17">
        <v>0.5</v>
      </c>
      <c r="F99" s="22">
        <f t="shared" si="8"/>
        <v>0.14457831325301204</v>
      </c>
      <c r="G99" s="22">
        <f t="shared" si="9"/>
        <v>0.1348314606741573</v>
      </c>
      <c r="H99" s="23">
        <f t="shared" si="14"/>
        <v>23838.116015075833</v>
      </c>
      <c r="I99" s="23">
        <f t="shared" si="12"/>
        <v>3214.1280020326967</v>
      </c>
      <c r="J99" s="23">
        <f t="shared" si="10"/>
        <v>22231.052014059485</v>
      </c>
      <c r="K99" s="23">
        <f t="shared" ref="K99:K108" si="15">K100+J99</f>
        <v>91690.801296564969</v>
      </c>
      <c r="L99" s="24">
        <f t="shared" si="13"/>
        <v>3.846394624414839</v>
      </c>
    </row>
    <row r="100" spans="1:12" x14ac:dyDescent="0.2">
      <c r="A100" s="16">
        <v>91</v>
      </c>
      <c r="B100" s="8">
        <v>25</v>
      </c>
      <c r="C100" s="5">
        <v>84</v>
      </c>
      <c r="D100" s="5">
        <v>137</v>
      </c>
      <c r="E100" s="17">
        <v>0.5</v>
      </c>
      <c r="F100" s="22">
        <f t="shared" si="8"/>
        <v>0.22624434389140272</v>
      </c>
      <c r="G100" s="22">
        <f t="shared" si="9"/>
        <v>0.2032520325203252</v>
      </c>
      <c r="H100" s="23">
        <f t="shared" si="14"/>
        <v>20623.988013043137</v>
      </c>
      <c r="I100" s="23">
        <f t="shared" si="12"/>
        <v>4191.8674823258407</v>
      </c>
      <c r="J100" s="23">
        <f t="shared" si="10"/>
        <v>18528.054271880217</v>
      </c>
      <c r="K100" s="23">
        <f t="shared" si="15"/>
        <v>69459.74928250548</v>
      </c>
      <c r="L100" s="24">
        <f t="shared" si="13"/>
        <v>3.3679106697781904</v>
      </c>
    </row>
    <row r="101" spans="1:12" x14ac:dyDescent="0.2">
      <c r="A101" s="16">
        <v>92</v>
      </c>
      <c r="B101" s="8">
        <v>19</v>
      </c>
      <c r="C101" s="5">
        <v>80</v>
      </c>
      <c r="D101" s="5">
        <v>67</v>
      </c>
      <c r="E101" s="17">
        <v>0.5</v>
      </c>
      <c r="F101" s="22">
        <f t="shared" si="8"/>
        <v>0.25850340136054423</v>
      </c>
      <c r="G101" s="22">
        <f t="shared" si="9"/>
        <v>0.22891566265060243</v>
      </c>
      <c r="H101" s="23">
        <f t="shared" si="14"/>
        <v>16432.120530717297</v>
      </c>
      <c r="I101" s="23">
        <f t="shared" si="12"/>
        <v>3761.5697600437188</v>
      </c>
      <c r="J101" s="23">
        <f t="shared" si="10"/>
        <v>14551.335650695437</v>
      </c>
      <c r="K101" s="23">
        <f t="shared" si="15"/>
        <v>50931.695010625255</v>
      </c>
      <c r="L101" s="24">
        <f t="shared" si="13"/>
        <v>3.0995205345175241</v>
      </c>
    </row>
    <row r="102" spans="1:12" x14ac:dyDescent="0.2">
      <c r="A102" s="16">
        <v>93</v>
      </c>
      <c r="B102" s="8">
        <v>27</v>
      </c>
      <c r="C102" s="5">
        <v>51</v>
      </c>
      <c r="D102" s="5">
        <v>62</v>
      </c>
      <c r="E102" s="17">
        <v>0.5</v>
      </c>
      <c r="F102" s="22">
        <f t="shared" si="8"/>
        <v>0.47787610619469029</v>
      </c>
      <c r="G102" s="22">
        <f t="shared" si="9"/>
        <v>0.38571428571428573</v>
      </c>
      <c r="H102" s="23">
        <f t="shared" si="14"/>
        <v>12670.550770673577</v>
      </c>
      <c r="I102" s="23">
        <f t="shared" si="12"/>
        <v>4887.2124401169513</v>
      </c>
      <c r="J102" s="23">
        <f t="shared" si="10"/>
        <v>10226.944550615102</v>
      </c>
      <c r="K102" s="23">
        <f t="shared" si="15"/>
        <v>36380.359359929818</v>
      </c>
      <c r="L102" s="24">
        <f t="shared" si="13"/>
        <v>2.8712531932024143</v>
      </c>
    </row>
    <row r="103" spans="1:12" x14ac:dyDescent="0.2">
      <c r="A103" s="16">
        <v>94</v>
      </c>
      <c r="B103" s="8">
        <v>8</v>
      </c>
      <c r="C103" s="5">
        <v>41</v>
      </c>
      <c r="D103" s="5">
        <v>36</v>
      </c>
      <c r="E103" s="17">
        <v>0.5</v>
      </c>
      <c r="F103" s="22">
        <f t="shared" si="8"/>
        <v>0.20779220779220781</v>
      </c>
      <c r="G103" s="22">
        <f t="shared" si="9"/>
        <v>0.18823529411764706</v>
      </c>
      <c r="H103" s="23">
        <f t="shared" si="14"/>
        <v>7783.3383305566258</v>
      </c>
      <c r="I103" s="23">
        <f t="shared" si="12"/>
        <v>1465.0989798694825</v>
      </c>
      <c r="J103" s="23">
        <f t="shared" si="10"/>
        <v>7050.7888406218844</v>
      </c>
      <c r="K103" s="23">
        <f t="shared" si="15"/>
        <v>26153.414809314712</v>
      </c>
      <c r="L103" s="24">
        <f t="shared" si="13"/>
        <v>3.3601796168411391</v>
      </c>
    </row>
    <row r="104" spans="1:12" x14ac:dyDescent="0.2">
      <c r="A104" s="16">
        <v>95</v>
      </c>
      <c r="B104" s="8">
        <v>9</v>
      </c>
      <c r="C104" s="5">
        <v>33</v>
      </c>
      <c r="D104" s="5">
        <v>35</v>
      </c>
      <c r="E104" s="17">
        <v>0.5</v>
      </c>
      <c r="F104" s="22">
        <f t="shared" si="8"/>
        <v>0.26470588235294118</v>
      </c>
      <c r="G104" s="22">
        <f t="shared" si="9"/>
        <v>0.23376623376623376</v>
      </c>
      <c r="H104" s="23">
        <f t="shared" si="14"/>
        <v>6318.2393506871431</v>
      </c>
      <c r="I104" s="23">
        <f t="shared" si="12"/>
        <v>1476.9910170437477</v>
      </c>
      <c r="J104" s="23">
        <f t="shared" si="10"/>
        <v>5579.7438421652687</v>
      </c>
      <c r="K104" s="23">
        <f t="shared" si="15"/>
        <v>19102.625968692828</v>
      </c>
      <c r="L104" s="24">
        <f t="shared" si="13"/>
        <v>3.0234096729202435</v>
      </c>
    </row>
    <row r="105" spans="1:12" x14ac:dyDescent="0.2">
      <c r="A105" s="16">
        <v>96</v>
      </c>
      <c r="B105" s="8">
        <v>5</v>
      </c>
      <c r="C105" s="5">
        <v>29</v>
      </c>
      <c r="D105" s="5">
        <v>27</v>
      </c>
      <c r="E105" s="17">
        <v>0.5</v>
      </c>
      <c r="F105" s="22">
        <f t="shared" si="8"/>
        <v>0.17857142857142858</v>
      </c>
      <c r="G105" s="22">
        <f t="shared" si="9"/>
        <v>0.16393442622950821</v>
      </c>
      <c r="H105" s="23">
        <f t="shared" si="14"/>
        <v>4841.2483336433952</v>
      </c>
      <c r="I105" s="23">
        <f t="shared" si="12"/>
        <v>793.64726781039269</v>
      </c>
      <c r="J105" s="23">
        <f t="shared" si="10"/>
        <v>4444.4246997381988</v>
      </c>
      <c r="K105" s="23">
        <f t="shared" si="15"/>
        <v>13522.882126527558</v>
      </c>
      <c r="L105" s="24">
        <f t="shared" si="13"/>
        <v>2.793263471438284</v>
      </c>
    </row>
    <row r="106" spans="1:12" x14ac:dyDescent="0.2">
      <c r="A106" s="16">
        <v>97</v>
      </c>
      <c r="B106" s="8">
        <v>8</v>
      </c>
      <c r="C106" s="5">
        <v>24</v>
      </c>
      <c r="D106" s="5">
        <v>24</v>
      </c>
      <c r="E106" s="17">
        <v>0.5</v>
      </c>
      <c r="F106" s="22">
        <f t="shared" si="8"/>
        <v>0.33333333333333331</v>
      </c>
      <c r="G106" s="22">
        <f t="shared" si="9"/>
        <v>0.2857142857142857</v>
      </c>
      <c r="H106" s="23">
        <f t="shared" si="14"/>
        <v>4047.6010658330024</v>
      </c>
      <c r="I106" s="23">
        <f t="shared" si="12"/>
        <v>1156.4574473808577</v>
      </c>
      <c r="J106" s="23">
        <f t="shared" si="10"/>
        <v>3469.3723421425734</v>
      </c>
      <c r="K106" s="23">
        <f t="shared" si="15"/>
        <v>9078.4574267893604</v>
      </c>
      <c r="L106" s="24">
        <f t="shared" si="13"/>
        <v>2.2429229756418696</v>
      </c>
    </row>
    <row r="107" spans="1:12" x14ac:dyDescent="0.2">
      <c r="A107" s="16">
        <v>98</v>
      </c>
      <c r="B107" s="8">
        <v>3</v>
      </c>
      <c r="C107" s="5">
        <v>12</v>
      </c>
      <c r="D107" s="5">
        <v>16</v>
      </c>
      <c r="E107" s="17">
        <v>0.5</v>
      </c>
      <c r="F107" s="22">
        <f t="shared" si="8"/>
        <v>0.21428571428571427</v>
      </c>
      <c r="G107" s="22">
        <f t="shared" si="9"/>
        <v>0.19354838709677416</v>
      </c>
      <c r="H107" s="23">
        <f t="shared" si="14"/>
        <v>2891.1436184521444</v>
      </c>
      <c r="I107" s="23">
        <f t="shared" si="12"/>
        <v>559.57618421654399</v>
      </c>
      <c r="J107" s="23">
        <f t="shared" si="10"/>
        <v>2611.3555263438725</v>
      </c>
      <c r="K107" s="23">
        <f t="shared" si="15"/>
        <v>5609.0850846467874</v>
      </c>
      <c r="L107" s="24">
        <f t="shared" si="13"/>
        <v>1.9400921658986177</v>
      </c>
    </row>
    <row r="108" spans="1:12" x14ac:dyDescent="0.2">
      <c r="A108" s="16">
        <v>99</v>
      </c>
      <c r="B108" s="8">
        <v>0</v>
      </c>
      <c r="C108" s="5">
        <v>8</v>
      </c>
      <c r="D108" s="5">
        <v>6</v>
      </c>
      <c r="E108" s="17">
        <v>0.5</v>
      </c>
      <c r="F108" s="22">
        <f t="shared" si="8"/>
        <v>0</v>
      </c>
      <c r="G108" s="22">
        <f t="shared" si="9"/>
        <v>0</v>
      </c>
      <c r="H108" s="23">
        <f t="shared" si="14"/>
        <v>2331.5674342356006</v>
      </c>
      <c r="I108" s="23">
        <f t="shared" si="12"/>
        <v>0</v>
      </c>
      <c r="J108" s="23">
        <f t="shared" si="10"/>
        <v>2331.5674342356006</v>
      </c>
      <c r="K108" s="23">
        <f t="shared" si="15"/>
        <v>2997.7295583029149</v>
      </c>
      <c r="L108" s="24">
        <f t="shared" si="13"/>
        <v>1.2857142857142856</v>
      </c>
    </row>
    <row r="109" spans="1:12" x14ac:dyDescent="0.2">
      <c r="A109" s="16" t="s">
        <v>22</v>
      </c>
      <c r="B109" s="8">
        <v>3</v>
      </c>
      <c r="C109" s="5">
        <v>8</v>
      </c>
      <c r="D109" s="5">
        <v>13</v>
      </c>
      <c r="E109" s="21"/>
      <c r="F109" s="22">
        <f t="shared" si="8"/>
        <v>0.2857142857142857</v>
      </c>
      <c r="G109" s="22">
        <v>1</v>
      </c>
      <c r="H109" s="23">
        <f>H108-I108</f>
        <v>2331.5674342356006</v>
      </c>
      <c r="I109" s="23">
        <f>H109*G109</f>
        <v>2331.5674342356006</v>
      </c>
      <c r="J109" s="23">
        <f>H109*F109</f>
        <v>666.16212406731438</v>
      </c>
      <c r="K109" s="23">
        <f>J109</f>
        <v>666.16212406731438</v>
      </c>
      <c r="L109" s="24">
        <f>K109/H109</f>
        <v>0.2857142857142857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6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6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6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6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6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6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6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47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36" t="s">
        <v>1</v>
      </c>
      <c r="C6" s="72" t="s">
        <v>38</v>
      </c>
      <c r="D6" s="72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5.75" customHeight="1" x14ac:dyDescent="0.2">
      <c r="A7" s="37"/>
      <c r="B7" s="38"/>
      <c r="C7" s="39">
        <v>40179</v>
      </c>
      <c r="D7" s="40">
        <v>40544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13</v>
      </c>
      <c r="C9" s="5">
        <v>3818</v>
      </c>
      <c r="D9" s="5">
        <v>3907</v>
      </c>
      <c r="E9" s="17">
        <v>0.5</v>
      </c>
      <c r="F9" s="18">
        <f t="shared" ref="F9:F72" si="0">B9/((C9+D9)/2)</f>
        <v>3.365695792880259E-3</v>
      </c>
      <c r="G9" s="18">
        <f t="shared" ref="G9:G72" si="1">F9/((1+(1-E9)*F9))</f>
        <v>3.3600413543551306E-3</v>
      </c>
      <c r="H9" s="13">
        <v>100000</v>
      </c>
      <c r="I9" s="13">
        <f>H9*G9</f>
        <v>336.00413543551304</v>
      </c>
      <c r="J9" s="13">
        <f t="shared" ref="J9:J72" si="2">H10+I9*E9</f>
        <v>99831.997932282233</v>
      </c>
      <c r="K9" s="13">
        <f t="shared" ref="K9:K72" si="3">K10+J9</f>
        <v>8075993.0373763572</v>
      </c>
      <c r="L9" s="19">
        <f>K9/H9</f>
        <v>80.759930373763567</v>
      </c>
    </row>
    <row r="10" spans="1:13" x14ac:dyDescent="0.2">
      <c r="A10" s="16">
        <v>1</v>
      </c>
      <c r="B10" s="5">
        <v>1</v>
      </c>
      <c r="C10" s="5">
        <v>4306</v>
      </c>
      <c r="D10" s="5">
        <v>4064</v>
      </c>
      <c r="E10" s="17">
        <v>0.5</v>
      </c>
      <c r="F10" s="18">
        <f t="shared" si="0"/>
        <v>2.3894862604540023E-4</v>
      </c>
      <c r="G10" s="18">
        <f t="shared" si="1"/>
        <v>2.3892008123282762E-4</v>
      </c>
      <c r="H10" s="13">
        <f>H9-I9</f>
        <v>99663.99586456448</v>
      </c>
      <c r="I10" s="13">
        <f t="shared" ref="I10:I73" si="4">H10*G10</f>
        <v>23.811729987949942</v>
      </c>
      <c r="J10" s="13">
        <f t="shared" si="2"/>
        <v>99652.089999570497</v>
      </c>
      <c r="K10" s="13">
        <f t="shared" si="3"/>
        <v>7976161.039444075</v>
      </c>
      <c r="L10" s="20">
        <f t="shared" ref="L10:L73" si="5">K10/H10</f>
        <v>80.03051623861289</v>
      </c>
    </row>
    <row r="11" spans="1:13" x14ac:dyDescent="0.2">
      <c r="A11" s="16">
        <v>2</v>
      </c>
      <c r="B11" s="5">
        <v>1</v>
      </c>
      <c r="C11" s="5">
        <v>4177</v>
      </c>
      <c r="D11" s="5">
        <v>4372</v>
      </c>
      <c r="E11" s="17">
        <v>0.5</v>
      </c>
      <c r="F11" s="18">
        <f t="shared" si="0"/>
        <v>2.3394549070066676E-4</v>
      </c>
      <c r="G11" s="18">
        <f t="shared" si="1"/>
        <v>2.339181286549708E-4</v>
      </c>
      <c r="H11" s="13">
        <f t="shared" ref="H11:H74" si="6">H10-I10</f>
        <v>99640.184134576528</v>
      </c>
      <c r="I11" s="13">
        <f t="shared" si="4"/>
        <v>23.307645411596852</v>
      </c>
      <c r="J11" s="13">
        <f t="shared" si="2"/>
        <v>99628.530311870738</v>
      </c>
      <c r="K11" s="13">
        <f t="shared" si="3"/>
        <v>7876508.9494445045</v>
      </c>
      <c r="L11" s="20">
        <f t="shared" si="5"/>
        <v>79.049522216922981</v>
      </c>
    </row>
    <row r="12" spans="1:13" x14ac:dyDescent="0.2">
      <c r="A12" s="16">
        <v>3</v>
      </c>
      <c r="B12" s="5">
        <v>0</v>
      </c>
      <c r="C12" s="5">
        <v>3936</v>
      </c>
      <c r="D12" s="5">
        <v>4235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99616.876489164933</v>
      </c>
      <c r="I12" s="13">
        <f t="shared" si="4"/>
        <v>0</v>
      </c>
      <c r="J12" s="13">
        <f t="shared" si="2"/>
        <v>99616.876489164933</v>
      </c>
      <c r="K12" s="13">
        <f t="shared" si="3"/>
        <v>7776880.4191326341</v>
      </c>
      <c r="L12" s="20">
        <f t="shared" si="5"/>
        <v>78.067900673220819</v>
      </c>
    </row>
    <row r="13" spans="1:13" x14ac:dyDescent="0.2">
      <c r="A13" s="16">
        <v>4</v>
      </c>
      <c r="B13" s="5">
        <v>0</v>
      </c>
      <c r="C13" s="5">
        <v>3862</v>
      </c>
      <c r="D13" s="5">
        <v>3968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99616.876489164933</v>
      </c>
      <c r="I13" s="13">
        <f t="shared" si="4"/>
        <v>0</v>
      </c>
      <c r="J13" s="13">
        <f t="shared" si="2"/>
        <v>99616.876489164933</v>
      </c>
      <c r="K13" s="13">
        <f t="shared" si="3"/>
        <v>7677263.5426434688</v>
      </c>
      <c r="L13" s="20">
        <f t="shared" si="5"/>
        <v>77.067900673220819</v>
      </c>
    </row>
    <row r="14" spans="1:13" x14ac:dyDescent="0.2">
      <c r="A14" s="16">
        <v>5</v>
      </c>
      <c r="B14" s="5">
        <v>0</v>
      </c>
      <c r="C14" s="5">
        <v>3845</v>
      </c>
      <c r="D14" s="5">
        <v>3889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99616.876489164933</v>
      </c>
      <c r="I14" s="13">
        <f t="shared" si="4"/>
        <v>0</v>
      </c>
      <c r="J14" s="13">
        <f t="shared" si="2"/>
        <v>99616.876489164933</v>
      </c>
      <c r="K14" s="13">
        <f t="shared" si="3"/>
        <v>7577646.6661543036</v>
      </c>
      <c r="L14" s="20">
        <f t="shared" si="5"/>
        <v>76.067900673220805</v>
      </c>
    </row>
    <row r="15" spans="1:13" x14ac:dyDescent="0.2">
      <c r="A15" s="16">
        <v>6</v>
      </c>
      <c r="B15" s="5">
        <v>0</v>
      </c>
      <c r="C15" s="5">
        <v>3621</v>
      </c>
      <c r="D15" s="5">
        <v>3858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99616.876489164933</v>
      </c>
      <c r="I15" s="13">
        <f t="shared" si="4"/>
        <v>0</v>
      </c>
      <c r="J15" s="13">
        <f t="shared" si="2"/>
        <v>99616.876489164933</v>
      </c>
      <c r="K15" s="13">
        <f t="shared" si="3"/>
        <v>7478029.7896651383</v>
      </c>
      <c r="L15" s="20">
        <f t="shared" si="5"/>
        <v>75.067900673220805</v>
      </c>
    </row>
    <row r="16" spans="1:13" x14ac:dyDescent="0.2">
      <c r="A16" s="16">
        <v>7</v>
      </c>
      <c r="B16" s="5">
        <v>0</v>
      </c>
      <c r="C16" s="5">
        <v>3553</v>
      </c>
      <c r="D16" s="5">
        <v>3645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99616.876489164933</v>
      </c>
      <c r="I16" s="13">
        <f t="shared" si="4"/>
        <v>0</v>
      </c>
      <c r="J16" s="13">
        <f t="shared" si="2"/>
        <v>99616.876489164933</v>
      </c>
      <c r="K16" s="13">
        <f t="shared" si="3"/>
        <v>7378412.9131759731</v>
      </c>
      <c r="L16" s="20">
        <f t="shared" si="5"/>
        <v>74.067900673220805</v>
      </c>
    </row>
    <row r="17" spans="1:12" x14ac:dyDescent="0.2">
      <c r="A17" s="16">
        <v>8</v>
      </c>
      <c r="B17" s="5">
        <v>0</v>
      </c>
      <c r="C17" s="5">
        <v>3431</v>
      </c>
      <c r="D17" s="5">
        <v>3584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99616.876489164933</v>
      </c>
      <c r="I17" s="13">
        <f t="shared" si="4"/>
        <v>0</v>
      </c>
      <c r="J17" s="13">
        <f t="shared" si="2"/>
        <v>99616.876489164933</v>
      </c>
      <c r="K17" s="13">
        <f t="shared" si="3"/>
        <v>7278796.0366868079</v>
      </c>
      <c r="L17" s="20">
        <f t="shared" si="5"/>
        <v>73.067900673220805</v>
      </c>
    </row>
    <row r="18" spans="1:12" x14ac:dyDescent="0.2">
      <c r="A18" s="16">
        <v>9</v>
      </c>
      <c r="B18" s="5">
        <v>1</v>
      </c>
      <c r="C18" s="5">
        <v>3350</v>
      </c>
      <c r="D18" s="5">
        <v>3449</v>
      </c>
      <c r="E18" s="17">
        <v>0.5</v>
      </c>
      <c r="F18" s="18">
        <f t="shared" si="0"/>
        <v>2.9416090601559053E-4</v>
      </c>
      <c r="G18" s="18">
        <f t="shared" si="1"/>
        <v>2.9411764705882356E-4</v>
      </c>
      <c r="H18" s="13">
        <f t="shared" si="6"/>
        <v>99616.876489164933</v>
      </c>
      <c r="I18" s="13">
        <f t="shared" si="4"/>
        <v>29.29908132034263</v>
      </c>
      <c r="J18" s="13">
        <f t="shared" si="2"/>
        <v>99602.226948504773</v>
      </c>
      <c r="K18" s="13">
        <f t="shared" si="3"/>
        <v>7179179.1601976426</v>
      </c>
      <c r="L18" s="20">
        <f t="shared" si="5"/>
        <v>72.067900673220805</v>
      </c>
    </row>
    <row r="19" spans="1:12" x14ac:dyDescent="0.2">
      <c r="A19" s="16">
        <v>10</v>
      </c>
      <c r="B19" s="5">
        <v>0</v>
      </c>
      <c r="C19" s="5">
        <v>3199</v>
      </c>
      <c r="D19" s="5">
        <v>3375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99587.577407844597</v>
      </c>
      <c r="I19" s="13">
        <f t="shared" si="4"/>
        <v>0</v>
      </c>
      <c r="J19" s="13">
        <f t="shared" si="2"/>
        <v>99587.577407844597</v>
      </c>
      <c r="K19" s="13">
        <f t="shared" si="3"/>
        <v>7079576.9332491383</v>
      </c>
      <c r="L19" s="20">
        <f t="shared" si="5"/>
        <v>71.088956248588033</v>
      </c>
    </row>
    <row r="20" spans="1:12" x14ac:dyDescent="0.2">
      <c r="A20" s="16">
        <v>11</v>
      </c>
      <c r="B20" s="5">
        <v>0</v>
      </c>
      <c r="C20" s="5">
        <v>2992</v>
      </c>
      <c r="D20" s="5">
        <v>3233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99587.577407844597</v>
      </c>
      <c r="I20" s="13">
        <f t="shared" si="4"/>
        <v>0</v>
      </c>
      <c r="J20" s="13">
        <f t="shared" si="2"/>
        <v>99587.577407844597</v>
      </c>
      <c r="K20" s="13">
        <f t="shared" si="3"/>
        <v>6979989.3558412939</v>
      </c>
      <c r="L20" s="20">
        <f t="shared" si="5"/>
        <v>70.088956248588033</v>
      </c>
    </row>
    <row r="21" spans="1:12" x14ac:dyDescent="0.2">
      <c r="A21" s="16">
        <v>12</v>
      </c>
      <c r="B21" s="5">
        <v>0</v>
      </c>
      <c r="C21" s="5">
        <v>3184</v>
      </c>
      <c r="D21" s="5">
        <v>3022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99587.577407844597</v>
      </c>
      <c r="I21" s="13">
        <f t="shared" si="4"/>
        <v>0</v>
      </c>
      <c r="J21" s="13">
        <f t="shared" si="2"/>
        <v>99587.577407844597</v>
      </c>
      <c r="K21" s="13">
        <f t="shared" si="3"/>
        <v>6880401.7784334496</v>
      </c>
      <c r="L21" s="20">
        <f t="shared" si="5"/>
        <v>69.088956248588033</v>
      </c>
    </row>
    <row r="22" spans="1:12" x14ac:dyDescent="0.2">
      <c r="A22" s="16">
        <v>13</v>
      </c>
      <c r="B22" s="5">
        <v>0</v>
      </c>
      <c r="C22" s="5">
        <v>3023</v>
      </c>
      <c r="D22" s="5">
        <v>3173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99587.577407844597</v>
      </c>
      <c r="I22" s="13">
        <f t="shared" si="4"/>
        <v>0</v>
      </c>
      <c r="J22" s="13">
        <f t="shared" si="2"/>
        <v>99587.577407844597</v>
      </c>
      <c r="K22" s="13">
        <f t="shared" si="3"/>
        <v>6780814.2010256052</v>
      </c>
      <c r="L22" s="20">
        <f t="shared" si="5"/>
        <v>68.088956248588033</v>
      </c>
    </row>
    <row r="23" spans="1:12" x14ac:dyDescent="0.2">
      <c r="A23" s="16">
        <v>14</v>
      </c>
      <c r="B23" s="5">
        <v>1</v>
      </c>
      <c r="C23" s="5">
        <v>3042</v>
      </c>
      <c r="D23" s="5">
        <v>3081</v>
      </c>
      <c r="E23" s="17">
        <v>0.5</v>
      </c>
      <c r="F23" s="18">
        <f t="shared" si="0"/>
        <v>3.2663726931242854E-4</v>
      </c>
      <c r="G23" s="18">
        <f t="shared" si="1"/>
        <v>3.2658393207054214E-4</v>
      </c>
      <c r="H23" s="13">
        <f t="shared" si="6"/>
        <v>99587.577407844597</v>
      </c>
      <c r="I23" s="13">
        <f t="shared" si="4"/>
        <v>32.523702615233375</v>
      </c>
      <c r="J23" s="13">
        <f t="shared" si="2"/>
        <v>99571.315556536982</v>
      </c>
      <c r="K23" s="13">
        <f t="shared" si="3"/>
        <v>6681226.6236177608</v>
      </c>
      <c r="L23" s="20">
        <f t="shared" si="5"/>
        <v>67.088956248588033</v>
      </c>
    </row>
    <row r="24" spans="1:12" x14ac:dyDescent="0.2">
      <c r="A24" s="16">
        <v>15</v>
      </c>
      <c r="B24" s="5">
        <v>0</v>
      </c>
      <c r="C24" s="5">
        <v>3144</v>
      </c>
      <c r="D24" s="5">
        <v>3066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99555.053705229366</v>
      </c>
      <c r="I24" s="13">
        <f t="shared" si="4"/>
        <v>0</v>
      </c>
      <c r="J24" s="13">
        <f t="shared" si="2"/>
        <v>99555.053705229366</v>
      </c>
      <c r="K24" s="13">
        <f t="shared" si="3"/>
        <v>6581655.3080612235</v>
      </c>
      <c r="L24" s="20">
        <f t="shared" si="5"/>
        <v>66.110710236255002</v>
      </c>
    </row>
    <row r="25" spans="1:12" x14ac:dyDescent="0.2">
      <c r="A25" s="16">
        <v>16</v>
      </c>
      <c r="B25" s="5">
        <v>1</v>
      </c>
      <c r="C25" s="5">
        <v>3214</v>
      </c>
      <c r="D25" s="5">
        <v>3144</v>
      </c>
      <c r="E25" s="17">
        <v>0.5</v>
      </c>
      <c r="F25" s="18">
        <f t="shared" si="0"/>
        <v>3.1456432840515884E-4</v>
      </c>
      <c r="G25" s="18">
        <f t="shared" si="1"/>
        <v>3.1451486082717403E-4</v>
      </c>
      <c r="H25" s="13">
        <f t="shared" si="6"/>
        <v>99555.053705229366</v>
      </c>
      <c r="I25" s="13">
        <f t="shared" si="4"/>
        <v>31.311543860742052</v>
      </c>
      <c r="J25" s="13">
        <f t="shared" si="2"/>
        <v>99539.397933298984</v>
      </c>
      <c r="K25" s="13">
        <f t="shared" si="3"/>
        <v>6482100.2543559941</v>
      </c>
      <c r="L25" s="20">
        <f t="shared" si="5"/>
        <v>65.110710236255002</v>
      </c>
    </row>
    <row r="26" spans="1:12" x14ac:dyDescent="0.2">
      <c r="A26" s="16">
        <v>17</v>
      </c>
      <c r="B26" s="5">
        <v>0</v>
      </c>
      <c r="C26" s="5">
        <v>3397</v>
      </c>
      <c r="D26" s="5">
        <v>3256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99523.742161368617</v>
      </c>
      <c r="I26" s="13">
        <f t="shared" si="4"/>
        <v>0</v>
      </c>
      <c r="J26" s="13">
        <f t="shared" si="2"/>
        <v>99523.742161368617</v>
      </c>
      <c r="K26" s="13">
        <f t="shared" si="3"/>
        <v>6382560.8564226953</v>
      </c>
      <c r="L26" s="20">
        <f t="shared" si="5"/>
        <v>64.131037658069147</v>
      </c>
    </row>
    <row r="27" spans="1:12" x14ac:dyDescent="0.2">
      <c r="A27" s="16">
        <v>18</v>
      </c>
      <c r="B27" s="5">
        <v>3</v>
      </c>
      <c r="C27" s="5">
        <v>3339</v>
      </c>
      <c r="D27" s="5">
        <v>3434</v>
      </c>
      <c r="E27" s="17">
        <v>0.5</v>
      </c>
      <c r="F27" s="18">
        <f t="shared" si="0"/>
        <v>8.858703676362026E-4</v>
      </c>
      <c r="G27" s="18">
        <f t="shared" si="1"/>
        <v>8.8547815820543105E-4</v>
      </c>
      <c r="H27" s="13">
        <f t="shared" si="6"/>
        <v>99523.742161368617</v>
      </c>
      <c r="I27" s="13">
        <f t="shared" si="4"/>
        <v>88.126099906760885</v>
      </c>
      <c r="J27" s="13">
        <f t="shared" si="2"/>
        <v>99479.679111415244</v>
      </c>
      <c r="K27" s="13">
        <f t="shared" si="3"/>
        <v>6283037.1142613264</v>
      </c>
      <c r="L27" s="20">
        <f t="shared" si="5"/>
        <v>63.131037658069147</v>
      </c>
    </row>
    <row r="28" spans="1:12" x14ac:dyDescent="0.2">
      <c r="A28" s="16">
        <v>19</v>
      </c>
      <c r="B28" s="5">
        <v>1</v>
      </c>
      <c r="C28" s="5">
        <v>3470</v>
      </c>
      <c r="D28" s="5">
        <v>3426</v>
      </c>
      <c r="E28" s="17">
        <v>0.5</v>
      </c>
      <c r="F28" s="18">
        <f t="shared" si="0"/>
        <v>2.9002320185614848E-4</v>
      </c>
      <c r="G28" s="18">
        <f t="shared" si="1"/>
        <v>2.8998115122517038E-4</v>
      </c>
      <c r="H28" s="13">
        <f t="shared" si="6"/>
        <v>99435.616061461857</v>
      </c>
      <c r="I28" s="13">
        <f t="shared" si="4"/>
        <v>28.83445441828675</v>
      </c>
      <c r="J28" s="13">
        <f t="shared" si="2"/>
        <v>99421.198834252704</v>
      </c>
      <c r="K28" s="13">
        <f t="shared" si="3"/>
        <v>6183557.4351499109</v>
      </c>
      <c r="L28" s="20">
        <f t="shared" si="5"/>
        <v>62.186545224678959</v>
      </c>
    </row>
    <row r="29" spans="1:12" x14ac:dyDescent="0.2">
      <c r="A29" s="16">
        <v>20</v>
      </c>
      <c r="B29" s="5">
        <v>2</v>
      </c>
      <c r="C29" s="5">
        <v>3812</v>
      </c>
      <c r="D29" s="5">
        <v>3586</v>
      </c>
      <c r="E29" s="17">
        <v>0.5</v>
      </c>
      <c r="F29" s="18">
        <f t="shared" si="0"/>
        <v>5.406866720735334E-4</v>
      </c>
      <c r="G29" s="18">
        <f t="shared" si="1"/>
        <v>5.4054054054054055E-4</v>
      </c>
      <c r="H29" s="13">
        <f t="shared" si="6"/>
        <v>99406.781607043566</v>
      </c>
      <c r="I29" s="13">
        <f t="shared" si="4"/>
        <v>53.733395463266795</v>
      </c>
      <c r="J29" s="13">
        <f t="shared" si="2"/>
        <v>99379.914909311934</v>
      </c>
      <c r="K29" s="13">
        <f t="shared" si="3"/>
        <v>6084136.2363156583</v>
      </c>
      <c r="L29" s="20">
        <f t="shared" si="5"/>
        <v>61.204438348747033</v>
      </c>
    </row>
    <row r="30" spans="1:12" x14ac:dyDescent="0.2">
      <c r="A30" s="16">
        <v>21</v>
      </c>
      <c r="B30" s="5">
        <v>2</v>
      </c>
      <c r="C30" s="5">
        <v>4014</v>
      </c>
      <c r="D30" s="5">
        <v>3898</v>
      </c>
      <c r="E30" s="17">
        <v>0.5</v>
      </c>
      <c r="F30" s="18">
        <f t="shared" si="0"/>
        <v>5.0556117290192115E-4</v>
      </c>
      <c r="G30" s="18">
        <f t="shared" si="1"/>
        <v>5.0543340914834477E-4</v>
      </c>
      <c r="H30" s="13">
        <f t="shared" si="6"/>
        <v>99353.048211580302</v>
      </c>
      <c r="I30" s="13">
        <f t="shared" si="4"/>
        <v>50.216349866858891</v>
      </c>
      <c r="J30" s="13">
        <f t="shared" si="2"/>
        <v>99327.940036646876</v>
      </c>
      <c r="K30" s="13">
        <f t="shared" si="3"/>
        <v>5984756.3214063467</v>
      </c>
      <c r="L30" s="20">
        <f t="shared" si="5"/>
        <v>60.237269305128187</v>
      </c>
    </row>
    <row r="31" spans="1:12" x14ac:dyDescent="0.2">
      <c r="A31" s="16">
        <v>22</v>
      </c>
      <c r="B31" s="5">
        <v>3</v>
      </c>
      <c r="C31" s="5">
        <v>4352</v>
      </c>
      <c r="D31" s="5">
        <v>4097</v>
      </c>
      <c r="E31" s="17">
        <v>0.5</v>
      </c>
      <c r="F31" s="18">
        <f t="shared" si="0"/>
        <v>7.1014321221446323E-4</v>
      </c>
      <c r="G31" s="18">
        <f t="shared" si="1"/>
        <v>7.0989115002366313E-4</v>
      </c>
      <c r="H31" s="13">
        <f t="shared" si="6"/>
        <v>99302.83186171345</v>
      </c>
      <c r="I31" s="13">
        <f t="shared" si="4"/>
        <v>70.494201510918217</v>
      </c>
      <c r="J31" s="13">
        <f t="shared" si="2"/>
        <v>99267.584760957994</v>
      </c>
      <c r="K31" s="13">
        <f t="shared" si="3"/>
        <v>5885428.3813696997</v>
      </c>
      <c r="L31" s="20">
        <f t="shared" si="5"/>
        <v>59.267477785181342</v>
      </c>
    </row>
    <row r="32" spans="1:12" x14ac:dyDescent="0.2">
      <c r="A32" s="16">
        <v>23</v>
      </c>
      <c r="B32" s="5">
        <v>1</v>
      </c>
      <c r="C32" s="5">
        <v>4638</v>
      </c>
      <c r="D32" s="5">
        <v>4402</v>
      </c>
      <c r="E32" s="17">
        <v>0.5</v>
      </c>
      <c r="F32" s="18">
        <f t="shared" si="0"/>
        <v>2.2123893805309734E-4</v>
      </c>
      <c r="G32" s="18">
        <f t="shared" si="1"/>
        <v>2.2121446742616967E-4</v>
      </c>
      <c r="H32" s="13">
        <f t="shared" si="6"/>
        <v>99232.337660202538</v>
      </c>
      <c r="I32" s="13">
        <f t="shared" si="4"/>
        <v>21.951628726955544</v>
      </c>
      <c r="J32" s="13">
        <f t="shared" si="2"/>
        <v>99221.36184583907</v>
      </c>
      <c r="K32" s="13">
        <f t="shared" si="3"/>
        <v>5786160.7966087414</v>
      </c>
      <c r="L32" s="20">
        <f t="shared" si="5"/>
        <v>58.309225934211774</v>
      </c>
    </row>
    <row r="33" spans="1:12" x14ac:dyDescent="0.2">
      <c r="A33" s="16">
        <v>24</v>
      </c>
      <c r="B33" s="5">
        <v>1</v>
      </c>
      <c r="C33" s="5">
        <v>4958</v>
      </c>
      <c r="D33" s="5">
        <v>4729</v>
      </c>
      <c r="E33" s="17">
        <v>0.5</v>
      </c>
      <c r="F33" s="18">
        <f t="shared" si="0"/>
        <v>2.0646226902033653E-4</v>
      </c>
      <c r="G33" s="18">
        <f t="shared" si="1"/>
        <v>2.0644095788604458E-4</v>
      </c>
      <c r="H33" s="13">
        <f t="shared" si="6"/>
        <v>99210.386031475588</v>
      </c>
      <c r="I33" s="13">
        <f t="shared" si="4"/>
        <v>20.481087124582078</v>
      </c>
      <c r="J33" s="13">
        <f t="shared" si="2"/>
        <v>99200.145487913294</v>
      </c>
      <c r="K33" s="13">
        <f t="shared" si="3"/>
        <v>5686939.4347629026</v>
      </c>
      <c r="L33" s="20">
        <f t="shared" si="5"/>
        <v>57.322017000908133</v>
      </c>
    </row>
    <row r="34" spans="1:12" x14ac:dyDescent="0.2">
      <c r="A34" s="16">
        <v>25</v>
      </c>
      <c r="B34" s="5">
        <v>4</v>
      </c>
      <c r="C34" s="5">
        <v>5264</v>
      </c>
      <c r="D34" s="5">
        <v>5018</v>
      </c>
      <c r="E34" s="17">
        <v>0.5</v>
      </c>
      <c r="F34" s="18">
        <f t="shared" si="0"/>
        <v>7.780587434351293E-4</v>
      </c>
      <c r="G34" s="18">
        <f t="shared" si="1"/>
        <v>7.777561734396267E-4</v>
      </c>
      <c r="H34" s="13">
        <f t="shared" si="6"/>
        <v>99189.904944351001</v>
      </c>
      <c r="I34" s="13">
        <f t="shared" si="4"/>
        <v>77.14556091335875</v>
      </c>
      <c r="J34" s="13">
        <f t="shared" si="2"/>
        <v>99151.332163894331</v>
      </c>
      <c r="K34" s="13">
        <f t="shared" si="3"/>
        <v>5587739.2892749896</v>
      </c>
      <c r="L34" s="20">
        <f t="shared" si="5"/>
        <v>56.333749814660138</v>
      </c>
    </row>
    <row r="35" spans="1:12" x14ac:dyDescent="0.2">
      <c r="A35" s="16">
        <v>26</v>
      </c>
      <c r="B35" s="5">
        <v>1</v>
      </c>
      <c r="C35" s="5">
        <v>5299</v>
      </c>
      <c r="D35" s="5">
        <v>5281</v>
      </c>
      <c r="E35" s="17">
        <v>0.5</v>
      </c>
      <c r="F35" s="18">
        <f t="shared" si="0"/>
        <v>1.8903591682419661E-4</v>
      </c>
      <c r="G35" s="18">
        <f t="shared" si="1"/>
        <v>1.8901805122389188E-4</v>
      </c>
      <c r="H35" s="13">
        <f t="shared" si="6"/>
        <v>99112.759383437646</v>
      </c>
      <c r="I35" s="13">
        <f t="shared" si="4"/>
        <v>18.734100630079887</v>
      </c>
      <c r="J35" s="13">
        <f t="shared" si="2"/>
        <v>99103.392333122596</v>
      </c>
      <c r="K35" s="13">
        <f t="shared" si="3"/>
        <v>5488587.9571110951</v>
      </c>
      <c r="L35" s="20">
        <f t="shared" si="5"/>
        <v>55.377208658648968</v>
      </c>
    </row>
    <row r="36" spans="1:12" x14ac:dyDescent="0.2">
      <c r="A36" s="16">
        <v>27</v>
      </c>
      <c r="B36" s="5">
        <v>1</v>
      </c>
      <c r="C36" s="5">
        <v>5718</v>
      </c>
      <c r="D36" s="5">
        <v>5295</v>
      </c>
      <c r="E36" s="17">
        <v>0.5</v>
      </c>
      <c r="F36" s="18">
        <f t="shared" si="0"/>
        <v>1.8160355942976482E-4</v>
      </c>
      <c r="G36" s="18">
        <f t="shared" si="1"/>
        <v>1.8158707100054473E-4</v>
      </c>
      <c r="H36" s="13">
        <f t="shared" si="6"/>
        <v>99094.025282807561</v>
      </c>
      <c r="I36" s="13">
        <f t="shared" si="4"/>
        <v>17.99419380475895</v>
      </c>
      <c r="J36" s="13">
        <f t="shared" si="2"/>
        <v>99085.02818590519</v>
      </c>
      <c r="K36" s="13">
        <f t="shared" si="3"/>
        <v>5389484.5647779722</v>
      </c>
      <c r="L36" s="20">
        <f t="shared" si="5"/>
        <v>54.387583402700137</v>
      </c>
    </row>
    <row r="37" spans="1:12" x14ac:dyDescent="0.2">
      <c r="A37" s="16">
        <v>28</v>
      </c>
      <c r="B37" s="5">
        <v>0</v>
      </c>
      <c r="C37" s="5">
        <v>6017</v>
      </c>
      <c r="D37" s="5">
        <v>5763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99076.031089002805</v>
      </c>
      <c r="I37" s="13">
        <f t="shared" si="4"/>
        <v>0</v>
      </c>
      <c r="J37" s="13">
        <f t="shared" si="2"/>
        <v>99076.031089002805</v>
      </c>
      <c r="K37" s="13">
        <f t="shared" si="3"/>
        <v>5290399.5365920672</v>
      </c>
      <c r="L37" s="20">
        <f t="shared" si="5"/>
        <v>53.397370468338117</v>
      </c>
    </row>
    <row r="38" spans="1:12" x14ac:dyDescent="0.2">
      <c r="A38" s="16">
        <v>29</v>
      </c>
      <c r="B38" s="5">
        <v>2</v>
      </c>
      <c r="C38" s="5">
        <v>6319</v>
      </c>
      <c r="D38" s="5">
        <v>6167</v>
      </c>
      <c r="E38" s="17">
        <v>0.5</v>
      </c>
      <c r="F38" s="18">
        <f t="shared" si="0"/>
        <v>3.2035880185808104E-4</v>
      </c>
      <c r="G38" s="18">
        <f t="shared" si="1"/>
        <v>3.2030749519538761E-4</v>
      </c>
      <c r="H38" s="13">
        <f t="shared" si="6"/>
        <v>99076.031089002805</v>
      </c>
      <c r="I38" s="13">
        <f t="shared" si="4"/>
        <v>31.734795352018839</v>
      </c>
      <c r="J38" s="13">
        <f t="shared" si="2"/>
        <v>99060.163691326787</v>
      </c>
      <c r="K38" s="13">
        <f t="shared" si="3"/>
        <v>5191323.505503064</v>
      </c>
      <c r="L38" s="20">
        <f t="shared" si="5"/>
        <v>52.39737046833811</v>
      </c>
    </row>
    <row r="39" spans="1:12" x14ac:dyDescent="0.2">
      <c r="A39" s="16">
        <v>30</v>
      </c>
      <c r="B39" s="5">
        <v>1</v>
      </c>
      <c r="C39" s="5">
        <v>6566</v>
      </c>
      <c r="D39" s="5">
        <v>6368</v>
      </c>
      <c r="E39" s="17">
        <v>0.5</v>
      </c>
      <c r="F39" s="18">
        <f t="shared" si="0"/>
        <v>1.5463120457708364E-4</v>
      </c>
      <c r="G39" s="18">
        <f t="shared" si="1"/>
        <v>1.5461925009663699E-4</v>
      </c>
      <c r="H39" s="13">
        <f t="shared" si="6"/>
        <v>99044.296293650783</v>
      </c>
      <c r="I39" s="13">
        <f t="shared" si="4"/>
        <v>15.314154819273407</v>
      </c>
      <c r="J39" s="13">
        <f t="shared" si="2"/>
        <v>99036.639216241136</v>
      </c>
      <c r="K39" s="13">
        <f t="shared" si="3"/>
        <v>5092263.341811737</v>
      </c>
      <c r="L39" s="20">
        <f t="shared" si="5"/>
        <v>51.413998911294961</v>
      </c>
    </row>
    <row r="40" spans="1:12" x14ac:dyDescent="0.2">
      <c r="A40" s="16">
        <v>31</v>
      </c>
      <c r="B40" s="5">
        <v>5</v>
      </c>
      <c r="C40" s="5">
        <v>6880</v>
      </c>
      <c r="D40" s="5">
        <v>6625</v>
      </c>
      <c r="E40" s="17">
        <v>0.5</v>
      </c>
      <c r="F40" s="18">
        <f t="shared" si="0"/>
        <v>7.4046649389115145E-4</v>
      </c>
      <c r="G40" s="18">
        <f t="shared" si="1"/>
        <v>7.401924500370097E-4</v>
      </c>
      <c r="H40" s="13">
        <f t="shared" si="6"/>
        <v>99028.982138831503</v>
      </c>
      <c r="I40" s="13">
        <f t="shared" si="4"/>
        <v>73.300504914012961</v>
      </c>
      <c r="J40" s="13">
        <f t="shared" si="2"/>
        <v>98992.331886374493</v>
      </c>
      <c r="K40" s="13">
        <f t="shared" si="3"/>
        <v>4993226.7025954956</v>
      </c>
      <c r="L40" s="20">
        <f t="shared" si="5"/>
        <v>50.421872413020978</v>
      </c>
    </row>
    <row r="41" spans="1:12" x14ac:dyDescent="0.2">
      <c r="A41" s="16">
        <v>32</v>
      </c>
      <c r="B41" s="5">
        <v>2</v>
      </c>
      <c r="C41" s="5">
        <v>6902</v>
      </c>
      <c r="D41" s="5">
        <v>6923</v>
      </c>
      <c r="E41" s="17">
        <v>0.5</v>
      </c>
      <c r="F41" s="18">
        <f t="shared" si="0"/>
        <v>2.8933092224231466E-4</v>
      </c>
      <c r="G41" s="18">
        <f t="shared" si="1"/>
        <v>2.892890721053012E-4</v>
      </c>
      <c r="H41" s="13">
        <f t="shared" si="6"/>
        <v>98955.681633917484</v>
      </c>
      <c r="I41" s="13">
        <f t="shared" si="4"/>
        <v>28.626797319423584</v>
      </c>
      <c r="J41" s="13">
        <f t="shared" si="2"/>
        <v>98941.368235257774</v>
      </c>
      <c r="K41" s="13">
        <f t="shared" si="3"/>
        <v>4894234.3707091212</v>
      </c>
      <c r="L41" s="20">
        <f t="shared" si="5"/>
        <v>49.45885157777137</v>
      </c>
    </row>
    <row r="42" spans="1:12" x14ac:dyDescent="0.2">
      <c r="A42" s="16">
        <v>33</v>
      </c>
      <c r="B42" s="5">
        <v>5</v>
      </c>
      <c r="C42" s="5">
        <v>7332</v>
      </c>
      <c r="D42" s="5">
        <v>6969</v>
      </c>
      <c r="E42" s="17">
        <v>0.5</v>
      </c>
      <c r="F42" s="18">
        <f t="shared" si="0"/>
        <v>6.9925180057338646E-4</v>
      </c>
      <c r="G42" s="18">
        <f t="shared" si="1"/>
        <v>6.9900740947854046E-4</v>
      </c>
      <c r="H42" s="13">
        <f t="shared" si="6"/>
        <v>98927.054836598065</v>
      </c>
      <c r="I42" s="13">
        <f t="shared" si="4"/>
        <v>69.150744328671934</v>
      </c>
      <c r="J42" s="13">
        <f t="shared" si="2"/>
        <v>98892.479464433738</v>
      </c>
      <c r="K42" s="13">
        <f t="shared" si="3"/>
        <v>4795293.0024738638</v>
      </c>
      <c r="L42" s="20">
        <f t="shared" si="5"/>
        <v>48.473018936977844</v>
      </c>
    </row>
    <row r="43" spans="1:12" x14ac:dyDescent="0.2">
      <c r="A43" s="16">
        <v>34</v>
      </c>
      <c r="B43" s="5">
        <v>1</v>
      </c>
      <c r="C43" s="5">
        <v>7161</v>
      </c>
      <c r="D43" s="5">
        <v>7401</v>
      </c>
      <c r="E43" s="17">
        <v>0.5</v>
      </c>
      <c r="F43" s="18">
        <f t="shared" si="0"/>
        <v>1.373437714599643E-4</v>
      </c>
      <c r="G43" s="18">
        <f t="shared" si="1"/>
        <v>1.3733434045183E-4</v>
      </c>
      <c r="H43" s="13">
        <f t="shared" si="6"/>
        <v>98857.904092269397</v>
      </c>
      <c r="I43" s="13">
        <f t="shared" si="4"/>
        <v>13.576585056962083</v>
      </c>
      <c r="J43" s="13">
        <f t="shared" si="2"/>
        <v>98851.115799740917</v>
      </c>
      <c r="K43" s="13">
        <f t="shared" si="3"/>
        <v>4696400.5230094297</v>
      </c>
      <c r="L43" s="20">
        <f t="shared" si="5"/>
        <v>47.506575889228102</v>
      </c>
    </row>
    <row r="44" spans="1:12" x14ac:dyDescent="0.2">
      <c r="A44" s="16">
        <v>35</v>
      </c>
      <c r="B44" s="5">
        <v>3</v>
      </c>
      <c r="C44" s="5">
        <v>7117</v>
      </c>
      <c r="D44" s="5">
        <v>7214</v>
      </c>
      <c r="E44" s="17">
        <v>0.5</v>
      </c>
      <c r="F44" s="18">
        <f t="shared" si="0"/>
        <v>4.1867280720117231E-4</v>
      </c>
      <c r="G44" s="18">
        <f t="shared" si="1"/>
        <v>4.1858518208455421E-4</v>
      </c>
      <c r="H44" s="13">
        <f t="shared" si="6"/>
        <v>98844.327507212438</v>
      </c>
      <c r="I44" s="13">
        <f t="shared" si="4"/>
        <v>41.374770827631828</v>
      </c>
      <c r="J44" s="13">
        <f t="shared" si="2"/>
        <v>98823.640121798613</v>
      </c>
      <c r="K44" s="13">
        <f t="shared" si="3"/>
        <v>4597549.4072096888</v>
      </c>
      <c r="L44" s="20">
        <f t="shared" si="5"/>
        <v>46.513032393024439</v>
      </c>
    </row>
    <row r="45" spans="1:12" x14ac:dyDescent="0.2">
      <c r="A45" s="16">
        <v>36</v>
      </c>
      <c r="B45" s="5">
        <v>2</v>
      </c>
      <c r="C45" s="5">
        <v>6622</v>
      </c>
      <c r="D45" s="5">
        <v>7176</v>
      </c>
      <c r="E45" s="17">
        <v>0.5</v>
      </c>
      <c r="F45" s="18">
        <f t="shared" si="0"/>
        <v>2.8989708653428034E-4</v>
      </c>
      <c r="G45" s="18">
        <f t="shared" si="1"/>
        <v>2.8985507246376811E-4</v>
      </c>
      <c r="H45" s="13">
        <f t="shared" si="6"/>
        <v>98802.952736384803</v>
      </c>
      <c r="I45" s="13">
        <f t="shared" si="4"/>
        <v>28.638537025039074</v>
      </c>
      <c r="J45" s="13">
        <f t="shared" si="2"/>
        <v>98788.633467872292</v>
      </c>
      <c r="K45" s="13">
        <f t="shared" si="3"/>
        <v>4498725.7670878898</v>
      </c>
      <c r="L45" s="20">
        <f t="shared" si="5"/>
        <v>45.532300832049991</v>
      </c>
    </row>
    <row r="46" spans="1:12" x14ac:dyDescent="0.2">
      <c r="A46" s="16">
        <v>37</v>
      </c>
      <c r="B46" s="5">
        <v>3</v>
      </c>
      <c r="C46" s="5">
        <v>6573</v>
      </c>
      <c r="D46" s="5">
        <v>6575</v>
      </c>
      <c r="E46" s="17">
        <v>0.5</v>
      </c>
      <c r="F46" s="18">
        <f t="shared" si="0"/>
        <v>4.5634317006388805E-4</v>
      </c>
      <c r="G46" s="18">
        <f t="shared" si="1"/>
        <v>4.5623906927229872E-4</v>
      </c>
      <c r="H46" s="13">
        <f t="shared" si="6"/>
        <v>98774.314199359767</v>
      </c>
      <c r="I46" s="13">
        <f t="shared" si="4"/>
        <v>45.0647011783255</v>
      </c>
      <c r="J46" s="13">
        <f t="shared" si="2"/>
        <v>98751.781848770595</v>
      </c>
      <c r="K46" s="13">
        <f t="shared" si="3"/>
        <v>4399937.1336200172</v>
      </c>
      <c r="L46" s="20">
        <f t="shared" si="5"/>
        <v>44.545357457399959</v>
      </c>
    </row>
    <row r="47" spans="1:12" x14ac:dyDescent="0.2">
      <c r="A47" s="16">
        <v>38</v>
      </c>
      <c r="B47" s="5">
        <v>3</v>
      </c>
      <c r="C47" s="5">
        <v>6274</v>
      </c>
      <c r="D47" s="5">
        <v>6650</v>
      </c>
      <c r="E47" s="17">
        <v>0.5</v>
      </c>
      <c r="F47" s="18">
        <f t="shared" si="0"/>
        <v>4.6425255338904364E-4</v>
      </c>
      <c r="G47" s="18">
        <f t="shared" si="1"/>
        <v>4.6414481318171272E-4</v>
      </c>
      <c r="H47" s="13">
        <f t="shared" si="6"/>
        <v>98729.249498181438</v>
      </c>
      <c r="I47" s="13">
        <f t="shared" si="4"/>
        <v>45.824669063904125</v>
      </c>
      <c r="J47" s="13">
        <f t="shared" si="2"/>
        <v>98706.337163649485</v>
      </c>
      <c r="K47" s="13">
        <f t="shared" si="3"/>
        <v>4301185.3517712466</v>
      </c>
      <c r="L47" s="20">
        <f t="shared" si="5"/>
        <v>43.565461842698127</v>
      </c>
    </row>
    <row r="48" spans="1:12" x14ac:dyDescent="0.2">
      <c r="A48" s="16">
        <v>39</v>
      </c>
      <c r="B48" s="5">
        <v>5</v>
      </c>
      <c r="C48" s="5">
        <v>5930</v>
      </c>
      <c r="D48" s="5">
        <v>6291</v>
      </c>
      <c r="E48" s="17">
        <v>0.5</v>
      </c>
      <c r="F48" s="18">
        <f t="shared" si="0"/>
        <v>8.1826364454627286E-4</v>
      </c>
      <c r="G48" s="18">
        <f t="shared" si="1"/>
        <v>8.1792900376247341E-4</v>
      </c>
      <c r="H48" s="13">
        <f t="shared" si="6"/>
        <v>98683.424829117532</v>
      </c>
      <c r="I48" s="13">
        <f t="shared" si="4"/>
        <v>80.716035358349032</v>
      </c>
      <c r="J48" s="13">
        <f t="shared" si="2"/>
        <v>98643.066811438359</v>
      </c>
      <c r="K48" s="13">
        <f t="shared" si="3"/>
        <v>4202479.0146075971</v>
      </c>
      <c r="L48" s="20">
        <f t="shared" si="5"/>
        <v>42.585459735357844</v>
      </c>
    </row>
    <row r="49" spans="1:12" x14ac:dyDescent="0.2">
      <c r="A49" s="16">
        <v>40</v>
      </c>
      <c r="B49" s="5">
        <v>5</v>
      </c>
      <c r="C49" s="5">
        <v>5942</v>
      </c>
      <c r="D49" s="5">
        <v>5963</v>
      </c>
      <c r="E49" s="17">
        <v>0.5</v>
      </c>
      <c r="F49" s="18">
        <f t="shared" si="0"/>
        <v>8.3998320033599333E-4</v>
      </c>
      <c r="G49" s="18">
        <f t="shared" si="1"/>
        <v>8.39630562552477E-4</v>
      </c>
      <c r="H49" s="13">
        <f t="shared" si="6"/>
        <v>98602.708793759186</v>
      </c>
      <c r="I49" s="13">
        <f t="shared" si="4"/>
        <v>82.789847853702099</v>
      </c>
      <c r="J49" s="13">
        <f t="shared" si="2"/>
        <v>98561.313869832346</v>
      </c>
      <c r="K49" s="13">
        <f t="shared" si="3"/>
        <v>4103835.947796159</v>
      </c>
      <c r="L49" s="20">
        <f t="shared" si="5"/>
        <v>41.619910832063276</v>
      </c>
    </row>
    <row r="50" spans="1:12" x14ac:dyDescent="0.2">
      <c r="A50" s="16">
        <v>41</v>
      </c>
      <c r="B50" s="5">
        <v>8</v>
      </c>
      <c r="C50" s="5">
        <v>5973</v>
      </c>
      <c r="D50" s="5">
        <v>5938</v>
      </c>
      <c r="E50" s="17">
        <v>0.5</v>
      </c>
      <c r="F50" s="18">
        <f t="shared" si="0"/>
        <v>1.3432961128368734E-3</v>
      </c>
      <c r="G50" s="18">
        <f t="shared" si="1"/>
        <v>1.3423944961825657E-3</v>
      </c>
      <c r="H50" s="13">
        <f t="shared" si="6"/>
        <v>98519.918945905491</v>
      </c>
      <c r="I50" s="13">
        <f t="shared" si="4"/>
        <v>132.25259695733601</v>
      </c>
      <c r="J50" s="13">
        <f t="shared" si="2"/>
        <v>98453.792647426832</v>
      </c>
      <c r="K50" s="13">
        <f t="shared" si="3"/>
        <v>4005274.6339263264</v>
      </c>
      <c r="L50" s="20">
        <f t="shared" si="5"/>
        <v>40.654465378980973</v>
      </c>
    </row>
    <row r="51" spans="1:12" x14ac:dyDescent="0.2">
      <c r="A51" s="16">
        <v>42</v>
      </c>
      <c r="B51" s="5">
        <v>4</v>
      </c>
      <c r="C51" s="5">
        <v>5761</v>
      </c>
      <c r="D51" s="5">
        <v>5997</v>
      </c>
      <c r="E51" s="17">
        <v>0.5</v>
      </c>
      <c r="F51" s="18">
        <f t="shared" si="0"/>
        <v>6.8038782105800302E-4</v>
      </c>
      <c r="G51" s="18">
        <f t="shared" si="1"/>
        <v>6.8015643598027544E-4</v>
      </c>
      <c r="H51" s="13">
        <f t="shared" si="6"/>
        <v>98387.666348948158</v>
      </c>
      <c r="I51" s="13">
        <f t="shared" si="4"/>
        <v>66.919004488317057</v>
      </c>
      <c r="J51" s="13">
        <f t="shared" si="2"/>
        <v>98354.206846704008</v>
      </c>
      <c r="K51" s="13">
        <f t="shared" si="3"/>
        <v>3906820.8412788995</v>
      </c>
      <c r="L51" s="20">
        <f t="shared" si="5"/>
        <v>39.708440968837621</v>
      </c>
    </row>
    <row r="52" spans="1:12" x14ac:dyDescent="0.2">
      <c r="A52" s="16">
        <v>43</v>
      </c>
      <c r="B52" s="5">
        <v>7</v>
      </c>
      <c r="C52" s="5">
        <v>5203</v>
      </c>
      <c r="D52" s="5">
        <v>5761</v>
      </c>
      <c r="E52" s="17">
        <v>0.5</v>
      </c>
      <c r="F52" s="18">
        <f t="shared" si="0"/>
        <v>1.2769062385990515E-3</v>
      </c>
      <c r="G52" s="18">
        <f t="shared" si="1"/>
        <v>1.2760915139914319E-3</v>
      </c>
      <c r="H52" s="13">
        <f t="shared" si="6"/>
        <v>98320.747344459844</v>
      </c>
      <c r="I52" s="13">
        <f t="shared" si="4"/>
        <v>125.46627133556082</v>
      </c>
      <c r="J52" s="13">
        <f t="shared" si="2"/>
        <v>98258.014208792054</v>
      </c>
      <c r="K52" s="13">
        <f t="shared" si="3"/>
        <v>3808466.6344321957</v>
      </c>
      <c r="L52" s="20">
        <f t="shared" si="5"/>
        <v>38.735126992978401</v>
      </c>
    </row>
    <row r="53" spans="1:12" x14ac:dyDescent="0.2">
      <c r="A53" s="16">
        <v>44</v>
      </c>
      <c r="B53" s="5">
        <v>7</v>
      </c>
      <c r="C53" s="5">
        <v>5084</v>
      </c>
      <c r="D53" s="5">
        <v>5238</v>
      </c>
      <c r="E53" s="17">
        <v>0.5</v>
      </c>
      <c r="F53" s="18">
        <f t="shared" si="0"/>
        <v>1.3563262933540012E-3</v>
      </c>
      <c r="G53" s="18">
        <f t="shared" si="1"/>
        <v>1.3554071062058283E-3</v>
      </c>
      <c r="H53" s="13">
        <f t="shared" si="6"/>
        <v>98195.281073124279</v>
      </c>
      <c r="I53" s="13">
        <f t="shared" si="4"/>
        <v>133.09458176239133</v>
      </c>
      <c r="J53" s="13">
        <f t="shared" si="2"/>
        <v>98128.733782243085</v>
      </c>
      <c r="K53" s="13">
        <f t="shared" si="3"/>
        <v>3710208.6202234034</v>
      </c>
      <c r="L53" s="20">
        <f t="shared" si="5"/>
        <v>37.783980856070642</v>
      </c>
    </row>
    <row r="54" spans="1:12" x14ac:dyDescent="0.2">
      <c r="A54" s="16">
        <v>45</v>
      </c>
      <c r="B54" s="5">
        <v>8</v>
      </c>
      <c r="C54" s="5">
        <v>4997</v>
      </c>
      <c r="D54" s="5">
        <v>5098</v>
      </c>
      <c r="E54" s="17">
        <v>0.5</v>
      </c>
      <c r="F54" s="18">
        <f t="shared" si="0"/>
        <v>1.5849430411094601E-3</v>
      </c>
      <c r="G54" s="18">
        <f t="shared" si="1"/>
        <v>1.5836880134613481E-3</v>
      </c>
      <c r="H54" s="13">
        <f t="shared" si="6"/>
        <v>98062.186491361892</v>
      </c>
      <c r="I54" s="13">
        <f t="shared" si="4"/>
        <v>155.29990932018117</v>
      </c>
      <c r="J54" s="13">
        <f t="shared" si="2"/>
        <v>97984.536536701809</v>
      </c>
      <c r="K54" s="13">
        <f t="shared" si="3"/>
        <v>3612079.8864411605</v>
      </c>
      <c r="L54" s="20">
        <f t="shared" si="5"/>
        <v>36.834584417096814</v>
      </c>
    </row>
    <row r="55" spans="1:12" x14ac:dyDescent="0.2">
      <c r="A55" s="16">
        <v>46</v>
      </c>
      <c r="B55" s="5">
        <v>15</v>
      </c>
      <c r="C55" s="5">
        <v>4987</v>
      </c>
      <c r="D55" s="5">
        <v>5001</v>
      </c>
      <c r="E55" s="17">
        <v>0.5</v>
      </c>
      <c r="F55" s="18">
        <f t="shared" si="0"/>
        <v>3.0036043251902285E-3</v>
      </c>
      <c r="G55" s="18">
        <f t="shared" si="1"/>
        <v>2.9991002699190244E-3</v>
      </c>
      <c r="H55" s="13">
        <f t="shared" si="6"/>
        <v>97906.886582041712</v>
      </c>
      <c r="I55" s="13">
        <f t="shared" si="4"/>
        <v>293.63256997513258</v>
      </c>
      <c r="J55" s="13">
        <f t="shared" si="2"/>
        <v>97760.070297054146</v>
      </c>
      <c r="K55" s="13">
        <f t="shared" si="3"/>
        <v>3514095.3499044585</v>
      </c>
      <c r="L55" s="20">
        <f t="shared" si="5"/>
        <v>35.892218337060484</v>
      </c>
    </row>
    <row r="56" spans="1:12" x14ac:dyDescent="0.2">
      <c r="A56" s="16">
        <v>47</v>
      </c>
      <c r="B56" s="5">
        <v>13</v>
      </c>
      <c r="C56" s="5">
        <v>4701</v>
      </c>
      <c r="D56" s="5">
        <v>4934</v>
      </c>
      <c r="E56" s="17">
        <v>0.5</v>
      </c>
      <c r="F56" s="18">
        <f t="shared" si="0"/>
        <v>2.6984950700570834E-3</v>
      </c>
      <c r="G56" s="18">
        <f t="shared" si="1"/>
        <v>2.6948590381426201E-3</v>
      </c>
      <c r="H56" s="13">
        <f t="shared" si="6"/>
        <v>97613.25401206658</v>
      </c>
      <c r="I56" s="13">
        <f t="shared" si="4"/>
        <v>263.05395981692902</v>
      </c>
      <c r="J56" s="13">
        <f t="shared" si="2"/>
        <v>97481.727032158116</v>
      </c>
      <c r="K56" s="13">
        <f t="shared" si="3"/>
        <v>3416335.2796074045</v>
      </c>
      <c r="L56" s="20">
        <f t="shared" si="5"/>
        <v>34.998682445163546</v>
      </c>
    </row>
    <row r="57" spans="1:12" x14ac:dyDescent="0.2">
      <c r="A57" s="16">
        <v>48</v>
      </c>
      <c r="B57" s="5">
        <v>12</v>
      </c>
      <c r="C57" s="5">
        <v>4492</v>
      </c>
      <c r="D57" s="5">
        <v>4670</v>
      </c>
      <c r="E57" s="17">
        <v>0.5</v>
      </c>
      <c r="F57" s="18">
        <f t="shared" si="0"/>
        <v>2.6195153896529143E-3</v>
      </c>
      <c r="G57" s="18">
        <f t="shared" si="1"/>
        <v>2.616088947024199E-3</v>
      </c>
      <c r="H57" s="13">
        <f t="shared" si="6"/>
        <v>97350.200052249653</v>
      </c>
      <c r="I57" s="13">
        <f t="shared" si="4"/>
        <v>254.67678234728493</v>
      </c>
      <c r="J57" s="13">
        <f t="shared" si="2"/>
        <v>97222.861661076007</v>
      </c>
      <c r="K57" s="13">
        <f t="shared" si="3"/>
        <v>3318853.5525752464</v>
      </c>
      <c r="L57" s="20">
        <f t="shared" si="5"/>
        <v>34.091902746927651</v>
      </c>
    </row>
    <row r="58" spans="1:12" x14ac:dyDescent="0.2">
      <c r="A58" s="16">
        <v>49</v>
      </c>
      <c r="B58" s="5">
        <v>8</v>
      </c>
      <c r="C58" s="5">
        <v>4537</v>
      </c>
      <c r="D58" s="5">
        <v>4473</v>
      </c>
      <c r="E58" s="17">
        <v>0.5</v>
      </c>
      <c r="F58" s="18">
        <f t="shared" si="0"/>
        <v>1.7758046614872365E-3</v>
      </c>
      <c r="G58" s="18">
        <f t="shared" si="1"/>
        <v>1.7742293191394989E-3</v>
      </c>
      <c r="H58" s="13">
        <f t="shared" si="6"/>
        <v>97095.523269902362</v>
      </c>
      <c r="I58" s="13">
        <f t="shared" si="4"/>
        <v>172.26972414265225</v>
      </c>
      <c r="J58" s="13">
        <f t="shared" si="2"/>
        <v>97009.388407831037</v>
      </c>
      <c r="K58" s="13">
        <f t="shared" si="3"/>
        <v>3221630.6909141704</v>
      </c>
      <c r="L58" s="20">
        <f t="shared" si="5"/>
        <v>33.180012655772053</v>
      </c>
    </row>
    <row r="59" spans="1:12" x14ac:dyDescent="0.2">
      <c r="A59" s="16">
        <v>50</v>
      </c>
      <c r="B59" s="5">
        <v>17</v>
      </c>
      <c r="C59" s="5">
        <v>4430</v>
      </c>
      <c r="D59" s="5">
        <v>4528</v>
      </c>
      <c r="E59" s="17">
        <v>0.5</v>
      </c>
      <c r="F59" s="18">
        <f t="shared" si="0"/>
        <v>3.7954900647465951E-3</v>
      </c>
      <c r="G59" s="18">
        <f t="shared" si="1"/>
        <v>3.7883008356545955E-3</v>
      </c>
      <c r="H59" s="13">
        <f t="shared" si="6"/>
        <v>96923.253545759711</v>
      </c>
      <c r="I59" s="13">
        <f t="shared" si="4"/>
        <v>367.17444240176377</v>
      </c>
      <c r="J59" s="13">
        <f t="shared" si="2"/>
        <v>96739.666324558828</v>
      </c>
      <c r="K59" s="13">
        <f t="shared" si="3"/>
        <v>3124621.3025063393</v>
      </c>
      <c r="L59" s="20">
        <f t="shared" si="5"/>
        <v>32.238097548295087</v>
      </c>
    </row>
    <row r="60" spans="1:12" x14ac:dyDescent="0.2">
      <c r="A60" s="16">
        <v>51</v>
      </c>
      <c r="B60" s="5">
        <v>14</v>
      </c>
      <c r="C60" s="5">
        <v>4393</v>
      </c>
      <c r="D60" s="5">
        <v>4390</v>
      </c>
      <c r="E60" s="17">
        <v>0.5</v>
      </c>
      <c r="F60" s="18">
        <f t="shared" si="0"/>
        <v>3.1879767733120801E-3</v>
      </c>
      <c r="G60" s="18">
        <f t="shared" si="1"/>
        <v>3.182903262475844E-3</v>
      </c>
      <c r="H60" s="13">
        <f t="shared" si="6"/>
        <v>96556.079103357944</v>
      </c>
      <c r="I60" s="13">
        <f t="shared" si="4"/>
        <v>307.32865918995367</v>
      </c>
      <c r="J60" s="13">
        <f t="shared" si="2"/>
        <v>96402.414773762968</v>
      </c>
      <c r="K60" s="13">
        <f t="shared" si="3"/>
        <v>3027881.6361817806</v>
      </c>
      <c r="L60" s="20">
        <f t="shared" si="5"/>
        <v>31.358788222340728</v>
      </c>
    </row>
    <row r="61" spans="1:12" x14ac:dyDescent="0.2">
      <c r="A61" s="16">
        <v>52</v>
      </c>
      <c r="B61" s="5">
        <v>20</v>
      </c>
      <c r="C61" s="5">
        <v>4465</v>
      </c>
      <c r="D61" s="5">
        <v>4393</v>
      </c>
      <c r="E61" s="17">
        <v>0.5</v>
      </c>
      <c r="F61" s="18">
        <f t="shared" si="0"/>
        <v>4.5156920298035676E-3</v>
      </c>
      <c r="G61" s="18">
        <f t="shared" si="1"/>
        <v>4.5055192610948406E-3</v>
      </c>
      <c r="H61" s="13">
        <f t="shared" si="6"/>
        <v>96248.750444167992</v>
      </c>
      <c r="I61" s="13">
        <f t="shared" si="4"/>
        <v>433.65059898250945</v>
      </c>
      <c r="J61" s="13">
        <f t="shared" si="2"/>
        <v>96031.925144676745</v>
      </c>
      <c r="K61" s="13">
        <f t="shared" si="3"/>
        <v>2931479.2214080174</v>
      </c>
      <c r="L61" s="20">
        <f t="shared" si="5"/>
        <v>30.457322384756683</v>
      </c>
    </row>
    <row r="62" spans="1:12" x14ac:dyDescent="0.2">
      <c r="A62" s="16">
        <v>53</v>
      </c>
      <c r="B62" s="5">
        <v>13</v>
      </c>
      <c r="C62" s="5">
        <v>3997</v>
      </c>
      <c r="D62" s="5">
        <v>4451</v>
      </c>
      <c r="E62" s="17">
        <v>0.5</v>
      </c>
      <c r="F62" s="18">
        <f t="shared" si="0"/>
        <v>3.077651515151515E-3</v>
      </c>
      <c r="G62" s="18">
        <f t="shared" si="1"/>
        <v>3.0729228223614229E-3</v>
      </c>
      <c r="H62" s="13">
        <f t="shared" si="6"/>
        <v>95815.099845185483</v>
      </c>
      <c r="I62" s="13">
        <f t="shared" si="4"/>
        <v>294.43240704110889</v>
      </c>
      <c r="J62" s="13">
        <f t="shared" si="2"/>
        <v>95667.883641664928</v>
      </c>
      <c r="K62" s="13">
        <f t="shared" si="3"/>
        <v>2835447.2962633409</v>
      </c>
      <c r="L62" s="20">
        <f t="shared" si="5"/>
        <v>29.592906554861941</v>
      </c>
    </row>
    <row r="63" spans="1:12" x14ac:dyDescent="0.2">
      <c r="A63" s="16">
        <v>54</v>
      </c>
      <c r="B63" s="5">
        <v>12</v>
      </c>
      <c r="C63" s="5">
        <v>4078</v>
      </c>
      <c r="D63" s="5">
        <v>3971</v>
      </c>
      <c r="E63" s="17">
        <v>0.5</v>
      </c>
      <c r="F63" s="18">
        <f t="shared" si="0"/>
        <v>2.9817368617219529E-3</v>
      </c>
      <c r="G63" s="18">
        <f t="shared" si="1"/>
        <v>2.9772981019724597E-3</v>
      </c>
      <c r="H63" s="13">
        <f t="shared" si="6"/>
        <v>95520.667438144374</v>
      </c>
      <c r="I63" s="13">
        <f t="shared" si="4"/>
        <v>284.39350186272981</v>
      </c>
      <c r="J63" s="13">
        <f t="shared" si="2"/>
        <v>95378.470687213019</v>
      </c>
      <c r="K63" s="13">
        <f t="shared" si="3"/>
        <v>2739779.412621676</v>
      </c>
      <c r="L63" s="20">
        <f t="shared" si="5"/>
        <v>28.682582378267561</v>
      </c>
    </row>
    <row r="64" spans="1:12" x14ac:dyDescent="0.2">
      <c r="A64" s="16">
        <v>55</v>
      </c>
      <c r="B64" s="5">
        <v>17</v>
      </c>
      <c r="C64" s="5">
        <v>3727</v>
      </c>
      <c r="D64" s="5">
        <v>4024</v>
      </c>
      <c r="E64" s="17">
        <v>0.5</v>
      </c>
      <c r="F64" s="18">
        <f t="shared" si="0"/>
        <v>4.3865307702231973E-3</v>
      </c>
      <c r="G64" s="18">
        <f t="shared" si="1"/>
        <v>4.3769309989701343E-3</v>
      </c>
      <c r="H64" s="13">
        <f t="shared" si="6"/>
        <v>95236.27393628165</v>
      </c>
      <c r="I64" s="13">
        <f t="shared" si="4"/>
        <v>416.84259961812262</v>
      </c>
      <c r="J64" s="13">
        <f t="shared" si="2"/>
        <v>95027.852636472599</v>
      </c>
      <c r="K64" s="13">
        <f t="shared" si="3"/>
        <v>2644400.9419344631</v>
      </c>
      <c r="L64" s="20">
        <f t="shared" si="5"/>
        <v>27.766740892275081</v>
      </c>
    </row>
    <row r="65" spans="1:12" x14ac:dyDescent="0.2">
      <c r="A65" s="16">
        <v>56</v>
      </c>
      <c r="B65" s="5">
        <v>19</v>
      </c>
      <c r="C65" s="5">
        <v>3779</v>
      </c>
      <c r="D65" s="5">
        <v>3701</v>
      </c>
      <c r="E65" s="17">
        <v>0.5</v>
      </c>
      <c r="F65" s="18">
        <f t="shared" si="0"/>
        <v>5.0802139037433155E-3</v>
      </c>
      <c r="G65" s="18">
        <f t="shared" si="1"/>
        <v>5.0673423123083084E-3</v>
      </c>
      <c r="H65" s="13">
        <f t="shared" si="6"/>
        <v>94819.431336663532</v>
      </c>
      <c r="I65" s="13">
        <f t="shared" si="4"/>
        <v>480.48251644128749</v>
      </c>
      <c r="J65" s="13">
        <f t="shared" si="2"/>
        <v>94579.190078442887</v>
      </c>
      <c r="K65" s="13">
        <f t="shared" si="3"/>
        <v>2549373.0892979903</v>
      </c>
      <c r="L65" s="20">
        <f t="shared" si="5"/>
        <v>26.886610195396017</v>
      </c>
    </row>
    <row r="66" spans="1:12" x14ac:dyDescent="0.2">
      <c r="A66" s="16">
        <v>57</v>
      </c>
      <c r="B66" s="5">
        <v>20</v>
      </c>
      <c r="C66" s="5">
        <v>3591</v>
      </c>
      <c r="D66" s="5">
        <v>3755</v>
      </c>
      <c r="E66" s="17">
        <v>0.5</v>
      </c>
      <c r="F66" s="18">
        <f t="shared" si="0"/>
        <v>5.445140212360468E-3</v>
      </c>
      <c r="G66" s="18">
        <f t="shared" si="1"/>
        <v>5.4303556882975834E-3</v>
      </c>
      <c r="H66" s="13">
        <f t="shared" si="6"/>
        <v>94338.948820222242</v>
      </c>
      <c r="I66" s="13">
        <f t="shared" si="4"/>
        <v>512.29404735390847</v>
      </c>
      <c r="J66" s="13">
        <f t="shared" si="2"/>
        <v>94082.801796545289</v>
      </c>
      <c r="K66" s="13">
        <f t="shared" si="3"/>
        <v>2454793.8992195474</v>
      </c>
      <c r="L66" s="20">
        <f t="shared" si="5"/>
        <v>26.021001186875047</v>
      </c>
    </row>
    <row r="67" spans="1:12" x14ac:dyDescent="0.2">
      <c r="A67" s="16">
        <v>58</v>
      </c>
      <c r="B67" s="5">
        <v>17</v>
      </c>
      <c r="C67" s="5">
        <v>3366</v>
      </c>
      <c r="D67" s="5">
        <v>3555</v>
      </c>
      <c r="E67" s="17">
        <v>0.5</v>
      </c>
      <c r="F67" s="18">
        <f t="shared" si="0"/>
        <v>4.9125848865770845E-3</v>
      </c>
      <c r="G67" s="18">
        <f t="shared" si="1"/>
        <v>4.9005477082732785E-3</v>
      </c>
      <c r="H67" s="13">
        <f t="shared" si="6"/>
        <v>93826.654772868336</v>
      </c>
      <c r="I67" s="13">
        <f t="shared" si="4"/>
        <v>459.80199802212798</v>
      </c>
      <c r="J67" s="13">
        <f t="shared" si="2"/>
        <v>93596.753773857272</v>
      </c>
      <c r="K67" s="13">
        <f t="shared" si="3"/>
        <v>2360711.0974230021</v>
      </c>
      <c r="L67" s="20">
        <f t="shared" si="5"/>
        <v>25.16034599270019</v>
      </c>
    </row>
    <row r="68" spans="1:12" x14ac:dyDescent="0.2">
      <c r="A68" s="16">
        <v>59</v>
      </c>
      <c r="B68" s="5">
        <v>21</v>
      </c>
      <c r="C68" s="5">
        <v>3220</v>
      </c>
      <c r="D68" s="5">
        <v>3324</v>
      </c>
      <c r="E68" s="17">
        <v>0.5</v>
      </c>
      <c r="F68" s="18">
        <f t="shared" si="0"/>
        <v>6.4180929095354524E-3</v>
      </c>
      <c r="G68" s="18">
        <f t="shared" si="1"/>
        <v>6.397562833206397E-3</v>
      </c>
      <c r="H68" s="13">
        <f t="shared" si="6"/>
        <v>93366.852774846207</v>
      </c>
      <c r="I68" s="13">
        <f t="shared" si="4"/>
        <v>597.3203071658096</v>
      </c>
      <c r="J68" s="13">
        <f t="shared" si="2"/>
        <v>93068.192621263312</v>
      </c>
      <c r="K68" s="13">
        <f t="shared" si="3"/>
        <v>2267114.3436491448</v>
      </c>
      <c r="L68" s="20">
        <f t="shared" si="5"/>
        <v>24.281790338550685</v>
      </c>
    </row>
    <row r="69" spans="1:12" x14ac:dyDescent="0.2">
      <c r="A69" s="16">
        <v>60</v>
      </c>
      <c r="B69" s="5">
        <v>19</v>
      </c>
      <c r="C69" s="5">
        <v>3283</v>
      </c>
      <c r="D69" s="5">
        <v>3192</v>
      </c>
      <c r="E69" s="17">
        <v>0.5</v>
      </c>
      <c r="F69" s="18">
        <f t="shared" si="0"/>
        <v>5.868725868725869E-3</v>
      </c>
      <c r="G69" s="18">
        <f t="shared" si="1"/>
        <v>5.8515552817985832E-3</v>
      </c>
      <c r="H69" s="13">
        <f t="shared" si="6"/>
        <v>92769.532467680401</v>
      </c>
      <c r="I69" s="13">
        <f t="shared" si="4"/>
        <v>542.84604770124042</v>
      </c>
      <c r="J69" s="13">
        <f t="shared" si="2"/>
        <v>92498.109443829773</v>
      </c>
      <c r="K69" s="13">
        <f t="shared" si="3"/>
        <v>2174046.1510278815</v>
      </c>
      <c r="L69" s="20">
        <f t="shared" si="5"/>
        <v>23.434915464140005</v>
      </c>
    </row>
    <row r="70" spans="1:12" x14ac:dyDescent="0.2">
      <c r="A70" s="16">
        <v>61</v>
      </c>
      <c r="B70" s="5">
        <v>30</v>
      </c>
      <c r="C70" s="5">
        <v>3405</v>
      </c>
      <c r="D70" s="5">
        <v>3252</v>
      </c>
      <c r="E70" s="17">
        <v>0.5</v>
      </c>
      <c r="F70" s="18">
        <f t="shared" si="0"/>
        <v>9.0130689499774673E-3</v>
      </c>
      <c r="G70" s="18">
        <f t="shared" si="1"/>
        <v>8.9726334679228349E-3</v>
      </c>
      <c r="H70" s="13">
        <f t="shared" si="6"/>
        <v>92226.68641997916</v>
      </c>
      <c r="I70" s="13">
        <f t="shared" si="4"/>
        <v>827.51625320752942</v>
      </c>
      <c r="J70" s="13">
        <f t="shared" si="2"/>
        <v>91812.928293375386</v>
      </c>
      <c r="K70" s="13">
        <f t="shared" si="3"/>
        <v>2081548.0415840517</v>
      </c>
      <c r="L70" s="20">
        <f t="shared" si="5"/>
        <v>22.569910319721991</v>
      </c>
    </row>
    <row r="71" spans="1:12" x14ac:dyDescent="0.2">
      <c r="A71" s="16">
        <v>62</v>
      </c>
      <c r="B71" s="5">
        <v>32</v>
      </c>
      <c r="C71" s="5">
        <v>2730</v>
      </c>
      <c r="D71" s="5">
        <v>3344</v>
      </c>
      <c r="E71" s="17">
        <v>0.5</v>
      </c>
      <c r="F71" s="18">
        <f t="shared" si="0"/>
        <v>1.0536713862364174E-2</v>
      </c>
      <c r="G71" s="18">
        <f t="shared" si="1"/>
        <v>1.0481493612839831E-2</v>
      </c>
      <c r="H71" s="13">
        <f t="shared" si="6"/>
        <v>91399.170166771626</v>
      </c>
      <c r="I71" s="13">
        <f t="shared" si="4"/>
        <v>957.99981832187757</v>
      </c>
      <c r="J71" s="13">
        <f t="shared" si="2"/>
        <v>90920.170257610691</v>
      </c>
      <c r="K71" s="13">
        <f t="shared" si="3"/>
        <v>1989735.1132906764</v>
      </c>
      <c r="L71" s="20">
        <f t="shared" si="5"/>
        <v>21.769728430357773</v>
      </c>
    </row>
    <row r="72" spans="1:12" x14ac:dyDescent="0.2">
      <c r="A72" s="16">
        <v>63</v>
      </c>
      <c r="B72" s="5">
        <v>22</v>
      </c>
      <c r="C72" s="5">
        <v>2455</v>
      </c>
      <c r="D72" s="5">
        <v>2696</v>
      </c>
      <c r="E72" s="17">
        <v>0.5</v>
      </c>
      <c r="F72" s="18">
        <f t="shared" si="0"/>
        <v>8.5420306736556009E-3</v>
      </c>
      <c r="G72" s="18">
        <f t="shared" si="1"/>
        <v>8.505702687028804E-3</v>
      </c>
      <c r="H72" s="13">
        <f t="shared" si="6"/>
        <v>90441.170348449756</v>
      </c>
      <c r="I72" s="13">
        <f t="shared" si="4"/>
        <v>769.26570565083887</v>
      </c>
      <c r="J72" s="13">
        <f t="shared" si="2"/>
        <v>90056.537495624347</v>
      </c>
      <c r="K72" s="13">
        <f t="shared" si="3"/>
        <v>1898814.9430330656</v>
      </c>
      <c r="L72" s="20">
        <f t="shared" si="5"/>
        <v>20.995028433592282</v>
      </c>
    </row>
    <row r="73" spans="1:12" x14ac:dyDescent="0.2">
      <c r="A73" s="16">
        <v>64</v>
      </c>
      <c r="B73" s="5">
        <v>25</v>
      </c>
      <c r="C73" s="5">
        <v>2550</v>
      </c>
      <c r="D73" s="5">
        <v>2436</v>
      </c>
      <c r="E73" s="17">
        <v>0.5</v>
      </c>
      <c r="F73" s="18">
        <f t="shared" ref="F73:F109" si="7">B73/((C73+D73)/2)</f>
        <v>1.0028078620136383E-2</v>
      </c>
      <c r="G73" s="18">
        <f t="shared" ref="G73:G108" si="8">F73/((1+(1-E73)*F73))</f>
        <v>9.9780482937537433E-3</v>
      </c>
      <c r="H73" s="13">
        <f t="shared" si="6"/>
        <v>89671.904642798923</v>
      </c>
      <c r="I73" s="13">
        <f t="shared" si="4"/>
        <v>894.75059511872814</v>
      </c>
      <c r="J73" s="13">
        <f t="shared" ref="J73:J108" si="9">H74+I73*E73</f>
        <v>89224.529345239556</v>
      </c>
      <c r="K73" s="13">
        <f t="shared" ref="K73:K97" si="10">K74+J73</f>
        <v>1808758.4055374414</v>
      </c>
      <c r="L73" s="20">
        <f t="shared" si="5"/>
        <v>20.170848525438267</v>
      </c>
    </row>
    <row r="74" spans="1:12" x14ac:dyDescent="0.2">
      <c r="A74" s="16">
        <v>65</v>
      </c>
      <c r="B74" s="5">
        <v>25</v>
      </c>
      <c r="C74" s="5">
        <v>2324</v>
      </c>
      <c r="D74" s="5">
        <v>2488</v>
      </c>
      <c r="E74" s="17">
        <v>0.5</v>
      </c>
      <c r="F74" s="18">
        <f t="shared" si="7"/>
        <v>1.0390689941812137E-2</v>
      </c>
      <c r="G74" s="18">
        <f t="shared" si="8"/>
        <v>1.0336985734959685E-2</v>
      </c>
      <c r="H74" s="13">
        <f t="shared" si="6"/>
        <v>88777.154047680189</v>
      </c>
      <c r="I74" s="13">
        <f t="shared" ref="I74:I108" si="11">H74*G74</f>
        <v>917.68817498118858</v>
      </c>
      <c r="J74" s="13">
        <f t="shared" si="9"/>
        <v>88318.309960189596</v>
      </c>
      <c r="K74" s="13">
        <f t="shared" si="10"/>
        <v>1719533.8761922019</v>
      </c>
      <c r="L74" s="20">
        <f t="shared" ref="L74:L108" si="12">K74/H74</f>
        <v>19.369103398704123</v>
      </c>
    </row>
    <row r="75" spans="1:12" x14ac:dyDescent="0.2">
      <c r="A75" s="16">
        <v>66</v>
      </c>
      <c r="B75" s="5">
        <v>36</v>
      </c>
      <c r="C75" s="5">
        <v>2200</v>
      </c>
      <c r="D75" s="5">
        <v>2287</v>
      </c>
      <c r="E75" s="17">
        <v>0.5</v>
      </c>
      <c r="F75" s="18">
        <f t="shared" si="7"/>
        <v>1.6046356139959885E-2</v>
      </c>
      <c r="G75" s="18">
        <f t="shared" si="8"/>
        <v>1.5918638072076056E-2</v>
      </c>
      <c r="H75" s="13">
        <f t="shared" ref="H75:H108" si="13">H74-I74</f>
        <v>87859.465872699002</v>
      </c>
      <c r="I75" s="13">
        <f t="shared" si="11"/>
        <v>1398.6030384334133</v>
      </c>
      <c r="J75" s="13">
        <f t="shared" si="9"/>
        <v>87160.164353482294</v>
      </c>
      <c r="K75" s="13">
        <f t="shared" si="10"/>
        <v>1631215.5662320124</v>
      </c>
      <c r="L75" s="20">
        <f t="shared" si="12"/>
        <v>18.566190336229756</v>
      </c>
    </row>
    <row r="76" spans="1:12" x14ac:dyDescent="0.2">
      <c r="A76" s="16">
        <v>67</v>
      </c>
      <c r="B76" s="5">
        <v>26</v>
      </c>
      <c r="C76" s="5">
        <v>1841</v>
      </c>
      <c r="D76" s="5">
        <v>2164</v>
      </c>
      <c r="E76" s="17">
        <v>0.5</v>
      </c>
      <c r="F76" s="18">
        <f t="shared" si="7"/>
        <v>1.2983770287141073E-2</v>
      </c>
      <c r="G76" s="18">
        <f t="shared" si="8"/>
        <v>1.2900024807740015E-2</v>
      </c>
      <c r="H76" s="13">
        <f t="shared" si="13"/>
        <v>86460.862834265587</v>
      </c>
      <c r="I76" s="13">
        <f t="shared" si="11"/>
        <v>1115.3472754606328</v>
      </c>
      <c r="J76" s="13">
        <f t="shared" si="9"/>
        <v>85903.18919653527</v>
      </c>
      <c r="K76" s="13">
        <f t="shared" si="10"/>
        <v>1544055.4018785302</v>
      </c>
      <c r="L76" s="20">
        <f t="shared" si="12"/>
        <v>17.858431563865917</v>
      </c>
    </row>
    <row r="77" spans="1:12" x14ac:dyDescent="0.2">
      <c r="A77" s="16">
        <v>68</v>
      </c>
      <c r="B77" s="5">
        <v>18</v>
      </c>
      <c r="C77" s="5">
        <v>1512</v>
      </c>
      <c r="D77" s="5">
        <v>1814</v>
      </c>
      <c r="E77" s="17">
        <v>0.5</v>
      </c>
      <c r="F77" s="18">
        <f t="shared" si="7"/>
        <v>1.0823812387251955E-2</v>
      </c>
      <c r="G77" s="18">
        <f t="shared" si="8"/>
        <v>1.076555023923445E-2</v>
      </c>
      <c r="H77" s="13">
        <f t="shared" si="13"/>
        <v>85345.515558804953</v>
      </c>
      <c r="I77" s="13">
        <f t="shared" si="11"/>
        <v>918.79143544168016</v>
      </c>
      <c r="J77" s="13">
        <f t="shared" si="9"/>
        <v>84886.119841084103</v>
      </c>
      <c r="K77" s="13">
        <f t="shared" si="10"/>
        <v>1458152.212681995</v>
      </c>
      <c r="L77" s="20">
        <f t="shared" si="12"/>
        <v>17.085282139719407</v>
      </c>
    </row>
    <row r="78" spans="1:12" x14ac:dyDescent="0.2">
      <c r="A78" s="16">
        <v>69</v>
      </c>
      <c r="B78" s="5">
        <v>20</v>
      </c>
      <c r="C78" s="5">
        <v>1928</v>
      </c>
      <c r="D78" s="5">
        <v>1496</v>
      </c>
      <c r="E78" s="17">
        <v>0.5</v>
      </c>
      <c r="F78" s="18">
        <f t="shared" si="7"/>
        <v>1.1682242990654205E-2</v>
      </c>
      <c r="G78" s="18">
        <f t="shared" si="8"/>
        <v>1.1614401858304297E-2</v>
      </c>
      <c r="H78" s="13">
        <f t="shared" si="13"/>
        <v>84426.724123363267</v>
      </c>
      <c r="I78" s="13">
        <f t="shared" si="11"/>
        <v>980.56590154893456</v>
      </c>
      <c r="J78" s="13">
        <f t="shared" si="9"/>
        <v>83936.441172588791</v>
      </c>
      <c r="K78" s="13">
        <f t="shared" si="10"/>
        <v>1373266.0928409109</v>
      </c>
      <c r="L78" s="20">
        <f t="shared" si="12"/>
        <v>16.265774932050089</v>
      </c>
    </row>
    <row r="79" spans="1:12" x14ac:dyDescent="0.2">
      <c r="A79" s="16">
        <v>70</v>
      </c>
      <c r="B79" s="5">
        <v>34</v>
      </c>
      <c r="C79" s="5">
        <v>1128</v>
      </c>
      <c r="D79" s="5">
        <v>1899</v>
      </c>
      <c r="E79" s="17">
        <v>0.5</v>
      </c>
      <c r="F79" s="18">
        <f t="shared" si="7"/>
        <v>2.2464486290056162E-2</v>
      </c>
      <c r="G79" s="18">
        <f t="shared" si="8"/>
        <v>2.2214962430578244E-2</v>
      </c>
      <c r="H79" s="13">
        <f t="shared" si="13"/>
        <v>83446.15822181433</v>
      </c>
      <c r="I79" s="13">
        <f t="shared" si="11"/>
        <v>1853.7532698736932</v>
      </c>
      <c r="J79" s="13">
        <f t="shared" si="9"/>
        <v>82519.281586877492</v>
      </c>
      <c r="K79" s="13">
        <f t="shared" si="10"/>
        <v>1289329.651668322</v>
      </c>
      <c r="L79" s="20">
        <f t="shared" si="12"/>
        <v>15.451036682132935</v>
      </c>
    </row>
    <row r="80" spans="1:12" x14ac:dyDescent="0.2">
      <c r="A80" s="16">
        <v>71</v>
      </c>
      <c r="B80" s="5">
        <v>23</v>
      </c>
      <c r="C80" s="5">
        <v>1259</v>
      </c>
      <c r="D80" s="5">
        <v>1102</v>
      </c>
      <c r="E80" s="17">
        <v>0.5</v>
      </c>
      <c r="F80" s="18">
        <f t="shared" si="7"/>
        <v>1.9483269800931808E-2</v>
      </c>
      <c r="G80" s="18">
        <f t="shared" si="8"/>
        <v>1.9295302013422815E-2</v>
      </c>
      <c r="H80" s="13">
        <f t="shared" si="13"/>
        <v>81592.40495194064</v>
      </c>
      <c r="I80" s="13">
        <f t="shared" si="11"/>
        <v>1574.35009554919</v>
      </c>
      <c r="J80" s="13">
        <f t="shared" si="9"/>
        <v>80805.229904166044</v>
      </c>
      <c r="K80" s="13">
        <f t="shared" si="10"/>
        <v>1206810.3700814445</v>
      </c>
      <c r="L80" s="20">
        <f t="shared" si="12"/>
        <v>14.790719440029706</v>
      </c>
    </row>
    <row r="81" spans="1:12" x14ac:dyDescent="0.2">
      <c r="A81" s="16">
        <v>72</v>
      </c>
      <c r="B81" s="5">
        <v>27</v>
      </c>
      <c r="C81" s="5">
        <v>1353</v>
      </c>
      <c r="D81" s="5">
        <v>1235</v>
      </c>
      <c r="E81" s="17">
        <v>0.5</v>
      </c>
      <c r="F81" s="18">
        <f t="shared" si="7"/>
        <v>2.0865533230293665E-2</v>
      </c>
      <c r="G81" s="18">
        <f t="shared" si="8"/>
        <v>2.0650095602294454E-2</v>
      </c>
      <c r="H81" s="13">
        <f t="shared" si="13"/>
        <v>80018.054856391449</v>
      </c>
      <c r="I81" s="13">
        <f t="shared" si="11"/>
        <v>1652.3804826941255</v>
      </c>
      <c r="J81" s="13">
        <f t="shared" si="9"/>
        <v>79191.864615044396</v>
      </c>
      <c r="K81" s="13">
        <f t="shared" si="10"/>
        <v>1126005.1401772785</v>
      </c>
      <c r="L81" s="20">
        <f t="shared" si="12"/>
        <v>14.071888428156896</v>
      </c>
    </row>
    <row r="82" spans="1:12" x14ac:dyDescent="0.2">
      <c r="A82" s="16">
        <v>73</v>
      </c>
      <c r="B82" s="5">
        <v>22</v>
      </c>
      <c r="C82" s="5">
        <v>1319</v>
      </c>
      <c r="D82" s="5">
        <v>1335</v>
      </c>
      <c r="E82" s="17">
        <v>0.5</v>
      </c>
      <c r="F82" s="18">
        <f t="shared" si="7"/>
        <v>1.6578749058025623E-2</v>
      </c>
      <c r="G82" s="18">
        <f t="shared" si="8"/>
        <v>1.6442451420029897E-2</v>
      </c>
      <c r="H82" s="13">
        <f t="shared" si="13"/>
        <v>78365.674373697329</v>
      </c>
      <c r="I82" s="13">
        <f t="shared" si="11"/>
        <v>1288.5237938874002</v>
      </c>
      <c r="J82" s="13">
        <f t="shared" si="9"/>
        <v>77721.412476753627</v>
      </c>
      <c r="K82" s="13">
        <f t="shared" si="10"/>
        <v>1046813.2755622341</v>
      </c>
      <c r="L82" s="20">
        <f t="shared" si="12"/>
        <v>13.358058664439781</v>
      </c>
    </row>
    <row r="83" spans="1:12" x14ac:dyDescent="0.2">
      <c r="A83" s="16">
        <v>74</v>
      </c>
      <c r="B83" s="5">
        <v>28</v>
      </c>
      <c r="C83" s="5">
        <v>1167</v>
      </c>
      <c r="D83" s="5">
        <v>1283</v>
      </c>
      <c r="E83" s="17">
        <v>0.5</v>
      </c>
      <c r="F83" s="18">
        <f t="shared" si="7"/>
        <v>2.2857142857142857E-2</v>
      </c>
      <c r="G83" s="18">
        <f t="shared" si="8"/>
        <v>2.2598870056497179E-2</v>
      </c>
      <c r="H83" s="13">
        <f t="shared" si="13"/>
        <v>77077.150579809924</v>
      </c>
      <c r="I83" s="13">
        <f t="shared" si="11"/>
        <v>1741.8565102781906</v>
      </c>
      <c r="J83" s="13">
        <f t="shared" si="9"/>
        <v>76206.222324670831</v>
      </c>
      <c r="K83" s="13">
        <f t="shared" si="10"/>
        <v>969091.86308548052</v>
      </c>
      <c r="L83" s="20">
        <f t="shared" si="12"/>
        <v>12.573011012933456</v>
      </c>
    </row>
    <row r="84" spans="1:12" x14ac:dyDescent="0.2">
      <c r="A84" s="16">
        <v>75</v>
      </c>
      <c r="B84" s="5">
        <v>33</v>
      </c>
      <c r="C84" s="5">
        <v>1129</v>
      </c>
      <c r="D84" s="5">
        <v>1137</v>
      </c>
      <c r="E84" s="17">
        <v>0.5</v>
      </c>
      <c r="F84" s="18">
        <f t="shared" si="7"/>
        <v>2.9126213592233011E-2</v>
      </c>
      <c r="G84" s="18">
        <f t="shared" si="8"/>
        <v>2.8708133971291867E-2</v>
      </c>
      <c r="H84" s="13">
        <f t="shared" si="13"/>
        <v>75335.294069531737</v>
      </c>
      <c r="I84" s="13">
        <f t="shared" si="11"/>
        <v>2162.735714914787</v>
      </c>
      <c r="J84" s="13">
        <f t="shared" si="9"/>
        <v>74253.926212074351</v>
      </c>
      <c r="K84" s="13">
        <f t="shared" si="10"/>
        <v>892885.64076080965</v>
      </c>
      <c r="L84" s="20">
        <f t="shared" si="12"/>
        <v>11.852155776238275</v>
      </c>
    </row>
    <row r="85" spans="1:12" x14ac:dyDescent="0.2">
      <c r="A85" s="16">
        <v>76</v>
      </c>
      <c r="B85" s="5">
        <v>35</v>
      </c>
      <c r="C85" s="5">
        <v>1076</v>
      </c>
      <c r="D85" s="5">
        <v>1087</v>
      </c>
      <c r="E85" s="17">
        <v>0.5</v>
      </c>
      <c r="F85" s="18">
        <f t="shared" si="7"/>
        <v>3.2362459546925564E-2</v>
      </c>
      <c r="G85" s="18">
        <f t="shared" si="8"/>
        <v>3.1847133757961783E-2</v>
      </c>
      <c r="H85" s="13">
        <f t="shared" si="13"/>
        <v>73172.558354616951</v>
      </c>
      <c r="I85" s="13">
        <f t="shared" si="11"/>
        <v>2330.33625333175</v>
      </c>
      <c r="J85" s="13">
        <f t="shared" si="9"/>
        <v>72007.390227951066</v>
      </c>
      <c r="K85" s="13">
        <f t="shared" si="10"/>
        <v>818631.7145487353</v>
      </c>
      <c r="L85" s="20">
        <f t="shared" si="12"/>
        <v>11.187687474058125</v>
      </c>
    </row>
    <row r="86" spans="1:12" x14ac:dyDescent="0.2">
      <c r="A86" s="16">
        <v>77</v>
      </c>
      <c r="B86" s="5">
        <v>35</v>
      </c>
      <c r="C86" s="5">
        <v>981</v>
      </c>
      <c r="D86" s="5">
        <v>1047</v>
      </c>
      <c r="E86" s="17">
        <v>0.5</v>
      </c>
      <c r="F86" s="18">
        <f t="shared" si="7"/>
        <v>3.4516765285996058E-2</v>
      </c>
      <c r="G86" s="18">
        <f t="shared" si="8"/>
        <v>3.3931168201648092E-2</v>
      </c>
      <c r="H86" s="13">
        <f t="shared" si="13"/>
        <v>70842.222101285195</v>
      </c>
      <c r="I86" s="13">
        <f t="shared" si="11"/>
        <v>2403.7593538972201</v>
      </c>
      <c r="J86" s="13">
        <f t="shared" si="9"/>
        <v>69640.342424336588</v>
      </c>
      <c r="K86" s="13">
        <f t="shared" si="10"/>
        <v>746624.32432078419</v>
      </c>
      <c r="L86" s="20">
        <f t="shared" si="12"/>
        <v>10.539256140967932</v>
      </c>
    </row>
    <row r="87" spans="1:12" x14ac:dyDescent="0.2">
      <c r="A87" s="16">
        <v>78</v>
      </c>
      <c r="B87" s="5">
        <v>30</v>
      </c>
      <c r="C87" s="5">
        <v>849</v>
      </c>
      <c r="D87" s="5">
        <v>947</v>
      </c>
      <c r="E87" s="17">
        <v>0.5</v>
      </c>
      <c r="F87" s="18">
        <f t="shared" si="7"/>
        <v>3.34075723830735E-2</v>
      </c>
      <c r="G87" s="18">
        <f t="shared" si="8"/>
        <v>3.2858707557502746E-2</v>
      </c>
      <c r="H87" s="13">
        <f t="shared" si="13"/>
        <v>68438.462747387981</v>
      </c>
      <c r="I87" s="13">
        <f t="shared" si="11"/>
        <v>2248.7994331014675</v>
      </c>
      <c r="J87" s="13">
        <f t="shared" si="9"/>
        <v>67314.063030837249</v>
      </c>
      <c r="K87" s="13">
        <f t="shared" si="10"/>
        <v>676983.9818964476</v>
      </c>
      <c r="L87" s="20">
        <f t="shared" si="12"/>
        <v>9.8918642342282208</v>
      </c>
    </row>
    <row r="88" spans="1:12" x14ac:dyDescent="0.2">
      <c r="A88" s="16">
        <v>79</v>
      </c>
      <c r="B88" s="5">
        <v>43</v>
      </c>
      <c r="C88" s="5">
        <v>850</v>
      </c>
      <c r="D88" s="5">
        <v>819</v>
      </c>
      <c r="E88" s="17">
        <v>0.5</v>
      </c>
      <c r="F88" s="18">
        <f t="shared" si="7"/>
        <v>5.1527860994607551E-2</v>
      </c>
      <c r="G88" s="18">
        <f t="shared" si="8"/>
        <v>5.0233644859813083E-2</v>
      </c>
      <c r="H88" s="13">
        <f t="shared" si="13"/>
        <v>66189.663314286518</v>
      </c>
      <c r="I88" s="13">
        <f t="shared" si="11"/>
        <v>3324.9480403204675</v>
      </c>
      <c r="J88" s="13">
        <f t="shared" si="9"/>
        <v>64527.189294126285</v>
      </c>
      <c r="K88" s="13">
        <f t="shared" si="10"/>
        <v>609669.91886561038</v>
      </c>
      <c r="L88" s="20">
        <f t="shared" si="12"/>
        <v>9.2109536193095867</v>
      </c>
    </row>
    <row r="89" spans="1:12" x14ac:dyDescent="0.2">
      <c r="A89" s="16">
        <v>80</v>
      </c>
      <c r="B89" s="5">
        <v>34</v>
      </c>
      <c r="C89" s="5">
        <v>739</v>
      </c>
      <c r="D89" s="5">
        <v>806</v>
      </c>
      <c r="E89" s="17">
        <v>0.5</v>
      </c>
      <c r="F89" s="18">
        <f t="shared" si="7"/>
        <v>4.4012944983818768E-2</v>
      </c>
      <c r="G89" s="18">
        <f t="shared" si="8"/>
        <v>4.3065231158961367E-2</v>
      </c>
      <c r="H89" s="13">
        <f t="shared" si="13"/>
        <v>62864.715273966052</v>
      </c>
      <c r="I89" s="13">
        <f t="shared" si="11"/>
        <v>2707.2834950156375</v>
      </c>
      <c r="J89" s="13">
        <f t="shared" si="9"/>
        <v>61511.073526458233</v>
      </c>
      <c r="K89" s="13">
        <f t="shared" si="10"/>
        <v>545142.72957148415</v>
      </c>
      <c r="L89" s="20">
        <f t="shared" si="12"/>
        <v>8.6716805635043137</v>
      </c>
    </row>
    <row r="90" spans="1:12" x14ac:dyDescent="0.2">
      <c r="A90" s="16">
        <v>81</v>
      </c>
      <c r="B90" s="5">
        <v>37</v>
      </c>
      <c r="C90" s="5">
        <v>669</v>
      </c>
      <c r="D90" s="5">
        <v>709</v>
      </c>
      <c r="E90" s="17">
        <v>0.5</v>
      </c>
      <c r="F90" s="18">
        <f t="shared" si="7"/>
        <v>5.3701015965166909E-2</v>
      </c>
      <c r="G90" s="18">
        <f t="shared" si="8"/>
        <v>5.2296819787985872E-2</v>
      </c>
      <c r="H90" s="13">
        <f t="shared" si="13"/>
        <v>60157.431778950413</v>
      </c>
      <c r="I90" s="13">
        <f t="shared" si="11"/>
        <v>3146.0423686518243</v>
      </c>
      <c r="J90" s="13">
        <f t="shared" si="9"/>
        <v>58584.410594624496</v>
      </c>
      <c r="K90" s="13">
        <f t="shared" si="10"/>
        <v>483631.65604502591</v>
      </c>
      <c r="L90" s="20">
        <f t="shared" si="12"/>
        <v>8.0394332294992132</v>
      </c>
    </row>
    <row r="91" spans="1:12" x14ac:dyDescent="0.2">
      <c r="A91" s="16">
        <v>82</v>
      </c>
      <c r="B91" s="5">
        <v>41</v>
      </c>
      <c r="C91" s="5">
        <v>597</v>
      </c>
      <c r="D91" s="5">
        <v>638</v>
      </c>
      <c r="E91" s="17">
        <v>0.5</v>
      </c>
      <c r="F91" s="18">
        <f t="shared" si="7"/>
        <v>6.6396761133603238E-2</v>
      </c>
      <c r="G91" s="18">
        <f t="shared" si="8"/>
        <v>6.4263322884012528E-2</v>
      </c>
      <c r="H91" s="13">
        <f t="shared" si="13"/>
        <v>57011.389410298587</v>
      </c>
      <c r="I91" s="13">
        <f t="shared" si="11"/>
        <v>3663.7413257401909</v>
      </c>
      <c r="J91" s="13">
        <f t="shared" si="9"/>
        <v>55179.51874742849</v>
      </c>
      <c r="K91" s="13">
        <f t="shared" si="10"/>
        <v>425047.24545040145</v>
      </c>
      <c r="L91" s="20">
        <f t="shared" si="12"/>
        <v>7.4554795076371274</v>
      </c>
    </row>
    <row r="92" spans="1:12" x14ac:dyDescent="0.2">
      <c r="A92" s="16">
        <v>83</v>
      </c>
      <c r="B92" s="5">
        <v>58</v>
      </c>
      <c r="C92" s="5">
        <v>525</v>
      </c>
      <c r="D92" s="5">
        <v>545</v>
      </c>
      <c r="E92" s="17">
        <v>0.5</v>
      </c>
      <c r="F92" s="18">
        <f t="shared" si="7"/>
        <v>0.10841121495327102</v>
      </c>
      <c r="G92" s="18">
        <f t="shared" si="8"/>
        <v>0.10283687943262411</v>
      </c>
      <c r="H92" s="13">
        <f t="shared" si="13"/>
        <v>53347.648084558394</v>
      </c>
      <c r="I92" s="13">
        <f t="shared" si="11"/>
        <v>5486.1056540857917</v>
      </c>
      <c r="J92" s="13">
        <f t="shared" si="9"/>
        <v>50604.595257515502</v>
      </c>
      <c r="K92" s="13">
        <f t="shared" si="10"/>
        <v>369867.72670297296</v>
      </c>
      <c r="L92" s="20">
        <f t="shared" si="12"/>
        <v>6.9331590048115368</v>
      </c>
    </row>
    <row r="93" spans="1:12" x14ac:dyDescent="0.2">
      <c r="A93" s="16">
        <v>84</v>
      </c>
      <c r="B93" s="5">
        <v>33</v>
      </c>
      <c r="C93" s="5">
        <v>426</v>
      </c>
      <c r="D93" s="5">
        <v>498</v>
      </c>
      <c r="E93" s="17">
        <v>0.5</v>
      </c>
      <c r="F93" s="18">
        <f t="shared" si="7"/>
        <v>7.1428571428571425E-2</v>
      </c>
      <c r="G93" s="18">
        <f t="shared" si="8"/>
        <v>6.8965517241379296E-2</v>
      </c>
      <c r="H93" s="13">
        <f t="shared" si="13"/>
        <v>47861.542430472604</v>
      </c>
      <c r="I93" s="13">
        <f t="shared" si="11"/>
        <v>3300.796029687765</v>
      </c>
      <c r="J93" s="13">
        <f t="shared" si="9"/>
        <v>46211.144415628725</v>
      </c>
      <c r="K93" s="13">
        <f t="shared" si="10"/>
        <v>319263.13144545746</v>
      </c>
      <c r="L93" s="20">
        <f t="shared" si="12"/>
        <v>6.6705566772998157</v>
      </c>
    </row>
    <row r="94" spans="1:12" x14ac:dyDescent="0.2">
      <c r="A94" s="16">
        <v>85</v>
      </c>
      <c r="B94" s="5">
        <v>31</v>
      </c>
      <c r="C94" s="5">
        <v>383</v>
      </c>
      <c r="D94" s="5">
        <v>397</v>
      </c>
      <c r="E94" s="17">
        <v>0.5</v>
      </c>
      <c r="F94" s="18">
        <f t="shared" si="7"/>
        <v>7.9487179487179482E-2</v>
      </c>
      <c r="G94" s="18">
        <f t="shared" si="8"/>
        <v>7.6448828606658442E-2</v>
      </c>
      <c r="H94" s="13">
        <f t="shared" si="13"/>
        <v>44560.746400784839</v>
      </c>
      <c r="I94" s="13">
        <f t="shared" si="11"/>
        <v>3406.6168641783725</v>
      </c>
      <c r="J94" s="13">
        <f t="shared" si="9"/>
        <v>42857.437968695653</v>
      </c>
      <c r="K94" s="13">
        <f t="shared" si="10"/>
        <v>273051.98702982871</v>
      </c>
      <c r="L94" s="20">
        <f t="shared" si="12"/>
        <v>6.1276349496923936</v>
      </c>
    </row>
    <row r="95" spans="1:12" x14ac:dyDescent="0.2">
      <c r="A95" s="16">
        <v>86</v>
      </c>
      <c r="B95" s="5">
        <v>43</v>
      </c>
      <c r="C95" s="5">
        <v>343</v>
      </c>
      <c r="D95" s="5">
        <v>350</v>
      </c>
      <c r="E95" s="17">
        <v>0.5</v>
      </c>
      <c r="F95" s="18">
        <f t="shared" si="7"/>
        <v>0.1240981240981241</v>
      </c>
      <c r="G95" s="18">
        <f t="shared" si="8"/>
        <v>0.11684782608695651</v>
      </c>
      <c r="H95" s="13">
        <f t="shared" si="13"/>
        <v>41154.129536606466</v>
      </c>
      <c r="I95" s="13">
        <f t="shared" si="11"/>
        <v>4808.7705708534722</v>
      </c>
      <c r="J95" s="13">
        <f t="shared" si="9"/>
        <v>38749.744251179734</v>
      </c>
      <c r="K95" s="13">
        <f t="shared" si="10"/>
        <v>230194.54906113306</v>
      </c>
      <c r="L95" s="20">
        <f t="shared" si="12"/>
        <v>5.5934738907884265</v>
      </c>
    </row>
    <row r="96" spans="1:12" x14ac:dyDescent="0.2">
      <c r="A96" s="16">
        <v>87</v>
      </c>
      <c r="B96" s="5">
        <v>42</v>
      </c>
      <c r="C96" s="5">
        <v>278</v>
      </c>
      <c r="D96" s="5">
        <v>292</v>
      </c>
      <c r="E96" s="17">
        <v>0.5</v>
      </c>
      <c r="F96" s="18">
        <f t="shared" si="7"/>
        <v>0.14736842105263157</v>
      </c>
      <c r="G96" s="18">
        <f t="shared" si="8"/>
        <v>0.1372549019607843</v>
      </c>
      <c r="H96" s="13">
        <f t="shared" si="13"/>
        <v>36345.358965752996</v>
      </c>
      <c r="I96" s="13">
        <f t="shared" si="11"/>
        <v>4988.5786815739402</v>
      </c>
      <c r="J96" s="13">
        <f t="shared" si="9"/>
        <v>33851.069624966025</v>
      </c>
      <c r="K96" s="13">
        <f t="shared" si="10"/>
        <v>191444.80480995332</v>
      </c>
      <c r="L96" s="20">
        <f t="shared" si="12"/>
        <v>5.2673796671081252</v>
      </c>
    </row>
    <row r="97" spans="1:12" x14ac:dyDescent="0.2">
      <c r="A97" s="16">
        <v>88</v>
      </c>
      <c r="B97" s="5">
        <v>30</v>
      </c>
      <c r="C97" s="5">
        <v>218</v>
      </c>
      <c r="D97" s="5">
        <v>243</v>
      </c>
      <c r="E97" s="17">
        <v>0.5</v>
      </c>
      <c r="F97" s="18">
        <f t="shared" si="7"/>
        <v>0.13015184381778741</v>
      </c>
      <c r="G97" s="18">
        <f t="shared" si="8"/>
        <v>0.12219959266802444</v>
      </c>
      <c r="H97" s="13">
        <f t="shared" si="13"/>
        <v>31356.780284179054</v>
      </c>
      <c r="I97" s="13">
        <f t="shared" si="11"/>
        <v>3831.7857781074199</v>
      </c>
      <c r="J97" s="13">
        <f t="shared" si="9"/>
        <v>29440.887395125344</v>
      </c>
      <c r="K97" s="13">
        <f t="shared" si="10"/>
        <v>157593.73518498728</v>
      </c>
      <c r="L97" s="20">
        <f t="shared" si="12"/>
        <v>5.0258264323298718</v>
      </c>
    </row>
    <row r="98" spans="1:12" x14ac:dyDescent="0.2">
      <c r="A98" s="16">
        <v>89</v>
      </c>
      <c r="B98" s="5">
        <v>25</v>
      </c>
      <c r="C98" s="5">
        <v>190</v>
      </c>
      <c r="D98" s="5">
        <v>189</v>
      </c>
      <c r="E98" s="17">
        <v>0.5</v>
      </c>
      <c r="F98" s="18">
        <f t="shared" si="7"/>
        <v>0.13192612137203166</v>
      </c>
      <c r="G98" s="18">
        <f t="shared" si="8"/>
        <v>0.12376237623762378</v>
      </c>
      <c r="H98" s="13">
        <f t="shared" si="13"/>
        <v>27524.994506071635</v>
      </c>
      <c r="I98" s="13">
        <f t="shared" si="11"/>
        <v>3406.5587259989652</v>
      </c>
      <c r="J98" s="13">
        <f t="shared" si="9"/>
        <v>25821.71514307215</v>
      </c>
      <c r="K98" s="13">
        <f>K99+J98</f>
        <v>128152.84778986193</v>
      </c>
      <c r="L98" s="20">
        <f t="shared" si="12"/>
        <v>4.655871875345631</v>
      </c>
    </row>
    <row r="99" spans="1:12" x14ac:dyDescent="0.2">
      <c r="A99" s="16">
        <v>90</v>
      </c>
      <c r="B99" s="5">
        <v>25</v>
      </c>
      <c r="C99" s="5">
        <v>103</v>
      </c>
      <c r="D99" s="5">
        <v>162</v>
      </c>
      <c r="E99" s="17">
        <v>0.5</v>
      </c>
      <c r="F99" s="22">
        <f t="shared" si="7"/>
        <v>0.18867924528301888</v>
      </c>
      <c r="G99" s="22">
        <f t="shared" si="8"/>
        <v>0.17241379310344829</v>
      </c>
      <c r="H99" s="23">
        <f t="shared" si="13"/>
        <v>24118.435780072668</v>
      </c>
      <c r="I99" s="23">
        <f t="shared" si="11"/>
        <v>4158.3509965642534</v>
      </c>
      <c r="J99" s="23">
        <f t="shared" si="9"/>
        <v>22039.260281790539</v>
      </c>
      <c r="K99" s="23">
        <f t="shared" ref="K99:K108" si="14">K100+J99</f>
        <v>102331.13264678977</v>
      </c>
      <c r="L99" s="24">
        <f t="shared" si="12"/>
        <v>4.2428594283605507</v>
      </c>
    </row>
    <row r="100" spans="1:12" x14ac:dyDescent="0.2">
      <c r="A100" s="16">
        <v>91</v>
      </c>
      <c r="B100" s="5">
        <v>19</v>
      </c>
      <c r="C100" s="5">
        <v>95</v>
      </c>
      <c r="D100" s="5">
        <v>84</v>
      </c>
      <c r="E100" s="17">
        <v>0.5</v>
      </c>
      <c r="F100" s="22">
        <f t="shared" si="7"/>
        <v>0.21229050279329609</v>
      </c>
      <c r="G100" s="22">
        <f t="shared" si="8"/>
        <v>0.19191919191919191</v>
      </c>
      <c r="H100" s="23">
        <f t="shared" si="13"/>
        <v>19960.084783508413</v>
      </c>
      <c r="I100" s="23">
        <f t="shared" si="11"/>
        <v>3830.7233422894933</v>
      </c>
      <c r="J100" s="23">
        <f t="shared" si="9"/>
        <v>18044.723112363667</v>
      </c>
      <c r="K100" s="23">
        <f t="shared" si="14"/>
        <v>80291.872364999232</v>
      </c>
      <c r="L100" s="24">
        <f t="shared" si="12"/>
        <v>4.0226218092689994</v>
      </c>
    </row>
    <row r="101" spans="1:12" x14ac:dyDescent="0.2">
      <c r="A101" s="16">
        <v>92</v>
      </c>
      <c r="B101" s="5">
        <v>14</v>
      </c>
      <c r="C101" s="5">
        <v>67</v>
      </c>
      <c r="D101" s="5">
        <v>80</v>
      </c>
      <c r="E101" s="17">
        <v>0.5</v>
      </c>
      <c r="F101" s="22">
        <f t="shared" si="7"/>
        <v>0.19047619047619047</v>
      </c>
      <c r="G101" s="22">
        <f t="shared" si="8"/>
        <v>0.17391304347826084</v>
      </c>
      <c r="H101" s="23">
        <f t="shared" si="13"/>
        <v>16129.36144121892</v>
      </c>
      <c r="I101" s="23">
        <f t="shared" si="11"/>
        <v>2805.1063376032898</v>
      </c>
      <c r="J101" s="23">
        <f t="shared" si="9"/>
        <v>14726.808272417275</v>
      </c>
      <c r="K101" s="23">
        <f t="shared" si="14"/>
        <v>62247.149252635572</v>
      </c>
      <c r="L101" s="24">
        <f t="shared" si="12"/>
        <v>3.8592444889703867</v>
      </c>
    </row>
    <row r="102" spans="1:12" x14ac:dyDescent="0.2">
      <c r="A102" s="16">
        <v>93</v>
      </c>
      <c r="B102" s="5">
        <v>12</v>
      </c>
      <c r="C102" s="5">
        <v>51</v>
      </c>
      <c r="D102" s="5">
        <v>51</v>
      </c>
      <c r="E102" s="17">
        <v>0.5</v>
      </c>
      <c r="F102" s="22">
        <f t="shared" si="7"/>
        <v>0.23529411764705882</v>
      </c>
      <c r="G102" s="22">
        <f t="shared" si="8"/>
        <v>0.21052631578947367</v>
      </c>
      <c r="H102" s="23">
        <f t="shared" si="13"/>
        <v>13324.255103615629</v>
      </c>
      <c r="I102" s="23">
        <f t="shared" si="11"/>
        <v>2805.1063376032903</v>
      </c>
      <c r="J102" s="23">
        <f t="shared" si="9"/>
        <v>11921.701934813984</v>
      </c>
      <c r="K102" s="23">
        <f t="shared" si="14"/>
        <v>47520.340980218301</v>
      </c>
      <c r="L102" s="24">
        <f t="shared" si="12"/>
        <v>3.5664538550694158</v>
      </c>
    </row>
    <row r="103" spans="1:12" x14ac:dyDescent="0.2">
      <c r="A103" s="16">
        <v>94</v>
      </c>
      <c r="B103" s="5">
        <v>9</v>
      </c>
      <c r="C103" s="5">
        <v>42</v>
      </c>
      <c r="D103" s="5">
        <v>41</v>
      </c>
      <c r="E103" s="17">
        <v>0.5</v>
      </c>
      <c r="F103" s="22">
        <f t="shared" si="7"/>
        <v>0.21686746987951808</v>
      </c>
      <c r="G103" s="22">
        <f t="shared" si="8"/>
        <v>0.19565217391304349</v>
      </c>
      <c r="H103" s="23">
        <f t="shared" si="13"/>
        <v>10519.148766012338</v>
      </c>
      <c r="I103" s="23">
        <f t="shared" si="11"/>
        <v>2058.0943237850229</v>
      </c>
      <c r="J103" s="23">
        <f t="shared" si="9"/>
        <v>9490.1016041198272</v>
      </c>
      <c r="K103" s="23">
        <f t="shared" si="14"/>
        <v>35598.639045404314</v>
      </c>
      <c r="L103" s="24">
        <f t="shared" si="12"/>
        <v>3.3841748830879266</v>
      </c>
    </row>
    <row r="104" spans="1:12" x14ac:dyDescent="0.2">
      <c r="A104" s="16">
        <v>95</v>
      </c>
      <c r="B104" s="5">
        <v>10</v>
      </c>
      <c r="C104" s="5">
        <v>34</v>
      </c>
      <c r="D104" s="5">
        <v>33</v>
      </c>
      <c r="E104" s="17">
        <v>0.5</v>
      </c>
      <c r="F104" s="22">
        <f t="shared" si="7"/>
        <v>0.29850746268656714</v>
      </c>
      <c r="G104" s="22">
        <f t="shared" si="8"/>
        <v>0.25974025974025972</v>
      </c>
      <c r="H104" s="23">
        <f t="shared" si="13"/>
        <v>8461.054442227316</v>
      </c>
      <c r="I104" s="23">
        <f t="shared" si="11"/>
        <v>2197.6764785006012</v>
      </c>
      <c r="J104" s="23">
        <f t="shared" si="9"/>
        <v>7362.2162029770152</v>
      </c>
      <c r="K104" s="23">
        <f t="shared" si="14"/>
        <v>26108.537441284487</v>
      </c>
      <c r="L104" s="24">
        <f t="shared" si="12"/>
        <v>3.0857309357309357</v>
      </c>
    </row>
    <row r="105" spans="1:12" x14ac:dyDescent="0.2">
      <c r="A105" s="16">
        <v>96</v>
      </c>
      <c r="B105" s="5">
        <v>2</v>
      </c>
      <c r="C105" s="5">
        <v>29</v>
      </c>
      <c r="D105" s="5">
        <v>29</v>
      </c>
      <c r="E105" s="17">
        <v>0.5</v>
      </c>
      <c r="F105" s="22">
        <f t="shared" si="7"/>
        <v>6.8965517241379309E-2</v>
      </c>
      <c r="G105" s="22">
        <f t="shared" si="8"/>
        <v>6.6666666666666666E-2</v>
      </c>
      <c r="H105" s="23">
        <f t="shared" si="13"/>
        <v>6263.3779637267144</v>
      </c>
      <c r="I105" s="23">
        <f t="shared" si="11"/>
        <v>417.55853091511426</v>
      </c>
      <c r="J105" s="23">
        <f t="shared" si="9"/>
        <v>6054.5986982691575</v>
      </c>
      <c r="K105" s="23">
        <f t="shared" si="14"/>
        <v>18746.321238307472</v>
      </c>
      <c r="L105" s="24">
        <f t="shared" si="12"/>
        <v>2.9930049482681063</v>
      </c>
    </row>
    <row r="106" spans="1:12" x14ac:dyDescent="0.2">
      <c r="A106" s="16">
        <v>97</v>
      </c>
      <c r="B106" s="5">
        <v>4</v>
      </c>
      <c r="C106" s="5">
        <v>14</v>
      </c>
      <c r="D106" s="5">
        <v>24</v>
      </c>
      <c r="E106" s="17">
        <v>0.5</v>
      </c>
      <c r="F106" s="22">
        <f t="shared" si="7"/>
        <v>0.21052631578947367</v>
      </c>
      <c r="G106" s="22">
        <f t="shared" si="8"/>
        <v>0.19047619047619049</v>
      </c>
      <c r="H106" s="23">
        <f t="shared" si="13"/>
        <v>5845.8194328116006</v>
      </c>
      <c r="I106" s="23">
        <f t="shared" si="11"/>
        <v>1113.4894157736383</v>
      </c>
      <c r="J106" s="23">
        <f t="shared" si="9"/>
        <v>5289.0747249247815</v>
      </c>
      <c r="K106" s="23">
        <f t="shared" si="14"/>
        <v>12691.722540038314</v>
      </c>
      <c r="L106" s="24">
        <f t="shared" si="12"/>
        <v>2.1710767302872567</v>
      </c>
    </row>
    <row r="107" spans="1:12" x14ac:dyDescent="0.2">
      <c r="A107" s="16">
        <v>98</v>
      </c>
      <c r="B107" s="5">
        <v>3</v>
      </c>
      <c r="C107" s="5">
        <v>9</v>
      </c>
      <c r="D107" s="5">
        <v>12</v>
      </c>
      <c r="E107" s="17">
        <v>0.5</v>
      </c>
      <c r="F107" s="22">
        <f t="shared" si="7"/>
        <v>0.2857142857142857</v>
      </c>
      <c r="G107" s="22">
        <f t="shared" si="8"/>
        <v>0.25</v>
      </c>
      <c r="H107" s="23">
        <f t="shared" si="13"/>
        <v>4732.3300170379625</v>
      </c>
      <c r="I107" s="23">
        <f t="shared" si="11"/>
        <v>1183.0825042594906</v>
      </c>
      <c r="J107" s="23">
        <f t="shared" si="9"/>
        <v>4140.7887649082168</v>
      </c>
      <c r="K107" s="23">
        <f t="shared" si="14"/>
        <v>7402.6478151135325</v>
      </c>
      <c r="L107" s="24">
        <f t="shared" si="12"/>
        <v>1.5642712550607285</v>
      </c>
    </row>
    <row r="108" spans="1:12" x14ac:dyDescent="0.2">
      <c r="A108" s="16">
        <v>99</v>
      </c>
      <c r="B108" s="5">
        <v>2</v>
      </c>
      <c r="C108" s="5">
        <v>3</v>
      </c>
      <c r="D108" s="5">
        <v>8</v>
      </c>
      <c r="E108" s="17">
        <v>0.5</v>
      </c>
      <c r="F108" s="22">
        <f t="shared" si="7"/>
        <v>0.36363636363636365</v>
      </c>
      <c r="G108" s="22">
        <f t="shared" si="8"/>
        <v>0.30769230769230771</v>
      </c>
      <c r="H108" s="23">
        <f t="shared" si="13"/>
        <v>3549.2475127784719</v>
      </c>
      <c r="I108" s="23">
        <f t="shared" si="11"/>
        <v>1092.0761577779915</v>
      </c>
      <c r="J108" s="23">
        <f t="shared" si="9"/>
        <v>3003.2094338894763</v>
      </c>
      <c r="K108" s="23">
        <f t="shared" si="14"/>
        <v>3261.8590502053162</v>
      </c>
      <c r="L108" s="24">
        <f t="shared" si="12"/>
        <v>0.91902834008097167</v>
      </c>
    </row>
    <row r="109" spans="1:12" x14ac:dyDescent="0.2">
      <c r="A109" s="16" t="s">
        <v>22</v>
      </c>
      <c r="B109" s="5">
        <v>1</v>
      </c>
      <c r="C109" s="5">
        <v>11</v>
      </c>
      <c r="D109" s="5">
        <v>8</v>
      </c>
      <c r="E109" s="21"/>
      <c r="F109" s="22">
        <f t="shared" si="7"/>
        <v>0.10526315789473684</v>
      </c>
      <c r="G109" s="22">
        <v>1</v>
      </c>
      <c r="H109" s="23">
        <f>H108-I108</f>
        <v>2457.1713550004806</v>
      </c>
      <c r="I109" s="23">
        <f>H109*G109</f>
        <v>2457.1713550004806</v>
      </c>
      <c r="J109" s="23">
        <f>H109*F109</f>
        <v>258.64961631584003</v>
      </c>
      <c r="K109" s="23">
        <f>J109</f>
        <v>258.64961631584003</v>
      </c>
      <c r="L109" s="24">
        <f>K109/H109</f>
        <v>0.10526315789473684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6" t="s">
        <v>24</v>
      </c>
      <c r="B112" s="31"/>
      <c r="C112" s="42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6" t="s">
        <v>10</v>
      </c>
      <c r="B113" s="32"/>
      <c r="C113" s="43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6" t="s">
        <v>11</v>
      </c>
      <c r="B114" s="32"/>
      <c r="C114" s="43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6" t="s">
        <v>12</v>
      </c>
      <c r="B115" s="32"/>
      <c r="C115" s="43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6" t="s">
        <v>13</v>
      </c>
      <c r="B116" s="32"/>
      <c r="C116" s="43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6" t="s">
        <v>14</v>
      </c>
      <c r="B117" s="32"/>
      <c r="C117" s="43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6" t="s">
        <v>15</v>
      </c>
      <c r="B118" s="32"/>
      <c r="C118" s="43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6" t="s">
        <v>16</v>
      </c>
      <c r="B119" s="32"/>
      <c r="C119" s="43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6" t="s">
        <v>17</v>
      </c>
      <c r="B120" s="32"/>
      <c r="C120" s="43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6" t="s">
        <v>18</v>
      </c>
      <c r="B121" s="32"/>
      <c r="C121" s="43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6" t="s">
        <v>19</v>
      </c>
      <c r="B122" s="32"/>
      <c r="C122" s="43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6" t="s">
        <v>20</v>
      </c>
      <c r="B123" s="32"/>
      <c r="C123" s="43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1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47</v>
      </c>
      <c r="B125" s="31"/>
      <c r="C125" s="42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2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2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2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2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2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2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2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2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2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2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2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2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2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2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2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2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2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2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2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2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2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2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2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2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2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2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2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2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2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2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2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2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2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2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2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2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2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2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2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2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2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2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2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2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2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2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2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2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2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2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2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2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2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2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2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2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2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2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2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2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2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2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2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2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2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2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2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2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2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2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2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2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2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2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2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2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2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2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2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2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5" width="13.5703125" style="12" customWidth="1"/>
    <col min="6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51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57" t="s">
        <v>0</v>
      </c>
      <c r="B6" s="58" t="s">
        <v>37</v>
      </c>
      <c r="C6" s="72" t="s">
        <v>50</v>
      </c>
      <c r="D6" s="72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5.75" customHeight="1" x14ac:dyDescent="0.2">
      <c r="A7" s="60"/>
      <c r="B7" s="61"/>
      <c r="C7" s="62">
        <v>44927</v>
      </c>
      <c r="D7" s="62">
        <v>45292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67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4</v>
      </c>
      <c r="C9" s="46">
        <v>2720</v>
      </c>
      <c r="D9" s="46">
        <v>2585</v>
      </c>
      <c r="E9" s="21">
        <v>0.3705</v>
      </c>
      <c r="F9" s="18">
        <f>B9/((C9+D9)/2)</f>
        <v>1.5080113100848257E-3</v>
      </c>
      <c r="G9" s="18">
        <f t="shared" ref="G9:G72" si="0">F9/((1+(1-E9)*F9))</f>
        <v>1.5065811229905033E-3</v>
      </c>
      <c r="H9" s="13">
        <v>100000</v>
      </c>
      <c r="I9" s="13">
        <f>H9*G9</f>
        <v>150.65811229905034</v>
      </c>
      <c r="J9" s="13">
        <f t="shared" ref="J9:J72" si="1">H10+I9*E9</f>
        <v>99905.160718307758</v>
      </c>
      <c r="K9" s="13">
        <f t="shared" ref="K9:K72" si="2">K10+J9</f>
        <v>8303837.4537554681</v>
      </c>
      <c r="L9" s="19">
        <f>K9/H9</f>
        <v>83.038374537554688</v>
      </c>
    </row>
    <row r="10" spans="1:13" x14ac:dyDescent="0.2">
      <c r="A10" s="16">
        <v>1</v>
      </c>
      <c r="B10" s="47">
        <v>0</v>
      </c>
      <c r="C10" s="46">
        <v>2807</v>
      </c>
      <c r="D10" s="46">
        <v>2795</v>
      </c>
      <c r="E10" s="21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99849.341887700954</v>
      </c>
      <c r="I10" s="13">
        <f t="shared" ref="I10:I73" si="4">H10*G10</f>
        <v>0</v>
      </c>
      <c r="J10" s="13">
        <f t="shared" si="1"/>
        <v>99849.341887700954</v>
      </c>
      <c r="K10" s="13">
        <f t="shared" si="2"/>
        <v>8203932.2930371603</v>
      </c>
      <c r="L10" s="20">
        <f t="shared" ref="L10:L73" si="5">K10/H10</f>
        <v>82.163108318370277</v>
      </c>
    </row>
    <row r="11" spans="1:13" x14ac:dyDescent="0.2">
      <c r="A11" s="16">
        <v>2</v>
      </c>
      <c r="B11" s="47">
        <v>0</v>
      </c>
      <c r="C11" s="46">
        <v>2825</v>
      </c>
      <c r="D11" s="46">
        <v>2847</v>
      </c>
      <c r="E11" s="21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99849.341887700954</v>
      </c>
      <c r="I11" s="13">
        <f t="shared" si="4"/>
        <v>0</v>
      </c>
      <c r="J11" s="13">
        <f t="shared" si="1"/>
        <v>99849.341887700954</v>
      </c>
      <c r="K11" s="13">
        <f t="shared" si="2"/>
        <v>8104082.951149459</v>
      </c>
      <c r="L11" s="20">
        <f t="shared" si="5"/>
        <v>81.163108318370277</v>
      </c>
    </row>
    <row r="12" spans="1:13" x14ac:dyDescent="0.2">
      <c r="A12" s="16">
        <v>3</v>
      </c>
      <c r="B12" s="47">
        <v>0</v>
      </c>
      <c r="C12" s="46">
        <v>3020</v>
      </c>
      <c r="D12" s="46">
        <v>2867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99849.341887700954</v>
      </c>
      <c r="I12" s="13">
        <f t="shared" si="4"/>
        <v>0</v>
      </c>
      <c r="J12" s="13">
        <f t="shared" si="1"/>
        <v>99849.341887700954</v>
      </c>
      <c r="K12" s="13">
        <f t="shared" si="2"/>
        <v>8004233.6092617577</v>
      </c>
      <c r="L12" s="20">
        <f t="shared" si="5"/>
        <v>80.163108318370277</v>
      </c>
    </row>
    <row r="13" spans="1:13" x14ac:dyDescent="0.2">
      <c r="A13" s="16">
        <v>4</v>
      </c>
      <c r="B13" s="47">
        <v>0</v>
      </c>
      <c r="C13" s="46">
        <v>3331</v>
      </c>
      <c r="D13" s="46">
        <v>3041</v>
      </c>
      <c r="E13" s="21">
        <v>0</v>
      </c>
      <c r="F13" s="18">
        <f t="shared" si="3"/>
        <v>0</v>
      </c>
      <c r="G13" s="18">
        <f t="shared" si="0"/>
        <v>0</v>
      </c>
      <c r="H13" s="13">
        <f t="shared" si="6"/>
        <v>99849.341887700954</v>
      </c>
      <c r="I13" s="13">
        <f t="shared" si="4"/>
        <v>0</v>
      </c>
      <c r="J13" s="13">
        <f t="shared" si="1"/>
        <v>99849.341887700954</v>
      </c>
      <c r="K13" s="13">
        <f t="shared" si="2"/>
        <v>7904384.2673740564</v>
      </c>
      <c r="L13" s="20">
        <f t="shared" si="5"/>
        <v>79.163108318370277</v>
      </c>
    </row>
    <row r="14" spans="1:13" x14ac:dyDescent="0.2">
      <c r="A14" s="16">
        <v>5</v>
      </c>
      <c r="B14" s="47">
        <v>0</v>
      </c>
      <c r="C14" s="46">
        <v>3467</v>
      </c>
      <c r="D14" s="46">
        <v>3337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99849.341887700954</v>
      </c>
      <c r="I14" s="13">
        <f t="shared" si="4"/>
        <v>0</v>
      </c>
      <c r="J14" s="13">
        <f t="shared" si="1"/>
        <v>99849.341887700954</v>
      </c>
      <c r="K14" s="13">
        <f t="shared" si="2"/>
        <v>7804534.9254863551</v>
      </c>
      <c r="L14" s="20">
        <f t="shared" si="5"/>
        <v>78.163108318370263</v>
      </c>
    </row>
    <row r="15" spans="1:13" x14ac:dyDescent="0.2">
      <c r="A15" s="16">
        <v>6</v>
      </c>
      <c r="B15" s="47">
        <v>0</v>
      </c>
      <c r="C15" s="46">
        <v>3669</v>
      </c>
      <c r="D15" s="46">
        <v>3483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99849.341887700954</v>
      </c>
      <c r="I15" s="13">
        <f t="shared" si="4"/>
        <v>0</v>
      </c>
      <c r="J15" s="13">
        <f t="shared" si="1"/>
        <v>99849.341887700954</v>
      </c>
      <c r="K15" s="13">
        <f t="shared" si="2"/>
        <v>7704685.5835986538</v>
      </c>
      <c r="L15" s="20">
        <f t="shared" si="5"/>
        <v>77.163108318370263</v>
      </c>
    </row>
    <row r="16" spans="1:13" x14ac:dyDescent="0.2">
      <c r="A16" s="16">
        <v>7</v>
      </c>
      <c r="B16" s="47">
        <v>0</v>
      </c>
      <c r="C16" s="46">
        <v>3821</v>
      </c>
      <c r="D16" s="46">
        <v>3712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99849.341887700954</v>
      </c>
      <c r="I16" s="13">
        <f t="shared" si="4"/>
        <v>0</v>
      </c>
      <c r="J16" s="13">
        <f t="shared" si="1"/>
        <v>99849.341887700954</v>
      </c>
      <c r="K16" s="13">
        <f t="shared" si="2"/>
        <v>7604836.2417109525</v>
      </c>
      <c r="L16" s="20">
        <f t="shared" si="5"/>
        <v>76.163108318370263</v>
      </c>
    </row>
    <row r="17" spans="1:12" x14ac:dyDescent="0.2">
      <c r="A17" s="16">
        <v>8</v>
      </c>
      <c r="B17" s="47">
        <v>0</v>
      </c>
      <c r="C17" s="46">
        <v>3864</v>
      </c>
      <c r="D17" s="46">
        <v>3860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99849.341887700954</v>
      </c>
      <c r="I17" s="13">
        <f t="shared" si="4"/>
        <v>0</v>
      </c>
      <c r="J17" s="13">
        <f t="shared" si="1"/>
        <v>99849.341887700954</v>
      </c>
      <c r="K17" s="13">
        <f t="shared" si="2"/>
        <v>7504986.8998232512</v>
      </c>
      <c r="L17" s="20">
        <f t="shared" si="5"/>
        <v>75.163108318370263</v>
      </c>
    </row>
    <row r="18" spans="1:12" x14ac:dyDescent="0.2">
      <c r="A18" s="16">
        <v>9</v>
      </c>
      <c r="B18" s="47">
        <v>0</v>
      </c>
      <c r="C18" s="46">
        <v>3711</v>
      </c>
      <c r="D18" s="46">
        <v>3901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99849.341887700954</v>
      </c>
      <c r="I18" s="13">
        <f t="shared" si="4"/>
        <v>0</v>
      </c>
      <c r="J18" s="13">
        <f t="shared" si="1"/>
        <v>99849.341887700954</v>
      </c>
      <c r="K18" s="13">
        <f t="shared" si="2"/>
        <v>7405137.5579355499</v>
      </c>
      <c r="L18" s="20">
        <f t="shared" si="5"/>
        <v>74.163108318370249</v>
      </c>
    </row>
    <row r="19" spans="1:12" x14ac:dyDescent="0.2">
      <c r="A19" s="16">
        <v>10</v>
      </c>
      <c r="B19" s="47">
        <v>0</v>
      </c>
      <c r="C19" s="46">
        <v>4047</v>
      </c>
      <c r="D19" s="46">
        <v>3754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99849.341887700954</v>
      </c>
      <c r="I19" s="13">
        <f t="shared" si="4"/>
        <v>0</v>
      </c>
      <c r="J19" s="13">
        <f t="shared" si="1"/>
        <v>99849.341887700954</v>
      </c>
      <c r="K19" s="13">
        <f t="shared" si="2"/>
        <v>7305288.2160478486</v>
      </c>
      <c r="L19" s="20">
        <f t="shared" si="5"/>
        <v>73.163108318370249</v>
      </c>
    </row>
    <row r="20" spans="1:12" x14ac:dyDescent="0.2">
      <c r="A20" s="16">
        <v>11</v>
      </c>
      <c r="B20" s="47">
        <v>0</v>
      </c>
      <c r="C20" s="46">
        <v>4055</v>
      </c>
      <c r="D20" s="46">
        <v>4079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99849.341887700954</v>
      </c>
      <c r="I20" s="13">
        <f t="shared" si="4"/>
        <v>0</v>
      </c>
      <c r="J20" s="13">
        <f t="shared" si="1"/>
        <v>99849.341887700954</v>
      </c>
      <c r="K20" s="13">
        <f t="shared" si="2"/>
        <v>7205438.8741601473</v>
      </c>
      <c r="L20" s="20">
        <f t="shared" si="5"/>
        <v>72.163108318370249</v>
      </c>
    </row>
    <row r="21" spans="1:12" x14ac:dyDescent="0.2">
      <c r="A21" s="16">
        <v>12</v>
      </c>
      <c r="B21" s="47">
        <v>0</v>
      </c>
      <c r="C21" s="46">
        <v>4222</v>
      </c>
      <c r="D21" s="46">
        <v>4134</v>
      </c>
      <c r="E21" s="21">
        <v>0</v>
      </c>
      <c r="F21" s="18">
        <f t="shared" si="3"/>
        <v>0</v>
      </c>
      <c r="G21" s="18">
        <f t="shared" si="0"/>
        <v>0</v>
      </c>
      <c r="H21" s="13">
        <f t="shared" si="6"/>
        <v>99849.341887700954</v>
      </c>
      <c r="I21" s="13">
        <f t="shared" si="4"/>
        <v>0</v>
      </c>
      <c r="J21" s="13">
        <f t="shared" si="1"/>
        <v>99849.341887700954</v>
      </c>
      <c r="K21" s="13">
        <f t="shared" si="2"/>
        <v>7105589.532272446</v>
      </c>
      <c r="L21" s="20">
        <f t="shared" si="5"/>
        <v>71.163108318370249</v>
      </c>
    </row>
    <row r="22" spans="1:12" x14ac:dyDescent="0.2">
      <c r="A22" s="16">
        <v>13</v>
      </c>
      <c r="B22" s="47">
        <v>0</v>
      </c>
      <c r="C22" s="46">
        <v>4180</v>
      </c>
      <c r="D22" s="46">
        <v>4251</v>
      </c>
      <c r="E22" s="21">
        <v>0</v>
      </c>
      <c r="F22" s="18">
        <f t="shared" si="3"/>
        <v>0</v>
      </c>
      <c r="G22" s="18">
        <f t="shared" si="0"/>
        <v>0</v>
      </c>
      <c r="H22" s="13">
        <f t="shared" si="6"/>
        <v>99849.341887700954</v>
      </c>
      <c r="I22" s="13">
        <f t="shared" si="4"/>
        <v>0</v>
      </c>
      <c r="J22" s="13">
        <f t="shared" si="1"/>
        <v>99849.341887700954</v>
      </c>
      <c r="K22" s="13">
        <f t="shared" si="2"/>
        <v>7005740.1903847447</v>
      </c>
      <c r="L22" s="20">
        <f t="shared" si="5"/>
        <v>70.163108318370234</v>
      </c>
    </row>
    <row r="23" spans="1:12" x14ac:dyDescent="0.2">
      <c r="A23" s="16">
        <v>14</v>
      </c>
      <c r="B23" s="47">
        <v>1</v>
      </c>
      <c r="C23" s="46">
        <v>4380</v>
      </c>
      <c r="D23" s="46">
        <v>4196</v>
      </c>
      <c r="E23" s="21">
        <v>0.39179999999999998</v>
      </c>
      <c r="F23" s="18">
        <f t="shared" si="3"/>
        <v>2.3320895522388059E-4</v>
      </c>
      <c r="G23" s="18">
        <f t="shared" si="0"/>
        <v>2.3317588209620081E-4</v>
      </c>
      <c r="H23" s="13">
        <f t="shared" si="6"/>
        <v>99849.341887700954</v>
      </c>
      <c r="I23" s="13">
        <f t="shared" si="4"/>
        <v>23.282458371389804</v>
      </c>
      <c r="J23" s="13">
        <f t="shared" si="1"/>
        <v>99835.181496519464</v>
      </c>
      <c r="K23" s="13">
        <f t="shared" si="2"/>
        <v>6905890.8484970434</v>
      </c>
      <c r="L23" s="20">
        <f t="shared" si="5"/>
        <v>69.163108318370234</v>
      </c>
    </row>
    <row r="24" spans="1:12" x14ac:dyDescent="0.2">
      <c r="A24" s="16">
        <v>15</v>
      </c>
      <c r="B24" s="47">
        <v>0</v>
      </c>
      <c r="C24" s="46">
        <v>4273</v>
      </c>
      <c r="D24" s="46">
        <v>4424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99826.059429329558</v>
      </c>
      <c r="I24" s="13">
        <f t="shared" si="4"/>
        <v>0</v>
      </c>
      <c r="J24" s="13">
        <f t="shared" si="1"/>
        <v>99826.059429329558</v>
      </c>
      <c r="K24" s="13">
        <f t="shared" si="2"/>
        <v>6806055.6670005238</v>
      </c>
      <c r="L24" s="20">
        <f t="shared" si="5"/>
        <v>68.179147868886631</v>
      </c>
    </row>
    <row r="25" spans="1:12" x14ac:dyDescent="0.2">
      <c r="A25" s="16">
        <v>16</v>
      </c>
      <c r="B25" s="47">
        <v>0</v>
      </c>
      <c r="C25" s="46">
        <v>3998</v>
      </c>
      <c r="D25" s="46">
        <v>4321</v>
      </c>
      <c r="E25" s="21">
        <v>0</v>
      </c>
      <c r="F25" s="18">
        <f t="shared" si="3"/>
        <v>0</v>
      </c>
      <c r="G25" s="18">
        <f t="shared" si="0"/>
        <v>0</v>
      </c>
      <c r="H25" s="13">
        <f t="shared" si="6"/>
        <v>99826.059429329558</v>
      </c>
      <c r="I25" s="13">
        <f t="shared" si="4"/>
        <v>0</v>
      </c>
      <c r="J25" s="13">
        <f t="shared" si="1"/>
        <v>99826.059429329558</v>
      </c>
      <c r="K25" s="13">
        <f t="shared" si="2"/>
        <v>6706229.6075711939</v>
      </c>
      <c r="L25" s="20">
        <f t="shared" si="5"/>
        <v>67.179147868886616</v>
      </c>
    </row>
    <row r="26" spans="1:12" x14ac:dyDescent="0.2">
      <c r="A26" s="16">
        <v>17</v>
      </c>
      <c r="B26" s="47">
        <v>1</v>
      </c>
      <c r="C26" s="46">
        <v>3907</v>
      </c>
      <c r="D26" s="46">
        <v>4057</v>
      </c>
      <c r="E26" s="21">
        <v>0.92049999999999998</v>
      </c>
      <c r="F26" s="18">
        <f t="shared" si="3"/>
        <v>2.5113008538422905E-4</v>
      </c>
      <c r="G26" s="18">
        <f t="shared" si="0"/>
        <v>2.5112507171190333E-4</v>
      </c>
      <c r="H26" s="13">
        <f t="shared" si="6"/>
        <v>99826.059429329558</v>
      </c>
      <c r="I26" s="13">
        <f t="shared" si="4"/>
        <v>25.068826332907108</v>
      </c>
      <c r="J26" s="13">
        <f t="shared" si="1"/>
        <v>99824.066457636087</v>
      </c>
      <c r="K26" s="13">
        <f t="shared" si="2"/>
        <v>6606403.5481418641</v>
      </c>
      <c r="L26" s="20">
        <f t="shared" si="5"/>
        <v>66.179147868886616</v>
      </c>
    </row>
    <row r="27" spans="1:12" x14ac:dyDescent="0.2">
      <c r="A27" s="16">
        <v>18</v>
      </c>
      <c r="B27" s="47">
        <v>1</v>
      </c>
      <c r="C27" s="46">
        <v>4008</v>
      </c>
      <c r="D27" s="46">
        <v>3995</v>
      </c>
      <c r="E27" s="21">
        <v>0.25480000000000003</v>
      </c>
      <c r="F27" s="18">
        <f t="shared" si="3"/>
        <v>2.4990628514307136E-4</v>
      </c>
      <c r="G27" s="18">
        <f t="shared" si="0"/>
        <v>2.4985975372023684E-4</v>
      </c>
      <c r="H27" s="13">
        <f t="shared" si="6"/>
        <v>99800.990602996651</v>
      </c>
      <c r="I27" s="13">
        <f t="shared" si="4"/>
        <v>24.936250933100414</v>
      </c>
      <c r="J27" s="13">
        <f t="shared" si="1"/>
        <v>99782.408108801304</v>
      </c>
      <c r="K27" s="13">
        <f t="shared" si="2"/>
        <v>6506579.4816842284</v>
      </c>
      <c r="L27" s="20">
        <f t="shared" si="5"/>
        <v>65.195540068004703</v>
      </c>
    </row>
    <row r="28" spans="1:12" x14ac:dyDescent="0.2">
      <c r="A28" s="16">
        <v>19</v>
      </c>
      <c r="B28" s="47">
        <v>0</v>
      </c>
      <c r="C28" s="46">
        <v>3890</v>
      </c>
      <c r="D28" s="46">
        <v>4117</v>
      </c>
      <c r="E28" s="21">
        <v>0</v>
      </c>
      <c r="F28" s="18">
        <f t="shared" si="3"/>
        <v>0</v>
      </c>
      <c r="G28" s="18">
        <f t="shared" si="0"/>
        <v>0</v>
      </c>
      <c r="H28" s="13">
        <f t="shared" si="6"/>
        <v>99776.054352063555</v>
      </c>
      <c r="I28" s="13">
        <f t="shared" si="4"/>
        <v>0</v>
      </c>
      <c r="J28" s="13">
        <f t="shared" si="1"/>
        <v>99776.054352063555</v>
      </c>
      <c r="K28" s="13">
        <f t="shared" si="2"/>
        <v>6406797.0735754268</v>
      </c>
      <c r="L28" s="20">
        <f t="shared" si="5"/>
        <v>64.211770200581427</v>
      </c>
    </row>
    <row r="29" spans="1:12" x14ac:dyDescent="0.2">
      <c r="A29" s="16">
        <v>20</v>
      </c>
      <c r="B29" s="47">
        <v>2</v>
      </c>
      <c r="C29" s="46">
        <v>3762</v>
      </c>
      <c r="D29" s="46">
        <v>4001</v>
      </c>
      <c r="E29" s="21">
        <v>0.49859999999999999</v>
      </c>
      <c r="F29" s="18">
        <f t="shared" si="3"/>
        <v>5.1526471724848638E-4</v>
      </c>
      <c r="G29" s="18">
        <f t="shared" si="0"/>
        <v>5.1513163107055578E-4</v>
      </c>
      <c r="H29" s="13">
        <f t="shared" si="6"/>
        <v>99776.054352063555</v>
      </c>
      <c r="I29" s="13">
        <f t="shared" si="4"/>
        <v>51.397801620162923</v>
      </c>
      <c r="J29" s="13">
        <f t="shared" si="1"/>
        <v>99750.283494331205</v>
      </c>
      <c r="K29" s="13">
        <f t="shared" si="2"/>
        <v>6307021.0192233631</v>
      </c>
      <c r="L29" s="20">
        <f t="shared" si="5"/>
        <v>63.211770200581419</v>
      </c>
    </row>
    <row r="30" spans="1:12" x14ac:dyDescent="0.2">
      <c r="A30" s="16">
        <v>21</v>
      </c>
      <c r="B30" s="47">
        <v>0</v>
      </c>
      <c r="C30" s="46">
        <v>3809</v>
      </c>
      <c r="D30" s="46">
        <v>3877</v>
      </c>
      <c r="E30" s="21">
        <v>0</v>
      </c>
      <c r="F30" s="18">
        <f t="shared" si="3"/>
        <v>0</v>
      </c>
      <c r="G30" s="18">
        <f t="shared" si="0"/>
        <v>0</v>
      </c>
      <c r="H30" s="13">
        <f t="shared" si="6"/>
        <v>99724.656550443397</v>
      </c>
      <c r="I30" s="13">
        <f t="shared" si="4"/>
        <v>0</v>
      </c>
      <c r="J30" s="13">
        <f t="shared" si="1"/>
        <v>99724.656550443397</v>
      </c>
      <c r="K30" s="13">
        <f t="shared" si="2"/>
        <v>6207270.7357290322</v>
      </c>
      <c r="L30" s="20">
        <f t="shared" si="5"/>
        <v>62.244092388417791</v>
      </c>
    </row>
    <row r="31" spans="1:12" x14ac:dyDescent="0.2">
      <c r="A31" s="16">
        <v>22</v>
      </c>
      <c r="B31" s="47">
        <v>0</v>
      </c>
      <c r="C31" s="46">
        <v>3731</v>
      </c>
      <c r="D31" s="46">
        <v>3919</v>
      </c>
      <c r="E31" s="21">
        <v>0</v>
      </c>
      <c r="F31" s="18">
        <f t="shared" si="3"/>
        <v>0</v>
      </c>
      <c r="G31" s="18">
        <f t="shared" si="0"/>
        <v>0</v>
      </c>
      <c r="H31" s="13">
        <f t="shared" si="6"/>
        <v>99724.656550443397</v>
      </c>
      <c r="I31" s="13">
        <f t="shared" si="4"/>
        <v>0</v>
      </c>
      <c r="J31" s="13">
        <f t="shared" si="1"/>
        <v>99724.656550443397</v>
      </c>
      <c r="K31" s="13">
        <f t="shared" si="2"/>
        <v>6107546.0791785885</v>
      </c>
      <c r="L31" s="20">
        <f t="shared" si="5"/>
        <v>61.244092388417791</v>
      </c>
    </row>
    <row r="32" spans="1:12" x14ac:dyDescent="0.2">
      <c r="A32" s="16">
        <v>23</v>
      </c>
      <c r="B32" s="47">
        <v>1</v>
      </c>
      <c r="C32" s="46">
        <v>3582</v>
      </c>
      <c r="D32" s="46">
        <v>3815</v>
      </c>
      <c r="E32" s="21">
        <v>2.7400000000000001E-2</v>
      </c>
      <c r="F32" s="18">
        <f t="shared" si="3"/>
        <v>2.7037988373665E-4</v>
      </c>
      <c r="G32" s="18">
        <f t="shared" si="0"/>
        <v>2.7030880023276832E-4</v>
      </c>
      <c r="H32" s="13">
        <f t="shared" si="6"/>
        <v>99724.656550443397</v>
      </c>
      <c r="I32" s="13">
        <f t="shared" si="4"/>
        <v>26.956452265775233</v>
      </c>
      <c r="J32" s="13">
        <f t="shared" si="1"/>
        <v>99698.438704969711</v>
      </c>
      <c r="K32" s="13">
        <f t="shared" si="2"/>
        <v>6007821.4226281447</v>
      </c>
      <c r="L32" s="20">
        <f t="shared" si="5"/>
        <v>60.244092388417783</v>
      </c>
    </row>
    <row r="33" spans="1:12" x14ac:dyDescent="0.2">
      <c r="A33" s="16">
        <v>24</v>
      </c>
      <c r="B33" s="47">
        <v>2</v>
      </c>
      <c r="C33" s="46">
        <v>3433</v>
      </c>
      <c r="D33" s="46">
        <v>3703</v>
      </c>
      <c r="E33" s="21">
        <v>0.75749999999999995</v>
      </c>
      <c r="F33" s="18">
        <f t="shared" si="3"/>
        <v>5.6053811659192824E-4</v>
      </c>
      <c r="G33" s="18">
        <f t="shared" si="0"/>
        <v>5.6046193272495191E-4</v>
      </c>
      <c r="H33" s="13">
        <f t="shared" si="6"/>
        <v>99697.700098177622</v>
      </c>
      <c r="I33" s="13">
        <f t="shared" si="4"/>
        <v>55.876765685257254</v>
      </c>
      <c r="J33" s="13">
        <f t="shared" si="1"/>
        <v>99684.149982498944</v>
      </c>
      <c r="K33" s="13">
        <f t="shared" si="2"/>
        <v>5908122.9839231754</v>
      </c>
      <c r="L33" s="20">
        <f t="shared" si="5"/>
        <v>59.260373891324804</v>
      </c>
    </row>
    <row r="34" spans="1:12" x14ac:dyDescent="0.2">
      <c r="A34" s="16">
        <v>25</v>
      </c>
      <c r="B34" s="47">
        <v>2</v>
      </c>
      <c r="C34" s="46">
        <v>3652</v>
      </c>
      <c r="D34" s="46">
        <v>3538</v>
      </c>
      <c r="E34" s="21">
        <v>0.59319999999999995</v>
      </c>
      <c r="F34" s="18">
        <f t="shared" si="3"/>
        <v>5.5632823365785818E-4</v>
      </c>
      <c r="G34" s="18">
        <f t="shared" si="0"/>
        <v>5.5620235709659708E-4</v>
      </c>
      <c r="H34" s="13">
        <f t="shared" si="6"/>
        <v>99641.823332492364</v>
      </c>
      <c r="I34" s="13">
        <f t="shared" si="4"/>
        <v>55.42101700293496</v>
      </c>
      <c r="J34" s="13">
        <f t="shared" si="1"/>
        <v>99619.278062775571</v>
      </c>
      <c r="K34" s="13">
        <f t="shared" si="2"/>
        <v>5808438.8339406764</v>
      </c>
      <c r="L34" s="20">
        <f t="shared" si="5"/>
        <v>58.293180912182216</v>
      </c>
    </row>
    <row r="35" spans="1:12" x14ac:dyDescent="0.2">
      <c r="A35" s="16">
        <v>26</v>
      </c>
      <c r="B35" s="47">
        <v>1</v>
      </c>
      <c r="C35" s="46">
        <v>3496</v>
      </c>
      <c r="D35" s="46">
        <v>3777</v>
      </c>
      <c r="E35" s="21">
        <v>0.47120000000000001</v>
      </c>
      <c r="F35" s="18">
        <f t="shared" si="3"/>
        <v>2.7498968788670426E-4</v>
      </c>
      <c r="G35" s="18">
        <f t="shared" si="0"/>
        <v>2.7494970619974199E-4</v>
      </c>
      <c r="H35" s="13">
        <f t="shared" si="6"/>
        <v>99586.402315489424</v>
      </c>
      <c r="I35" s="13">
        <f t="shared" si="4"/>
        <v>27.381252058133121</v>
      </c>
      <c r="J35" s="13">
        <f t="shared" si="1"/>
        <v>99571.92310940109</v>
      </c>
      <c r="K35" s="13">
        <f t="shared" si="2"/>
        <v>5708819.5558779007</v>
      </c>
      <c r="L35" s="20">
        <f t="shared" si="5"/>
        <v>57.325291637631182</v>
      </c>
    </row>
    <row r="36" spans="1:12" x14ac:dyDescent="0.2">
      <c r="A36" s="16">
        <v>27</v>
      </c>
      <c r="B36" s="47">
        <v>1</v>
      </c>
      <c r="C36" s="46">
        <v>3525</v>
      </c>
      <c r="D36" s="46">
        <v>3592</v>
      </c>
      <c r="E36" s="21">
        <v>0.52049999999999996</v>
      </c>
      <c r="F36" s="18">
        <f t="shared" si="3"/>
        <v>2.8101728256287761E-4</v>
      </c>
      <c r="G36" s="18">
        <f t="shared" si="0"/>
        <v>2.8097942120768044E-4</v>
      </c>
      <c r="H36" s="13">
        <f t="shared" si="6"/>
        <v>99559.021063431297</v>
      </c>
      <c r="I36" s="13">
        <f t="shared" si="4"/>
        <v>27.974036114406193</v>
      </c>
      <c r="J36" s="13">
        <f t="shared" si="1"/>
        <v>99545.607513114432</v>
      </c>
      <c r="K36" s="13">
        <f t="shared" si="2"/>
        <v>5609247.6327684997</v>
      </c>
      <c r="L36" s="20">
        <f t="shared" si="5"/>
        <v>56.340927952623417</v>
      </c>
    </row>
    <row r="37" spans="1:12" x14ac:dyDescent="0.2">
      <c r="A37" s="16">
        <v>28</v>
      </c>
      <c r="B37" s="47">
        <v>1</v>
      </c>
      <c r="C37" s="46">
        <v>3581</v>
      </c>
      <c r="D37" s="46">
        <v>3625</v>
      </c>
      <c r="E37" s="21">
        <v>0.56440000000000001</v>
      </c>
      <c r="F37" s="18">
        <f t="shared" si="3"/>
        <v>2.7754648903691371E-4</v>
      </c>
      <c r="G37" s="18">
        <f t="shared" si="0"/>
        <v>2.775129379306793E-4</v>
      </c>
      <c r="H37" s="13">
        <f t="shared" si="6"/>
        <v>99531.04702731689</v>
      </c>
      <c r="I37" s="13">
        <f t="shared" si="4"/>
        <v>27.621153275867314</v>
      </c>
      <c r="J37" s="13">
        <f t="shared" si="1"/>
        <v>99519.015252949932</v>
      </c>
      <c r="K37" s="13">
        <f t="shared" si="2"/>
        <v>5509702.0252553849</v>
      </c>
      <c r="L37" s="20">
        <f t="shared" si="5"/>
        <v>55.356616752390984</v>
      </c>
    </row>
    <row r="38" spans="1:12" x14ac:dyDescent="0.2">
      <c r="A38" s="16">
        <v>29</v>
      </c>
      <c r="B38" s="47">
        <v>2</v>
      </c>
      <c r="C38" s="46">
        <v>3739</v>
      </c>
      <c r="D38" s="46">
        <v>3684</v>
      </c>
      <c r="E38" s="21">
        <v>0.71919999999999995</v>
      </c>
      <c r="F38" s="18">
        <f t="shared" si="3"/>
        <v>5.3886568772733398E-4</v>
      </c>
      <c r="G38" s="18">
        <f t="shared" si="0"/>
        <v>5.3878416241799436E-4</v>
      </c>
      <c r="H38" s="13">
        <f t="shared" si="6"/>
        <v>99503.42587404103</v>
      </c>
      <c r="I38" s="13">
        <f t="shared" si="4"/>
        <v>53.610869967266183</v>
      </c>
      <c r="J38" s="13">
        <f t="shared" si="1"/>
        <v>99488.371941754231</v>
      </c>
      <c r="K38" s="13">
        <f t="shared" si="2"/>
        <v>5410183.0100024352</v>
      </c>
      <c r="L38" s="20">
        <f t="shared" si="5"/>
        <v>54.371826522345614</v>
      </c>
    </row>
    <row r="39" spans="1:12" x14ac:dyDescent="0.2">
      <c r="A39" s="16">
        <v>30</v>
      </c>
      <c r="B39" s="47">
        <v>3</v>
      </c>
      <c r="C39" s="46">
        <v>3928</v>
      </c>
      <c r="D39" s="46">
        <v>3848</v>
      </c>
      <c r="E39" s="21">
        <v>0.45569999999999999</v>
      </c>
      <c r="F39" s="18">
        <f t="shared" si="3"/>
        <v>7.716049382716049E-4</v>
      </c>
      <c r="G39" s="18">
        <f t="shared" si="0"/>
        <v>7.7128101214898718E-4</v>
      </c>
      <c r="H39" s="13">
        <f t="shared" si="6"/>
        <v>99449.815004073767</v>
      </c>
      <c r="I39" s="13">
        <f t="shared" si="4"/>
        <v>76.703753974371551</v>
      </c>
      <c r="J39" s="13">
        <f t="shared" si="1"/>
        <v>99408.065150785507</v>
      </c>
      <c r="K39" s="13">
        <f t="shared" si="2"/>
        <v>5310694.6380606806</v>
      </c>
      <c r="L39" s="20">
        <f t="shared" si="5"/>
        <v>53.400749290917616</v>
      </c>
    </row>
    <row r="40" spans="1:12" x14ac:dyDescent="0.2">
      <c r="A40" s="16">
        <v>31</v>
      </c>
      <c r="B40" s="47">
        <v>1</v>
      </c>
      <c r="C40" s="46">
        <v>3949</v>
      </c>
      <c r="D40" s="46">
        <v>4070</v>
      </c>
      <c r="E40" s="21">
        <v>3.56E-2</v>
      </c>
      <c r="F40" s="18">
        <f t="shared" si="3"/>
        <v>2.4940765681506424E-4</v>
      </c>
      <c r="G40" s="18">
        <f t="shared" si="0"/>
        <v>2.4934768153034851E-4</v>
      </c>
      <c r="H40" s="13">
        <f t="shared" si="6"/>
        <v>99373.111250099391</v>
      </c>
      <c r="I40" s="13">
        <f t="shared" si="4"/>
        <v>24.778454896669675</v>
      </c>
      <c r="J40" s="13">
        <f t="shared" si="1"/>
        <v>99349.214908197042</v>
      </c>
      <c r="K40" s="13">
        <f t="shared" si="2"/>
        <v>5211286.5729098953</v>
      </c>
      <c r="L40" s="20">
        <f t="shared" si="5"/>
        <v>52.441616322088166</v>
      </c>
    </row>
    <row r="41" spans="1:12" x14ac:dyDescent="0.2">
      <c r="A41" s="16">
        <v>32</v>
      </c>
      <c r="B41" s="47">
        <v>0</v>
      </c>
      <c r="C41" s="46">
        <v>3929</v>
      </c>
      <c r="D41" s="46">
        <v>4078</v>
      </c>
      <c r="E41" s="21">
        <v>0</v>
      </c>
      <c r="F41" s="18">
        <f t="shared" si="3"/>
        <v>0</v>
      </c>
      <c r="G41" s="18">
        <f t="shared" si="0"/>
        <v>0</v>
      </c>
      <c r="H41" s="13">
        <f t="shared" si="6"/>
        <v>99348.332795202718</v>
      </c>
      <c r="I41" s="13">
        <f t="shared" si="4"/>
        <v>0</v>
      </c>
      <c r="J41" s="13">
        <f t="shared" si="1"/>
        <v>99348.332795202718</v>
      </c>
      <c r="K41" s="13">
        <f t="shared" si="2"/>
        <v>5111937.3580016987</v>
      </c>
      <c r="L41" s="20">
        <f t="shared" si="5"/>
        <v>51.454686899874595</v>
      </c>
    </row>
    <row r="42" spans="1:12" x14ac:dyDescent="0.2">
      <c r="A42" s="16">
        <v>33</v>
      </c>
      <c r="B42" s="47">
        <v>1</v>
      </c>
      <c r="C42" s="46">
        <v>4176</v>
      </c>
      <c r="D42" s="46">
        <v>4037</v>
      </c>
      <c r="E42" s="21">
        <v>0.55069999999999997</v>
      </c>
      <c r="F42" s="18">
        <f t="shared" si="3"/>
        <v>2.4351637647631802E-4</v>
      </c>
      <c r="G42" s="18">
        <f t="shared" si="0"/>
        <v>2.4348973579975774E-4</v>
      </c>
      <c r="H42" s="13">
        <f t="shared" si="6"/>
        <v>99348.332795202718</v>
      </c>
      <c r="I42" s="13">
        <f t="shared" si="4"/>
        <v>24.190299304450317</v>
      </c>
      <c r="J42" s="13">
        <f t="shared" si="1"/>
        <v>99337.464093725226</v>
      </c>
      <c r="K42" s="13">
        <f t="shared" si="2"/>
        <v>5012589.025206496</v>
      </c>
      <c r="L42" s="20">
        <f t="shared" si="5"/>
        <v>50.454686899874595</v>
      </c>
    </row>
    <row r="43" spans="1:12" x14ac:dyDescent="0.2">
      <c r="A43" s="16">
        <v>34</v>
      </c>
      <c r="B43" s="47">
        <v>0</v>
      </c>
      <c r="C43" s="46">
        <v>4286</v>
      </c>
      <c r="D43" s="46">
        <v>4310</v>
      </c>
      <c r="E43" s="21">
        <v>0</v>
      </c>
      <c r="F43" s="18">
        <f t="shared" si="3"/>
        <v>0</v>
      </c>
      <c r="G43" s="18">
        <f t="shared" si="0"/>
        <v>0</v>
      </c>
      <c r="H43" s="13">
        <f t="shared" si="6"/>
        <v>99324.142495898268</v>
      </c>
      <c r="I43" s="13">
        <f t="shared" si="4"/>
        <v>0</v>
      </c>
      <c r="J43" s="13">
        <f t="shared" si="1"/>
        <v>99324.142495898268</v>
      </c>
      <c r="K43" s="13">
        <f t="shared" si="2"/>
        <v>4913251.5611127708</v>
      </c>
      <c r="L43" s="20">
        <f t="shared" si="5"/>
        <v>49.466840967850999</v>
      </c>
    </row>
    <row r="44" spans="1:12" x14ac:dyDescent="0.2">
      <c r="A44" s="16">
        <v>35</v>
      </c>
      <c r="B44" s="47">
        <v>1</v>
      </c>
      <c r="C44" s="46">
        <v>4334</v>
      </c>
      <c r="D44" s="46">
        <v>4413</v>
      </c>
      <c r="E44" s="21">
        <v>0.32879999999999998</v>
      </c>
      <c r="F44" s="18">
        <f t="shared" si="3"/>
        <v>2.2864982279638732E-4</v>
      </c>
      <c r="G44" s="18">
        <f t="shared" si="0"/>
        <v>2.2861473734727162E-4</v>
      </c>
      <c r="H44" s="13">
        <f t="shared" si="6"/>
        <v>99324.142495898268</v>
      </c>
      <c r="I44" s="13">
        <f t="shared" si="4"/>
        <v>22.706962748942761</v>
      </c>
      <c r="J44" s="13">
        <f t="shared" si="1"/>
        <v>99308.901582501174</v>
      </c>
      <c r="K44" s="13">
        <f t="shared" si="2"/>
        <v>4813927.4186168723</v>
      </c>
      <c r="L44" s="20">
        <f t="shared" si="5"/>
        <v>48.466840967850999</v>
      </c>
    </row>
    <row r="45" spans="1:12" x14ac:dyDescent="0.2">
      <c r="A45" s="16">
        <v>36</v>
      </c>
      <c r="B45" s="47">
        <v>3</v>
      </c>
      <c r="C45" s="46">
        <v>4625</v>
      </c>
      <c r="D45" s="46">
        <v>4425</v>
      </c>
      <c r="E45" s="21">
        <v>0.58079999999999998</v>
      </c>
      <c r="F45" s="18">
        <f t="shared" si="3"/>
        <v>6.6298342541436467E-4</v>
      </c>
      <c r="G45" s="18">
        <f t="shared" si="0"/>
        <v>6.6279921849786026E-4</v>
      </c>
      <c r="H45" s="13">
        <f t="shared" si="6"/>
        <v>99301.435533149328</v>
      </c>
      <c r="I45" s="13">
        <f t="shared" si="4"/>
        <v>65.816913867087024</v>
      </c>
      <c r="J45" s="13">
        <f t="shared" si="1"/>
        <v>99273.845082856235</v>
      </c>
      <c r="K45" s="13">
        <f t="shared" si="2"/>
        <v>4714618.5170343714</v>
      </c>
      <c r="L45" s="20">
        <f t="shared" si="5"/>
        <v>47.477848549938763</v>
      </c>
    </row>
    <row r="46" spans="1:12" x14ac:dyDescent="0.2">
      <c r="A46" s="16">
        <v>37</v>
      </c>
      <c r="B46" s="47">
        <v>4</v>
      </c>
      <c r="C46" s="46">
        <v>4728</v>
      </c>
      <c r="D46" s="46">
        <v>4685</v>
      </c>
      <c r="E46" s="21">
        <v>0.68289999999999995</v>
      </c>
      <c r="F46" s="18">
        <f t="shared" si="3"/>
        <v>8.4988845214065654E-4</v>
      </c>
      <c r="G46" s="18">
        <f t="shared" si="0"/>
        <v>8.4965946922962478E-4</v>
      </c>
      <c r="H46" s="13">
        <f t="shared" si="6"/>
        <v>99235.618619282235</v>
      </c>
      <c r="I46" s="13">
        <f t="shared" si="4"/>
        <v>84.31648304473282</v>
      </c>
      <c r="J46" s="13">
        <f t="shared" si="1"/>
        <v>99208.881862508744</v>
      </c>
      <c r="K46" s="13">
        <f t="shared" si="2"/>
        <v>4615344.6719515156</v>
      </c>
      <c r="L46" s="20">
        <f t="shared" si="5"/>
        <v>46.508952492736505</v>
      </c>
    </row>
    <row r="47" spans="1:12" x14ac:dyDescent="0.2">
      <c r="A47" s="16">
        <v>38</v>
      </c>
      <c r="B47" s="47">
        <v>2</v>
      </c>
      <c r="C47" s="46">
        <v>5072</v>
      </c>
      <c r="D47" s="46">
        <v>4812</v>
      </c>
      <c r="E47" s="21">
        <v>0.50680000000000003</v>
      </c>
      <c r="F47" s="18">
        <f t="shared" si="3"/>
        <v>4.0469445568595711E-4</v>
      </c>
      <c r="G47" s="18">
        <f t="shared" si="0"/>
        <v>4.0461369669153856E-4</v>
      </c>
      <c r="H47" s="13">
        <f t="shared" si="6"/>
        <v>99151.3021362375</v>
      </c>
      <c r="I47" s="13">
        <f t="shared" si="4"/>
        <v>40.117974889122699</v>
      </c>
      <c r="J47" s="13">
        <f t="shared" si="1"/>
        <v>99131.515951022186</v>
      </c>
      <c r="K47" s="13">
        <f t="shared" si="2"/>
        <v>4516135.7900890065</v>
      </c>
      <c r="L47" s="20">
        <f t="shared" si="5"/>
        <v>45.547922143106817</v>
      </c>
    </row>
    <row r="48" spans="1:12" x14ac:dyDescent="0.2">
      <c r="A48" s="16">
        <v>39</v>
      </c>
      <c r="B48" s="47">
        <v>6</v>
      </c>
      <c r="C48" s="46">
        <v>5095</v>
      </c>
      <c r="D48" s="46">
        <v>5138</v>
      </c>
      <c r="E48" s="21">
        <v>0.3831</v>
      </c>
      <c r="F48" s="18">
        <f t="shared" si="3"/>
        <v>1.1726766344180592E-3</v>
      </c>
      <c r="G48" s="18">
        <f t="shared" si="0"/>
        <v>1.1718289050114317E-3</v>
      </c>
      <c r="H48" s="13">
        <f t="shared" si="6"/>
        <v>99111.184161348385</v>
      </c>
      <c r="I48" s="13">
        <f t="shared" si="4"/>
        <v>116.14135041017923</v>
      </c>
      <c r="J48" s="13">
        <f t="shared" si="1"/>
        <v>99039.536562280351</v>
      </c>
      <c r="K48" s="13">
        <f t="shared" si="2"/>
        <v>4417004.274137984</v>
      </c>
      <c r="L48" s="20">
        <f t="shared" si="5"/>
        <v>44.566153774808171</v>
      </c>
    </row>
    <row r="49" spans="1:12" x14ac:dyDescent="0.2">
      <c r="A49" s="16">
        <v>40</v>
      </c>
      <c r="B49" s="47">
        <v>2</v>
      </c>
      <c r="C49" s="46">
        <v>5481</v>
      </c>
      <c r="D49" s="46">
        <v>5166</v>
      </c>
      <c r="E49" s="21">
        <v>0.60819999999999996</v>
      </c>
      <c r="F49" s="18">
        <f t="shared" si="3"/>
        <v>3.7569268338499107E-4</v>
      </c>
      <c r="G49" s="18">
        <f t="shared" si="0"/>
        <v>3.7563739091584078E-4</v>
      </c>
      <c r="H49" s="13">
        <f t="shared" si="6"/>
        <v>98995.042810938205</v>
      </c>
      <c r="I49" s="13">
        <f t="shared" si="4"/>
        <v>37.186239595102791</v>
      </c>
      <c r="J49" s="13">
        <f t="shared" si="1"/>
        <v>98980.473242264838</v>
      </c>
      <c r="K49" s="13">
        <f t="shared" si="2"/>
        <v>4317964.7375757033</v>
      </c>
      <c r="L49" s="20">
        <f t="shared" si="5"/>
        <v>43.617989496930655</v>
      </c>
    </row>
    <row r="50" spans="1:12" x14ac:dyDescent="0.2">
      <c r="A50" s="16">
        <v>41</v>
      </c>
      <c r="B50" s="47">
        <v>4</v>
      </c>
      <c r="C50" s="46">
        <v>5735</v>
      </c>
      <c r="D50" s="46">
        <v>5512</v>
      </c>
      <c r="E50" s="21">
        <v>0.53420000000000001</v>
      </c>
      <c r="F50" s="18">
        <f t="shared" si="3"/>
        <v>7.1130079132213032E-4</v>
      </c>
      <c r="G50" s="18">
        <f t="shared" si="0"/>
        <v>7.1106519842132146E-4</v>
      </c>
      <c r="H50" s="13">
        <f t="shared" si="6"/>
        <v>98957.856571343102</v>
      </c>
      <c r="I50" s="13">
        <f t="shared" si="4"/>
        <v>70.36548791825075</v>
      </c>
      <c r="J50" s="13">
        <f t="shared" si="1"/>
        <v>98925.080327070769</v>
      </c>
      <c r="K50" s="13">
        <f t="shared" si="2"/>
        <v>4218984.2643334381</v>
      </c>
      <c r="L50" s="20">
        <f t="shared" si="5"/>
        <v>42.634151653151314</v>
      </c>
    </row>
    <row r="51" spans="1:12" x14ac:dyDescent="0.2">
      <c r="A51" s="16">
        <v>42</v>
      </c>
      <c r="B51" s="47">
        <v>3</v>
      </c>
      <c r="C51" s="46">
        <v>5906</v>
      </c>
      <c r="D51" s="46">
        <v>5743</v>
      </c>
      <c r="E51" s="21">
        <v>0.62190000000000001</v>
      </c>
      <c r="F51" s="18">
        <f t="shared" si="3"/>
        <v>5.1506567087303637E-4</v>
      </c>
      <c r="G51" s="18">
        <f t="shared" si="0"/>
        <v>5.149653832544896E-4</v>
      </c>
      <c r="H51" s="13">
        <f t="shared" si="6"/>
        <v>98887.491083424844</v>
      </c>
      <c r="I51" s="13">
        <f t="shared" si="4"/>
        <v>50.923634744850801</v>
      </c>
      <c r="J51" s="13">
        <f t="shared" si="1"/>
        <v>98868.23685712782</v>
      </c>
      <c r="K51" s="13">
        <f t="shared" si="2"/>
        <v>4120059.1840063678</v>
      </c>
      <c r="L51" s="20">
        <f t="shared" si="5"/>
        <v>41.664108765086837</v>
      </c>
    </row>
    <row r="52" spans="1:12" x14ac:dyDescent="0.2">
      <c r="A52" s="16">
        <v>43</v>
      </c>
      <c r="B52" s="47">
        <v>8</v>
      </c>
      <c r="C52" s="46">
        <v>6186</v>
      </c>
      <c r="D52" s="46">
        <v>5898</v>
      </c>
      <c r="E52" s="21">
        <v>0.6825</v>
      </c>
      <c r="F52" s="18">
        <f t="shared" si="3"/>
        <v>1.3240648791790798E-3</v>
      </c>
      <c r="G52" s="18">
        <f t="shared" si="0"/>
        <v>1.3235084886525691E-3</v>
      </c>
      <c r="H52" s="13">
        <f t="shared" si="6"/>
        <v>98836.567448679998</v>
      </c>
      <c r="I52" s="13">
        <f t="shared" si="4"/>
        <v>130.81103600761017</v>
      </c>
      <c r="J52" s="13">
        <f t="shared" si="1"/>
        <v>98795.034944747589</v>
      </c>
      <c r="K52" s="13">
        <f t="shared" si="2"/>
        <v>4021190.9471492399</v>
      </c>
      <c r="L52" s="20">
        <f t="shared" si="5"/>
        <v>40.685254971417407</v>
      </c>
    </row>
    <row r="53" spans="1:12" x14ac:dyDescent="0.2">
      <c r="A53" s="16">
        <v>44</v>
      </c>
      <c r="B53" s="47">
        <v>2</v>
      </c>
      <c r="C53" s="46">
        <v>6385</v>
      </c>
      <c r="D53" s="46">
        <v>6177</v>
      </c>
      <c r="E53" s="21">
        <v>0.80679999999999996</v>
      </c>
      <c r="F53" s="18">
        <f t="shared" si="3"/>
        <v>3.1842063365706099E-4</v>
      </c>
      <c r="G53" s="18">
        <f t="shared" si="0"/>
        <v>3.1840104598564417E-4</v>
      </c>
      <c r="H53" s="13">
        <f t="shared" si="6"/>
        <v>98705.756412672388</v>
      </c>
      <c r="I53" s="13">
        <f t="shared" si="4"/>
        <v>31.428016086599094</v>
      </c>
      <c r="J53" s="13">
        <f t="shared" si="1"/>
        <v>98699.684519964459</v>
      </c>
      <c r="K53" s="13">
        <f t="shared" si="2"/>
        <v>3922395.9122044924</v>
      </c>
      <c r="L53" s="20">
        <f t="shared" si="5"/>
        <v>39.738269121869713</v>
      </c>
    </row>
    <row r="54" spans="1:12" x14ac:dyDescent="0.2">
      <c r="A54" s="16">
        <v>45</v>
      </c>
      <c r="B54" s="47">
        <v>14</v>
      </c>
      <c r="C54" s="46">
        <v>6347</v>
      </c>
      <c r="D54" s="46">
        <v>6341</v>
      </c>
      <c r="E54" s="21">
        <v>0.53349999999999997</v>
      </c>
      <c r="F54" s="18">
        <f t="shared" si="3"/>
        <v>2.2068095838587644E-3</v>
      </c>
      <c r="G54" s="18">
        <f t="shared" si="0"/>
        <v>2.2045400612956622E-3</v>
      </c>
      <c r="H54" s="13">
        <f t="shared" si="6"/>
        <v>98674.328396585785</v>
      </c>
      <c r="I54" s="13">
        <f t="shared" si="4"/>
        <v>217.53150997171753</v>
      </c>
      <c r="J54" s="13">
        <f t="shared" si="1"/>
        <v>98572.84994718399</v>
      </c>
      <c r="K54" s="13">
        <f t="shared" si="2"/>
        <v>3823696.2276845281</v>
      </c>
      <c r="L54" s="20">
        <f t="shared" si="5"/>
        <v>38.750668890459167</v>
      </c>
    </row>
    <row r="55" spans="1:12" x14ac:dyDescent="0.2">
      <c r="A55" s="16">
        <v>46</v>
      </c>
      <c r="B55" s="47">
        <v>8</v>
      </c>
      <c r="C55" s="46">
        <v>6670</v>
      </c>
      <c r="D55" s="46">
        <v>6362</v>
      </c>
      <c r="E55" s="21">
        <v>0.7</v>
      </c>
      <c r="F55" s="18">
        <f t="shared" si="3"/>
        <v>1.2277470841006752E-3</v>
      </c>
      <c r="G55" s="18">
        <f t="shared" si="0"/>
        <v>1.2272950417280314E-3</v>
      </c>
      <c r="H55" s="13">
        <f t="shared" si="6"/>
        <v>98456.796886614073</v>
      </c>
      <c r="I55" s="13">
        <f t="shared" si="4"/>
        <v>120.83553864336533</v>
      </c>
      <c r="J55" s="13">
        <f t="shared" si="1"/>
        <v>98420.546225021055</v>
      </c>
      <c r="K55" s="13">
        <f t="shared" si="2"/>
        <v>3725123.3777373442</v>
      </c>
      <c r="L55" s="20">
        <f t="shared" si="5"/>
        <v>37.83510631599475</v>
      </c>
    </row>
    <row r="56" spans="1:12" x14ac:dyDescent="0.2">
      <c r="A56" s="16">
        <v>47</v>
      </c>
      <c r="B56" s="47">
        <v>5</v>
      </c>
      <c r="C56" s="46">
        <v>6546</v>
      </c>
      <c r="D56" s="46">
        <v>6656</v>
      </c>
      <c r="E56" s="21">
        <v>0.59509999999999996</v>
      </c>
      <c r="F56" s="18">
        <f t="shared" si="3"/>
        <v>7.5746099075897589E-4</v>
      </c>
      <c r="G56" s="18">
        <f t="shared" si="0"/>
        <v>7.5722875176368037E-4</v>
      </c>
      <c r="H56" s="13">
        <f t="shared" si="6"/>
        <v>98335.961347970704</v>
      </c>
      <c r="I56" s="13">
        <f t="shared" si="4"/>
        <v>74.46281726500537</v>
      </c>
      <c r="J56" s="13">
        <f t="shared" si="1"/>
        <v>98305.811353260098</v>
      </c>
      <c r="K56" s="13">
        <f t="shared" si="2"/>
        <v>3626702.8315123231</v>
      </c>
      <c r="L56" s="20">
        <f t="shared" si="5"/>
        <v>36.880738051453086</v>
      </c>
    </row>
    <row r="57" spans="1:12" x14ac:dyDescent="0.2">
      <c r="A57" s="16">
        <v>48</v>
      </c>
      <c r="B57" s="47">
        <v>7</v>
      </c>
      <c r="C57" s="46">
        <v>6392</v>
      </c>
      <c r="D57" s="46">
        <v>6543</v>
      </c>
      <c r="E57" s="21">
        <v>0.4849</v>
      </c>
      <c r="F57" s="18">
        <f t="shared" si="3"/>
        <v>1.0823347506764593E-3</v>
      </c>
      <c r="G57" s="18">
        <f t="shared" si="0"/>
        <v>1.0817316737694457E-3</v>
      </c>
      <c r="H57" s="13">
        <f t="shared" si="6"/>
        <v>98261.498530705692</v>
      </c>
      <c r="I57" s="13">
        <f t="shared" si="4"/>
        <v>106.29257527271419</v>
      </c>
      <c r="J57" s="13">
        <f t="shared" si="1"/>
        <v>98206.747225182713</v>
      </c>
      <c r="K57" s="13">
        <f t="shared" si="2"/>
        <v>3528397.0201590629</v>
      </c>
      <c r="L57" s="20">
        <f t="shared" si="5"/>
        <v>35.908235401645904</v>
      </c>
    </row>
    <row r="58" spans="1:12" x14ac:dyDescent="0.2">
      <c r="A58" s="16">
        <v>49</v>
      </c>
      <c r="B58" s="47">
        <v>8</v>
      </c>
      <c r="C58" s="46">
        <v>5971</v>
      </c>
      <c r="D58" s="46">
        <v>6404</v>
      </c>
      <c r="E58" s="21">
        <v>0.5514</v>
      </c>
      <c r="F58" s="18">
        <f t="shared" si="3"/>
        <v>1.292929292929293E-3</v>
      </c>
      <c r="G58" s="18">
        <f t="shared" si="0"/>
        <v>1.292179818192884E-3</v>
      </c>
      <c r="H58" s="13">
        <f t="shared" si="6"/>
        <v>98155.205955432975</v>
      </c>
      <c r="I58" s="13">
        <f t="shared" si="4"/>
        <v>126.83417618617646</v>
      </c>
      <c r="J58" s="13">
        <f t="shared" si="1"/>
        <v>98098.308143995848</v>
      </c>
      <c r="K58" s="13">
        <f t="shared" si="2"/>
        <v>3430190.2729338803</v>
      </c>
      <c r="L58" s="20">
        <f t="shared" si="5"/>
        <v>34.946595440809794</v>
      </c>
    </row>
    <row r="59" spans="1:12" x14ac:dyDescent="0.2">
      <c r="A59" s="16">
        <v>50</v>
      </c>
      <c r="B59" s="47">
        <v>6</v>
      </c>
      <c r="C59" s="46">
        <v>5954</v>
      </c>
      <c r="D59" s="46">
        <v>5962</v>
      </c>
      <c r="E59" s="21">
        <v>0.76160000000000005</v>
      </c>
      <c r="F59" s="18">
        <f t="shared" si="3"/>
        <v>1.0070493454179255E-3</v>
      </c>
      <c r="G59" s="18">
        <f t="shared" si="0"/>
        <v>1.0068076304742145E-3</v>
      </c>
      <c r="H59" s="13">
        <f t="shared" si="6"/>
        <v>98028.371779246794</v>
      </c>
      <c r="I59" s="13">
        <f t="shared" si="4"/>
        <v>98.695712710308825</v>
      </c>
      <c r="J59" s="13">
        <f t="shared" si="1"/>
        <v>98004.842721336652</v>
      </c>
      <c r="K59" s="13">
        <f t="shared" si="2"/>
        <v>3332091.9647898846</v>
      </c>
      <c r="L59" s="20">
        <f t="shared" si="5"/>
        <v>33.991097723152315</v>
      </c>
    </row>
    <row r="60" spans="1:12" x14ac:dyDescent="0.2">
      <c r="A60" s="16">
        <v>51</v>
      </c>
      <c r="B60" s="47">
        <v>10</v>
      </c>
      <c r="C60" s="46">
        <v>5673</v>
      </c>
      <c r="D60" s="46">
        <v>5918</v>
      </c>
      <c r="E60" s="21">
        <v>0.4425</v>
      </c>
      <c r="F60" s="18">
        <f t="shared" si="3"/>
        <v>1.7254766629281339E-3</v>
      </c>
      <c r="G60" s="18">
        <f t="shared" si="0"/>
        <v>1.7238184302047466E-3</v>
      </c>
      <c r="H60" s="13">
        <f t="shared" si="6"/>
        <v>97929.676066536485</v>
      </c>
      <c r="I60" s="13">
        <f t="shared" si="4"/>
        <v>168.81298046747628</v>
      </c>
      <c r="J60" s="13">
        <f t="shared" si="1"/>
        <v>97835.562829925868</v>
      </c>
      <c r="K60" s="13">
        <f t="shared" si="2"/>
        <v>3234087.1220685481</v>
      </c>
      <c r="L60" s="20">
        <f t="shared" si="5"/>
        <v>33.024587152429753</v>
      </c>
    </row>
    <row r="61" spans="1:12" x14ac:dyDescent="0.2">
      <c r="A61" s="16">
        <v>52</v>
      </c>
      <c r="B61" s="47">
        <v>12</v>
      </c>
      <c r="C61" s="46">
        <v>5240</v>
      </c>
      <c r="D61" s="46">
        <v>5640</v>
      </c>
      <c r="E61" s="21">
        <v>0.49980000000000002</v>
      </c>
      <c r="F61" s="18">
        <f t="shared" si="3"/>
        <v>2.2058823529411764E-3</v>
      </c>
      <c r="G61" s="18">
        <f t="shared" si="0"/>
        <v>2.2034511038775892E-3</v>
      </c>
      <c r="H61" s="13">
        <f t="shared" si="6"/>
        <v>97760.863086069003</v>
      </c>
      <c r="I61" s="13">
        <f t="shared" si="4"/>
        <v>215.41128168302461</v>
      </c>
      <c r="J61" s="13">
        <f t="shared" si="1"/>
        <v>97653.114362971144</v>
      </c>
      <c r="K61" s="13">
        <f t="shared" si="2"/>
        <v>3136251.5592386224</v>
      </c>
      <c r="L61" s="20">
        <f t="shared" si="5"/>
        <v>32.080849741245181</v>
      </c>
    </row>
    <row r="62" spans="1:12" x14ac:dyDescent="0.2">
      <c r="A62" s="16">
        <v>53</v>
      </c>
      <c r="B62" s="47">
        <v>19</v>
      </c>
      <c r="C62" s="46">
        <v>5273</v>
      </c>
      <c r="D62" s="46">
        <v>5208</v>
      </c>
      <c r="E62" s="21">
        <v>0.61539999999999995</v>
      </c>
      <c r="F62" s="18">
        <f t="shared" si="3"/>
        <v>3.6256082434882168E-3</v>
      </c>
      <c r="G62" s="18">
        <f t="shared" si="0"/>
        <v>3.6205597027055528E-3</v>
      </c>
      <c r="H62" s="13">
        <f t="shared" si="6"/>
        <v>97545.451804385972</v>
      </c>
      <c r="I62" s="13">
        <f t="shared" si="4"/>
        <v>353.16913198516653</v>
      </c>
      <c r="J62" s="13">
        <f t="shared" si="1"/>
        <v>97409.62295622447</v>
      </c>
      <c r="K62" s="13">
        <f t="shared" si="2"/>
        <v>3038598.4448756515</v>
      </c>
      <c r="L62" s="20">
        <f t="shared" si="5"/>
        <v>31.150590710975884</v>
      </c>
    </row>
    <row r="63" spans="1:12" x14ac:dyDescent="0.2">
      <c r="A63" s="16">
        <v>54</v>
      </c>
      <c r="B63" s="47">
        <v>17</v>
      </c>
      <c r="C63" s="46">
        <v>5149</v>
      </c>
      <c r="D63" s="46">
        <v>5269</v>
      </c>
      <c r="E63" s="21">
        <v>0.54630000000000001</v>
      </c>
      <c r="F63" s="18">
        <f t="shared" si="3"/>
        <v>3.263582261470532E-3</v>
      </c>
      <c r="G63" s="18">
        <f t="shared" si="0"/>
        <v>3.2587570613671303E-3</v>
      </c>
      <c r="H63" s="13">
        <f t="shared" si="6"/>
        <v>97192.282672400805</v>
      </c>
      <c r="I63" s="13">
        <f t="shared" si="4"/>
        <v>316.72603746907629</v>
      </c>
      <c r="J63" s="13">
        <f t="shared" si="1"/>
        <v>97048.584069201082</v>
      </c>
      <c r="K63" s="13">
        <f t="shared" si="2"/>
        <v>2941188.8219194273</v>
      </c>
      <c r="L63" s="20">
        <f t="shared" si="5"/>
        <v>30.261546915541491</v>
      </c>
    </row>
    <row r="64" spans="1:12" x14ac:dyDescent="0.2">
      <c r="A64" s="16">
        <v>55</v>
      </c>
      <c r="B64" s="47">
        <v>17</v>
      </c>
      <c r="C64" s="46">
        <v>5031</v>
      </c>
      <c r="D64" s="46">
        <v>5124</v>
      </c>
      <c r="E64" s="21">
        <v>0.4637</v>
      </c>
      <c r="F64" s="18">
        <f t="shared" si="3"/>
        <v>3.3481043820777941E-3</v>
      </c>
      <c r="G64" s="18">
        <f t="shared" si="0"/>
        <v>3.3421033401550902E-3</v>
      </c>
      <c r="H64" s="13">
        <f t="shared" si="6"/>
        <v>96875.556634931723</v>
      </c>
      <c r="I64" s="13">
        <f t="shared" si="4"/>
        <v>323.76812140898892</v>
      </c>
      <c r="J64" s="13">
        <f t="shared" si="1"/>
        <v>96701.919791420092</v>
      </c>
      <c r="K64" s="13">
        <f t="shared" si="2"/>
        <v>2844140.237850226</v>
      </c>
      <c r="L64" s="20">
        <f t="shared" si="5"/>
        <v>29.358698278949305</v>
      </c>
    </row>
    <row r="65" spans="1:12" x14ac:dyDescent="0.2">
      <c r="A65" s="16">
        <v>56</v>
      </c>
      <c r="B65" s="47">
        <v>24</v>
      </c>
      <c r="C65" s="46">
        <v>4608</v>
      </c>
      <c r="D65" s="46">
        <v>4995</v>
      </c>
      <c r="E65" s="21">
        <v>0.4556</v>
      </c>
      <c r="F65" s="18">
        <f t="shared" si="3"/>
        <v>4.9984379881287096E-3</v>
      </c>
      <c r="G65" s="18">
        <f t="shared" si="0"/>
        <v>4.9848734016626544E-3</v>
      </c>
      <c r="H65" s="13">
        <f t="shared" si="6"/>
        <v>96551.788513522741</v>
      </c>
      <c r="I65" s="13">
        <f t="shared" si="4"/>
        <v>481.29844244401733</v>
      </c>
      <c r="J65" s="13">
        <f t="shared" si="1"/>
        <v>96289.769641456209</v>
      </c>
      <c r="K65" s="13">
        <f t="shared" si="2"/>
        <v>2747438.318058806</v>
      </c>
      <c r="L65" s="20">
        <f t="shared" si="5"/>
        <v>28.455592178636945</v>
      </c>
    </row>
    <row r="66" spans="1:12" x14ac:dyDescent="0.2">
      <c r="A66" s="16">
        <v>57</v>
      </c>
      <c r="B66" s="47">
        <v>20</v>
      </c>
      <c r="C66" s="46">
        <v>4591</v>
      </c>
      <c r="D66" s="46">
        <v>4609</v>
      </c>
      <c r="E66" s="21">
        <v>0.52259999999999995</v>
      </c>
      <c r="F66" s="18">
        <f t="shared" si="3"/>
        <v>4.3478260869565218E-3</v>
      </c>
      <c r="G66" s="18">
        <f t="shared" si="0"/>
        <v>4.3388202053650377E-3</v>
      </c>
      <c r="H66" s="13">
        <f t="shared" si="6"/>
        <v>96070.490071078719</v>
      </c>
      <c r="I66" s="13">
        <f t="shared" si="4"/>
        <v>416.83258345971757</v>
      </c>
      <c r="J66" s="13">
        <f t="shared" si="1"/>
        <v>95871.494195735053</v>
      </c>
      <c r="K66" s="13">
        <f t="shared" si="2"/>
        <v>2651148.5484173498</v>
      </c>
      <c r="L66" s="20">
        <f t="shared" si="5"/>
        <v>27.595867851364876</v>
      </c>
    </row>
    <row r="67" spans="1:12" x14ac:dyDescent="0.2">
      <c r="A67" s="16">
        <v>58</v>
      </c>
      <c r="B67" s="47">
        <v>20</v>
      </c>
      <c r="C67" s="46">
        <v>4481</v>
      </c>
      <c r="D67" s="46">
        <v>4568</v>
      </c>
      <c r="E67" s="21">
        <v>0.41260000000000002</v>
      </c>
      <c r="F67" s="18">
        <f t="shared" si="3"/>
        <v>4.4203779423140676E-3</v>
      </c>
      <c r="G67" s="18">
        <f t="shared" si="0"/>
        <v>4.4089300232262431E-3</v>
      </c>
      <c r="H67" s="13">
        <f t="shared" si="6"/>
        <v>95653.657487618999</v>
      </c>
      <c r="I67" s="13">
        <f t="shared" si="4"/>
        <v>421.73028232856313</v>
      </c>
      <c r="J67" s="13">
        <f t="shared" si="1"/>
        <v>95405.933119779205</v>
      </c>
      <c r="K67" s="13">
        <f t="shared" si="2"/>
        <v>2555277.0542216147</v>
      </c>
      <c r="L67" s="20">
        <f t="shared" si="5"/>
        <v>26.713845777955317</v>
      </c>
    </row>
    <row r="68" spans="1:12" x14ac:dyDescent="0.2">
      <c r="A68" s="16">
        <v>59</v>
      </c>
      <c r="B68" s="47">
        <v>20</v>
      </c>
      <c r="C68" s="46">
        <v>4338</v>
      </c>
      <c r="D68" s="46">
        <v>4444</v>
      </c>
      <c r="E68" s="21">
        <v>0.50449999999999995</v>
      </c>
      <c r="F68" s="18">
        <f t="shared" si="3"/>
        <v>4.5547711227510819E-3</v>
      </c>
      <c r="G68" s="18">
        <f t="shared" si="0"/>
        <v>4.5445146571958979E-3</v>
      </c>
      <c r="H68" s="13">
        <f t="shared" si="6"/>
        <v>95231.927205290442</v>
      </c>
      <c r="I68" s="13">
        <f t="shared" si="4"/>
        <v>432.7828890174552</v>
      </c>
      <c r="J68" s="13">
        <f t="shared" si="1"/>
        <v>95017.483283782291</v>
      </c>
      <c r="K68" s="13">
        <f t="shared" si="2"/>
        <v>2459871.1211018357</v>
      </c>
      <c r="L68" s="20">
        <f t="shared" si="5"/>
        <v>25.830319655288694</v>
      </c>
    </row>
    <row r="69" spans="1:12" x14ac:dyDescent="0.2">
      <c r="A69" s="16">
        <v>60</v>
      </c>
      <c r="B69" s="47">
        <v>27</v>
      </c>
      <c r="C69" s="46">
        <v>4100</v>
      </c>
      <c r="D69" s="46">
        <v>4285</v>
      </c>
      <c r="E69" s="21">
        <v>0.53649999999999998</v>
      </c>
      <c r="F69" s="18">
        <f t="shared" si="3"/>
        <v>6.4400715563506265E-3</v>
      </c>
      <c r="G69" s="18">
        <f t="shared" si="0"/>
        <v>6.4209053262479837E-3</v>
      </c>
      <c r="H69" s="13">
        <f t="shared" si="6"/>
        <v>94799.144316272985</v>
      </c>
      <c r="I69" s="13">
        <f t="shared" si="4"/>
        <v>608.69633066410847</v>
      </c>
      <c r="J69" s="13">
        <f t="shared" si="1"/>
        <v>94517.013567010174</v>
      </c>
      <c r="K69" s="13">
        <f t="shared" si="2"/>
        <v>2364853.6378180534</v>
      </c>
      <c r="L69" s="20">
        <f t="shared" si="5"/>
        <v>24.945938646116119</v>
      </c>
    </row>
    <row r="70" spans="1:12" x14ac:dyDescent="0.2">
      <c r="A70" s="16">
        <v>61</v>
      </c>
      <c r="B70" s="47">
        <v>23</v>
      </c>
      <c r="C70" s="46">
        <v>3898</v>
      </c>
      <c r="D70" s="46">
        <v>4040</v>
      </c>
      <c r="E70" s="21">
        <v>0.46629999999999999</v>
      </c>
      <c r="F70" s="18">
        <f t="shared" si="3"/>
        <v>5.794910556815319E-3</v>
      </c>
      <c r="G70" s="18">
        <f t="shared" si="0"/>
        <v>5.7770436411188966E-3</v>
      </c>
      <c r="H70" s="13">
        <f t="shared" si="6"/>
        <v>94190.447985608873</v>
      </c>
      <c r="I70" s="13">
        <f t="shared" si="4"/>
        <v>544.14232858940193</v>
      </c>
      <c r="J70" s="13">
        <f t="shared" si="1"/>
        <v>93900.039224840715</v>
      </c>
      <c r="K70" s="13">
        <f t="shared" si="2"/>
        <v>2270336.624251043</v>
      </c>
      <c r="L70" s="20">
        <f t="shared" si="5"/>
        <v>24.103682197136614</v>
      </c>
    </row>
    <row r="71" spans="1:12" x14ac:dyDescent="0.2">
      <c r="A71" s="16">
        <v>62</v>
      </c>
      <c r="B71" s="47">
        <v>26</v>
      </c>
      <c r="C71" s="46">
        <v>3820</v>
      </c>
      <c r="D71" s="46">
        <v>3851</v>
      </c>
      <c r="E71" s="21">
        <v>0.5232</v>
      </c>
      <c r="F71" s="18">
        <f t="shared" si="3"/>
        <v>6.7787772128796763E-3</v>
      </c>
      <c r="G71" s="18">
        <f t="shared" si="0"/>
        <v>6.7569379719331349E-3</v>
      </c>
      <c r="H71" s="13">
        <f t="shared" si="6"/>
        <v>93646.305657019475</v>
      </c>
      <c r="I71" s="13">
        <f t="shared" si="4"/>
        <v>632.76227862517158</v>
      </c>
      <c r="J71" s="13">
        <f t="shared" si="1"/>
        <v>93344.604602570995</v>
      </c>
      <c r="K71" s="13">
        <f t="shared" si="2"/>
        <v>2176436.5850262023</v>
      </c>
      <c r="L71" s="20">
        <f t="shared" si="5"/>
        <v>23.241029849030273</v>
      </c>
    </row>
    <row r="72" spans="1:12" x14ac:dyDescent="0.2">
      <c r="A72" s="16">
        <v>63</v>
      </c>
      <c r="B72" s="47">
        <v>35</v>
      </c>
      <c r="C72" s="46">
        <v>3806</v>
      </c>
      <c r="D72" s="46">
        <v>3778</v>
      </c>
      <c r="E72" s="21">
        <v>0.4204</v>
      </c>
      <c r="F72" s="18">
        <f t="shared" si="3"/>
        <v>9.229957805907173E-3</v>
      </c>
      <c r="G72" s="18">
        <f t="shared" si="0"/>
        <v>9.1808432001166743E-3</v>
      </c>
      <c r="H72" s="13">
        <f t="shared" si="6"/>
        <v>93013.543378394301</v>
      </c>
      <c r="I72" s="13">
        <f t="shared" si="4"/>
        <v>853.9427572442886</v>
      </c>
      <c r="J72" s="13">
        <f t="shared" si="1"/>
        <v>92518.598156295498</v>
      </c>
      <c r="K72" s="13">
        <f t="shared" si="2"/>
        <v>2083091.9804236311</v>
      </c>
      <c r="L72" s="20">
        <f t="shared" si="5"/>
        <v>22.395577082245673</v>
      </c>
    </row>
    <row r="73" spans="1:12" x14ac:dyDescent="0.2">
      <c r="A73" s="16">
        <v>64</v>
      </c>
      <c r="B73" s="47">
        <v>27</v>
      </c>
      <c r="C73" s="46">
        <v>3710</v>
      </c>
      <c r="D73" s="46">
        <v>3749</v>
      </c>
      <c r="E73" s="21">
        <v>0.4763</v>
      </c>
      <c r="F73" s="18">
        <f t="shared" si="3"/>
        <v>7.239576350717254E-3</v>
      </c>
      <c r="G73" s="18">
        <f t="shared" ref="G73:G108" si="7">F73/((1+(1-E73)*F73))</f>
        <v>7.2122321380322938E-3</v>
      </c>
      <c r="H73" s="13">
        <f t="shared" si="6"/>
        <v>92159.600621150006</v>
      </c>
      <c r="I73" s="13">
        <f t="shared" si="4"/>
        <v>664.67643342807901</v>
      </c>
      <c r="J73" s="13">
        <f t="shared" ref="J73:J108" si="8">H74+I73*E73</f>
        <v>91811.509572963725</v>
      </c>
      <c r="K73" s="13">
        <f t="shared" ref="K73:K97" si="9">K74+J73</f>
        <v>1990573.3822673357</v>
      </c>
      <c r="L73" s="20">
        <f t="shared" si="5"/>
        <v>21.599197141165913</v>
      </c>
    </row>
    <row r="74" spans="1:12" x14ac:dyDescent="0.2">
      <c r="A74" s="16">
        <v>65</v>
      </c>
      <c r="B74" s="47">
        <v>40</v>
      </c>
      <c r="C74" s="46">
        <v>3770</v>
      </c>
      <c r="D74" s="46">
        <v>3654</v>
      </c>
      <c r="E74" s="21">
        <v>0.55620000000000003</v>
      </c>
      <c r="F74" s="18">
        <f t="shared" ref="F74:F108" si="10">B74/((C74+D74)/2)</f>
        <v>1.0775862068965518E-2</v>
      </c>
      <c r="G74" s="18">
        <f t="shared" si="7"/>
        <v>1.0724573644574761E-2</v>
      </c>
      <c r="H74" s="13">
        <f t="shared" si="6"/>
        <v>91494.924187721932</v>
      </c>
      <c r="I74" s="13">
        <f t="shared" ref="I74:I108" si="11">H74*G74</f>
        <v>981.24405255600846</v>
      </c>
      <c r="J74" s="13">
        <f t="shared" si="8"/>
        <v>91059.44807719758</v>
      </c>
      <c r="K74" s="13">
        <f t="shared" si="9"/>
        <v>1898761.872694372</v>
      </c>
      <c r="L74" s="20">
        <f t="shared" ref="L74:L108" si="12">K74/H74</f>
        <v>20.752647095467776</v>
      </c>
    </row>
    <row r="75" spans="1:12" x14ac:dyDescent="0.2">
      <c r="A75" s="16">
        <v>66</v>
      </c>
      <c r="B75" s="47">
        <v>34</v>
      </c>
      <c r="C75" s="46">
        <v>3366</v>
      </c>
      <c r="D75" s="46">
        <v>3740</v>
      </c>
      <c r="E75" s="21">
        <v>0.40899999999999997</v>
      </c>
      <c r="F75" s="18">
        <f t="shared" si="10"/>
        <v>9.5693779904306216E-3</v>
      </c>
      <c r="G75" s="18">
        <f t="shared" si="7"/>
        <v>9.5155627028004289E-3</v>
      </c>
      <c r="H75" s="13">
        <f t="shared" ref="H75:H108" si="13">H74-I74</f>
        <v>90513.680135165923</v>
      </c>
      <c r="I75" s="13">
        <f t="shared" si="11"/>
        <v>861.28859878739297</v>
      </c>
      <c r="J75" s="13">
        <f t="shared" si="8"/>
        <v>90004.658573282577</v>
      </c>
      <c r="K75" s="13">
        <f t="shared" si="9"/>
        <v>1807702.4246171743</v>
      </c>
      <c r="L75" s="20">
        <f t="shared" si="12"/>
        <v>19.971593486395598</v>
      </c>
    </row>
    <row r="76" spans="1:12" x14ac:dyDescent="0.2">
      <c r="A76" s="16">
        <v>67</v>
      </c>
      <c r="B76" s="47">
        <v>36</v>
      </c>
      <c r="C76" s="46">
        <v>3352</v>
      </c>
      <c r="D76" s="46">
        <v>3368</v>
      </c>
      <c r="E76" s="21">
        <v>0.56440000000000001</v>
      </c>
      <c r="F76" s="18">
        <f t="shared" si="10"/>
        <v>1.0714285714285714E-2</v>
      </c>
      <c r="G76" s="18">
        <f t="shared" si="7"/>
        <v>1.0664512909037393E-2</v>
      </c>
      <c r="H76" s="13">
        <f t="shared" si="13"/>
        <v>89652.391536378535</v>
      </c>
      <c r="I76" s="13">
        <f t="shared" si="11"/>
        <v>956.09908686578365</v>
      </c>
      <c r="J76" s="13">
        <f t="shared" si="8"/>
        <v>89235.914774139805</v>
      </c>
      <c r="K76" s="13">
        <f t="shared" si="9"/>
        <v>1717697.7660438917</v>
      </c>
      <c r="L76" s="20">
        <f t="shared" si="12"/>
        <v>19.1595309016034</v>
      </c>
    </row>
    <row r="77" spans="1:12" x14ac:dyDescent="0.2">
      <c r="A77" s="16">
        <v>68</v>
      </c>
      <c r="B77" s="47">
        <v>40</v>
      </c>
      <c r="C77" s="46">
        <v>3123</v>
      </c>
      <c r="D77" s="46">
        <v>3322</v>
      </c>
      <c r="E77" s="21">
        <v>0.48599999999999999</v>
      </c>
      <c r="F77" s="18">
        <f t="shared" si="10"/>
        <v>1.2412723041117145E-2</v>
      </c>
      <c r="G77" s="18">
        <f t="shared" si="7"/>
        <v>1.2334030206039974E-2</v>
      </c>
      <c r="H77" s="13">
        <f t="shared" si="13"/>
        <v>88696.292449512752</v>
      </c>
      <c r="I77" s="13">
        <f t="shared" si="11"/>
        <v>1093.9827502360456</v>
      </c>
      <c r="J77" s="13">
        <f t="shared" si="8"/>
        <v>88133.985315891434</v>
      </c>
      <c r="K77" s="13">
        <f t="shared" si="9"/>
        <v>1628461.8512697518</v>
      </c>
      <c r="L77" s="20">
        <f t="shared" si="12"/>
        <v>18.359976570573078</v>
      </c>
    </row>
    <row r="78" spans="1:12" x14ac:dyDescent="0.2">
      <c r="A78" s="16">
        <v>69</v>
      </c>
      <c r="B78" s="47">
        <v>34</v>
      </c>
      <c r="C78" s="46">
        <v>3233</v>
      </c>
      <c r="D78" s="46">
        <v>3072</v>
      </c>
      <c r="E78" s="21">
        <v>0.43480000000000002</v>
      </c>
      <c r="F78" s="18">
        <f t="shared" si="10"/>
        <v>1.0785091197462331E-2</v>
      </c>
      <c r="G78" s="18">
        <f t="shared" si="7"/>
        <v>1.0719746479256912E-2</v>
      </c>
      <c r="H78" s="13">
        <f t="shared" si="13"/>
        <v>87602.30969927671</v>
      </c>
      <c r="I78" s="13">
        <f t="shared" si="11"/>
        <v>939.07455097359514</v>
      </c>
      <c r="J78" s="13">
        <f t="shared" si="8"/>
        <v>87071.544763066428</v>
      </c>
      <c r="K78" s="13">
        <f t="shared" si="9"/>
        <v>1540327.8659538603</v>
      </c>
      <c r="L78" s="20">
        <f t="shared" si="12"/>
        <v>17.583187831936559</v>
      </c>
    </row>
    <row r="79" spans="1:12" x14ac:dyDescent="0.2">
      <c r="A79" s="16">
        <v>70</v>
      </c>
      <c r="B79" s="47">
        <v>46</v>
      </c>
      <c r="C79" s="46">
        <v>2957</v>
      </c>
      <c r="D79" s="46">
        <v>3183</v>
      </c>
      <c r="E79" s="21">
        <v>0.49020000000000002</v>
      </c>
      <c r="F79" s="18">
        <f t="shared" si="10"/>
        <v>1.4983713355048859E-2</v>
      </c>
      <c r="G79" s="18">
        <f t="shared" si="7"/>
        <v>1.487012497499556E-2</v>
      </c>
      <c r="H79" s="13">
        <f t="shared" si="13"/>
        <v>86663.235148303109</v>
      </c>
      <c r="I79" s="13">
        <f t="shared" si="11"/>
        <v>1288.693137392695</v>
      </c>
      <c r="J79" s="13">
        <f t="shared" si="8"/>
        <v>86006.259386860314</v>
      </c>
      <c r="K79" s="13">
        <f t="shared" si="9"/>
        <v>1453256.321190794</v>
      </c>
      <c r="L79" s="20">
        <f t="shared" si="12"/>
        <v>16.769006127037589</v>
      </c>
    </row>
    <row r="80" spans="1:12" x14ac:dyDescent="0.2">
      <c r="A80" s="16">
        <v>71</v>
      </c>
      <c r="B80" s="47">
        <v>50</v>
      </c>
      <c r="C80" s="46">
        <v>2731</v>
      </c>
      <c r="D80" s="46">
        <v>2923</v>
      </c>
      <c r="E80" s="21">
        <v>0.46100000000000002</v>
      </c>
      <c r="F80" s="18">
        <f t="shared" si="10"/>
        <v>1.7686593562079942E-2</v>
      </c>
      <c r="G80" s="18">
        <f t="shared" si="7"/>
        <v>1.7519578128558665E-2</v>
      </c>
      <c r="H80" s="13">
        <f t="shared" si="13"/>
        <v>85374.542010910416</v>
      </c>
      <c r="I80" s="13">
        <f t="shared" si="11"/>
        <v>1495.7259589500591</v>
      </c>
      <c r="J80" s="13">
        <f t="shared" si="8"/>
        <v>84568.345719036326</v>
      </c>
      <c r="K80" s="13">
        <f t="shared" si="9"/>
        <v>1367250.0618039337</v>
      </c>
      <c r="L80" s="20">
        <f t="shared" si="12"/>
        <v>16.014727922396425</v>
      </c>
    </row>
    <row r="81" spans="1:12" x14ac:dyDescent="0.2">
      <c r="A81" s="16">
        <v>72</v>
      </c>
      <c r="B81" s="47">
        <v>54</v>
      </c>
      <c r="C81" s="46">
        <v>2716</v>
      </c>
      <c r="D81" s="46">
        <v>2661</v>
      </c>
      <c r="E81" s="21">
        <v>0.48139999999999999</v>
      </c>
      <c r="F81" s="18">
        <f t="shared" si="10"/>
        <v>2.0085549562953321E-2</v>
      </c>
      <c r="G81" s="18">
        <f t="shared" si="7"/>
        <v>1.9878487956802131E-2</v>
      </c>
      <c r="H81" s="13">
        <f t="shared" si="13"/>
        <v>83878.816051960355</v>
      </c>
      <c r="I81" s="13">
        <f t="shared" si="11"/>
        <v>1667.3840347197151</v>
      </c>
      <c r="J81" s="13">
        <f t="shared" si="8"/>
        <v>83014.110691554713</v>
      </c>
      <c r="K81" s="13">
        <f t="shared" si="9"/>
        <v>1282681.7160848973</v>
      </c>
      <c r="L81" s="20">
        <f t="shared" si="12"/>
        <v>15.292081796794978</v>
      </c>
    </row>
    <row r="82" spans="1:12" x14ac:dyDescent="0.2">
      <c r="A82" s="16">
        <v>73</v>
      </c>
      <c r="B82" s="47">
        <v>50</v>
      </c>
      <c r="C82" s="46">
        <v>2630</v>
      </c>
      <c r="D82" s="46">
        <v>2663</v>
      </c>
      <c r="E82" s="21">
        <v>0.53039999999999998</v>
      </c>
      <c r="F82" s="18">
        <f t="shared" si="10"/>
        <v>1.889287738522577E-2</v>
      </c>
      <c r="G82" s="18">
        <f t="shared" si="7"/>
        <v>1.8726732035445958E-2</v>
      </c>
      <c r="H82" s="13">
        <f t="shared" si="13"/>
        <v>82211.432017240644</v>
      </c>
      <c r="I82" s="13">
        <f t="shared" si="11"/>
        <v>1539.5514576371479</v>
      </c>
      <c r="J82" s="13">
        <f t="shared" si="8"/>
        <v>81488.458652734233</v>
      </c>
      <c r="K82" s="13">
        <f t="shared" si="9"/>
        <v>1199667.6053933427</v>
      </c>
      <c r="L82" s="20">
        <f t="shared" si="12"/>
        <v>14.592466959361067</v>
      </c>
    </row>
    <row r="83" spans="1:12" x14ac:dyDescent="0.2">
      <c r="A83" s="16">
        <v>74</v>
      </c>
      <c r="B83" s="47">
        <v>58</v>
      </c>
      <c r="C83" s="46">
        <v>2715</v>
      </c>
      <c r="D83" s="46">
        <v>2563</v>
      </c>
      <c r="E83" s="21">
        <v>0.53749999999999998</v>
      </c>
      <c r="F83" s="18">
        <f t="shared" si="10"/>
        <v>2.197802197802198E-2</v>
      </c>
      <c r="G83" s="18">
        <f t="shared" si="7"/>
        <v>2.1756867011150396E-2</v>
      </c>
      <c r="H83" s="13">
        <f t="shared" si="13"/>
        <v>80671.880559603494</v>
      </c>
      <c r="I83" s="13">
        <f t="shared" si="11"/>
        <v>1755.1673768747021</v>
      </c>
      <c r="J83" s="13">
        <f t="shared" si="8"/>
        <v>79860.115647798943</v>
      </c>
      <c r="K83" s="13">
        <f t="shared" si="9"/>
        <v>1118179.1467406084</v>
      </c>
      <c r="L83" s="20">
        <f t="shared" si="12"/>
        <v>13.860829064403111</v>
      </c>
    </row>
    <row r="84" spans="1:12" x14ac:dyDescent="0.2">
      <c r="A84" s="16">
        <v>75</v>
      </c>
      <c r="B84" s="47">
        <v>66</v>
      </c>
      <c r="C84" s="46">
        <v>2168</v>
      </c>
      <c r="D84" s="46">
        <v>2663</v>
      </c>
      <c r="E84" s="21">
        <v>0.55400000000000005</v>
      </c>
      <c r="F84" s="18">
        <f t="shared" si="10"/>
        <v>2.7323535499896502E-2</v>
      </c>
      <c r="G84" s="18">
        <f t="shared" si="7"/>
        <v>2.6994571637048988E-2</v>
      </c>
      <c r="H84" s="13">
        <f t="shared" si="13"/>
        <v>78916.713182728796</v>
      </c>
      <c r="I84" s="13">
        <f t="shared" si="11"/>
        <v>2130.3228673716208</v>
      </c>
      <c r="J84" s="13">
        <f t="shared" si="8"/>
        <v>77966.589183881049</v>
      </c>
      <c r="K84" s="13">
        <f t="shared" si="9"/>
        <v>1038319.0310928094</v>
      </c>
      <c r="L84" s="20">
        <f t="shared" si="12"/>
        <v>13.157149977706487</v>
      </c>
    </row>
    <row r="85" spans="1:12" x14ac:dyDescent="0.2">
      <c r="A85" s="16">
        <v>76</v>
      </c>
      <c r="B85" s="47">
        <v>43</v>
      </c>
      <c r="C85" s="46">
        <v>1944</v>
      </c>
      <c r="D85" s="46">
        <v>2104</v>
      </c>
      <c r="E85" s="21">
        <v>0.47660000000000002</v>
      </c>
      <c r="F85" s="18">
        <f t="shared" si="10"/>
        <v>2.1245059288537548E-2</v>
      </c>
      <c r="G85" s="18">
        <f t="shared" si="7"/>
        <v>2.1011419364378177E-2</v>
      </c>
      <c r="H85" s="13">
        <f t="shared" si="13"/>
        <v>76786.390315357174</v>
      </c>
      <c r="I85" s="13">
        <f t="shared" si="11"/>
        <v>1613.3910483927966</v>
      </c>
      <c r="J85" s="13">
        <f t="shared" si="8"/>
        <v>75941.94144062839</v>
      </c>
      <c r="K85" s="13">
        <f t="shared" si="9"/>
        <v>960352.44190892833</v>
      </c>
      <c r="L85" s="20">
        <f t="shared" si="12"/>
        <v>12.506805411282098</v>
      </c>
    </row>
    <row r="86" spans="1:12" x14ac:dyDescent="0.2">
      <c r="A86" s="16">
        <v>77</v>
      </c>
      <c r="B86" s="47">
        <v>46</v>
      </c>
      <c r="C86" s="46">
        <v>1908</v>
      </c>
      <c r="D86" s="46">
        <v>1894</v>
      </c>
      <c r="E86" s="21">
        <v>0.53879999999999995</v>
      </c>
      <c r="F86" s="18">
        <f t="shared" si="10"/>
        <v>2.4197790636507101E-2</v>
      </c>
      <c r="G86" s="18">
        <f t="shared" si="7"/>
        <v>2.3930723261370527E-2</v>
      </c>
      <c r="H86" s="13">
        <f t="shared" si="13"/>
        <v>75172.999266964383</v>
      </c>
      <c r="I86" s="13">
        <f t="shared" si="11"/>
        <v>1798.9442421849342</v>
      </c>
      <c r="J86" s="13">
        <f t="shared" si="8"/>
        <v>74343.326182468692</v>
      </c>
      <c r="K86" s="13">
        <f t="shared" si="9"/>
        <v>884410.50046829996</v>
      </c>
      <c r="L86" s="20">
        <f t="shared" si="12"/>
        <v>11.7650021828644</v>
      </c>
    </row>
    <row r="87" spans="1:12" x14ac:dyDescent="0.2">
      <c r="A87" s="16">
        <v>78</v>
      </c>
      <c r="B87" s="47">
        <v>68</v>
      </c>
      <c r="C87" s="46">
        <v>1769</v>
      </c>
      <c r="D87" s="46">
        <v>1846</v>
      </c>
      <c r="E87" s="21">
        <v>0.53820000000000001</v>
      </c>
      <c r="F87" s="18">
        <f t="shared" si="10"/>
        <v>3.7621023513139694E-2</v>
      </c>
      <c r="G87" s="18">
        <f t="shared" si="7"/>
        <v>3.6978580266141363E-2</v>
      </c>
      <c r="H87" s="13">
        <f t="shared" si="13"/>
        <v>73374.055024779445</v>
      </c>
      <c r="I87" s="13">
        <f t="shared" si="11"/>
        <v>2713.2683831860795</v>
      </c>
      <c r="J87" s="13">
        <f t="shared" si="8"/>
        <v>72121.067685424117</v>
      </c>
      <c r="K87" s="13">
        <f t="shared" si="9"/>
        <v>810067.17428583128</v>
      </c>
      <c r="L87" s="20">
        <f t="shared" si="12"/>
        <v>11.040239959645957</v>
      </c>
    </row>
    <row r="88" spans="1:12" x14ac:dyDescent="0.2">
      <c r="A88" s="16">
        <v>79</v>
      </c>
      <c r="B88" s="47">
        <v>55</v>
      </c>
      <c r="C88" s="46">
        <v>1590</v>
      </c>
      <c r="D88" s="46">
        <v>1701</v>
      </c>
      <c r="E88" s="21">
        <v>0.54310000000000003</v>
      </c>
      <c r="F88" s="18">
        <f t="shared" si="10"/>
        <v>3.3424491036159222E-2</v>
      </c>
      <c r="G88" s="18">
        <f t="shared" si="7"/>
        <v>3.292172202154936E-2</v>
      </c>
      <c r="H88" s="13">
        <f t="shared" si="13"/>
        <v>70660.786641593368</v>
      </c>
      <c r="I88" s="13">
        <f t="shared" si="11"/>
        <v>2326.2747756385452</v>
      </c>
      <c r="J88" s="13">
        <f t="shared" si="8"/>
        <v>69597.911696604104</v>
      </c>
      <c r="K88" s="13">
        <f t="shared" si="9"/>
        <v>737946.10660040716</v>
      </c>
      <c r="L88" s="20">
        <f t="shared" si="12"/>
        <v>10.443502565905865</v>
      </c>
    </row>
    <row r="89" spans="1:12" x14ac:dyDescent="0.2">
      <c r="A89" s="16">
        <v>80</v>
      </c>
      <c r="B89" s="47">
        <v>62</v>
      </c>
      <c r="C89" s="46">
        <v>1302</v>
      </c>
      <c r="D89" s="46">
        <v>1530</v>
      </c>
      <c r="E89" s="21">
        <v>0.47810000000000002</v>
      </c>
      <c r="F89" s="18">
        <f t="shared" si="10"/>
        <v>4.3785310734463276E-2</v>
      </c>
      <c r="G89" s="18">
        <f t="shared" si="7"/>
        <v>4.2807101946770336E-2</v>
      </c>
      <c r="H89" s="13">
        <f t="shared" si="13"/>
        <v>68334.511865954817</v>
      </c>
      <c r="I89" s="13">
        <f t="shared" si="11"/>
        <v>2925.2024159287153</v>
      </c>
      <c r="J89" s="13">
        <f t="shared" si="8"/>
        <v>66807.848725081625</v>
      </c>
      <c r="K89" s="13">
        <f t="shared" si="9"/>
        <v>668348.19490380306</v>
      </c>
      <c r="L89" s="20">
        <f t="shared" si="12"/>
        <v>9.7805366081320209</v>
      </c>
    </row>
    <row r="90" spans="1:12" x14ac:dyDescent="0.2">
      <c r="A90" s="16">
        <v>81</v>
      </c>
      <c r="B90" s="47">
        <v>46</v>
      </c>
      <c r="C90" s="46">
        <v>1044</v>
      </c>
      <c r="D90" s="46">
        <v>1254</v>
      </c>
      <c r="E90" s="21">
        <v>0.51449999999999996</v>
      </c>
      <c r="F90" s="18">
        <f t="shared" si="10"/>
        <v>4.0034812880765887E-2</v>
      </c>
      <c r="G90" s="18">
        <f t="shared" si="7"/>
        <v>3.927149666234965E-2</v>
      </c>
      <c r="H90" s="13">
        <f t="shared" si="13"/>
        <v>65409.3094500261</v>
      </c>
      <c r="I90" s="13">
        <f t="shared" si="11"/>
        <v>2568.7214777532954</v>
      </c>
      <c r="J90" s="13">
        <f t="shared" si="8"/>
        <v>64162.195172576874</v>
      </c>
      <c r="K90" s="13">
        <f t="shared" si="9"/>
        <v>601540.3461787214</v>
      </c>
      <c r="L90" s="20">
        <f t="shared" si="12"/>
        <v>9.1965555245359862</v>
      </c>
    </row>
    <row r="91" spans="1:12" x14ac:dyDescent="0.2">
      <c r="A91" s="16">
        <v>82</v>
      </c>
      <c r="B91" s="47">
        <v>53</v>
      </c>
      <c r="C91" s="46">
        <v>1268</v>
      </c>
      <c r="D91" s="46">
        <v>1004</v>
      </c>
      <c r="E91" s="21">
        <v>0.59419999999999995</v>
      </c>
      <c r="F91" s="18">
        <f t="shared" si="10"/>
        <v>4.6654929577464789E-2</v>
      </c>
      <c r="G91" s="18">
        <f t="shared" si="7"/>
        <v>4.5788044206024087E-2</v>
      </c>
      <c r="H91" s="13">
        <f t="shared" si="13"/>
        <v>62840.587972272806</v>
      </c>
      <c r="I91" s="13">
        <f t="shared" si="11"/>
        <v>2877.3476200069726</v>
      </c>
      <c r="J91" s="13">
        <f t="shared" si="8"/>
        <v>61672.960308073976</v>
      </c>
      <c r="K91" s="13">
        <f t="shared" si="9"/>
        <v>537378.15100614447</v>
      </c>
      <c r="L91" s="20">
        <f t="shared" si="12"/>
        <v>8.5514500794176556</v>
      </c>
    </row>
    <row r="92" spans="1:12" x14ac:dyDescent="0.2">
      <c r="A92" s="16">
        <v>83</v>
      </c>
      <c r="B92" s="47">
        <v>56</v>
      </c>
      <c r="C92" s="46">
        <v>644</v>
      </c>
      <c r="D92" s="46">
        <v>1205</v>
      </c>
      <c r="E92" s="21">
        <v>0.41720000000000002</v>
      </c>
      <c r="F92" s="18">
        <f t="shared" si="10"/>
        <v>6.057328285559762E-2</v>
      </c>
      <c r="G92" s="18">
        <f t="shared" si="7"/>
        <v>5.8507832945092063E-2</v>
      </c>
      <c r="H92" s="13">
        <f t="shared" si="13"/>
        <v>59963.240352265835</v>
      </c>
      <c r="I92" s="13">
        <f t="shared" si="11"/>
        <v>3508.3192493767729</v>
      </c>
      <c r="J92" s="13">
        <f t="shared" si="8"/>
        <v>57918.591893729055</v>
      </c>
      <c r="K92" s="13">
        <f t="shared" si="9"/>
        <v>475705.19069807045</v>
      </c>
      <c r="L92" s="20">
        <f t="shared" si="12"/>
        <v>7.9332802547601977</v>
      </c>
    </row>
    <row r="93" spans="1:12" x14ac:dyDescent="0.2">
      <c r="A93" s="16">
        <v>84</v>
      </c>
      <c r="B93" s="47">
        <v>38</v>
      </c>
      <c r="C93" s="46">
        <v>740</v>
      </c>
      <c r="D93" s="46">
        <v>624</v>
      </c>
      <c r="E93" s="21">
        <v>0.47570000000000001</v>
      </c>
      <c r="F93" s="18">
        <f t="shared" si="10"/>
        <v>5.5718475073313782E-2</v>
      </c>
      <c r="G93" s="18">
        <f t="shared" si="7"/>
        <v>5.4136961383535583E-2</v>
      </c>
      <c r="H93" s="13">
        <f t="shared" si="13"/>
        <v>56454.921102889064</v>
      </c>
      <c r="I93" s="13">
        <f t="shared" si="11"/>
        <v>3056.2978836576535</v>
      </c>
      <c r="J93" s="13">
        <f t="shared" si="8"/>
        <v>54852.504122487357</v>
      </c>
      <c r="K93" s="13">
        <f t="shared" si="9"/>
        <v>417786.5988043414</v>
      </c>
      <c r="L93" s="20">
        <f t="shared" si="12"/>
        <v>7.4003575001535395</v>
      </c>
    </row>
    <row r="94" spans="1:12" x14ac:dyDescent="0.2">
      <c r="A94" s="16">
        <v>85</v>
      </c>
      <c r="B94" s="47">
        <v>56</v>
      </c>
      <c r="C94" s="46">
        <v>764</v>
      </c>
      <c r="D94" s="46">
        <v>688</v>
      </c>
      <c r="E94" s="21">
        <v>0.46639999999999998</v>
      </c>
      <c r="F94" s="18">
        <f t="shared" si="10"/>
        <v>7.7134986225895319E-2</v>
      </c>
      <c r="G94" s="18">
        <f t="shared" si="7"/>
        <v>7.408567691024627E-2</v>
      </c>
      <c r="H94" s="13">
        <f t="shared" si="13"/>
        <v>53398.623219231413</v>
      </c>
      <c r="I94" s="13">
        <f t="shared" si="11"/>
        <v>3956.0731472719531</v>
      </c>
      <c r="J94" s="13">
        <f t="shared" si="8"/>
        <v>51287.662587847095</v>
      </c>
      <c r="K94" s="13">
        <f t="shared" si="9"/>
        <v>362934.09468185407</v>
      </c>
      <c r="L94" s="20">
        <f t="shared" si="12"/>
        <v>6.7966938621583042</v>
      </c>
    </row>
    <row r="95" spans="1:12" x14ac:dyDescent="0.2">
      <c r="A95" s="16">
        <v>86</v>
      </c>
      <c r="B95" s="47">
        <v>69</v>
      </c>
      <c r="C95" s="46">
        <v>711</v>
      </c>
      <c r="D95" s="46">
        <v>692</v>
      </c>
      <c r="E95" s="21">
        <v>0.44669999999999999</v>
      </c>
      <c r="F95" s="18">
        <f t="shared" si="10"/>
        <v>9.8360655737704916E-2</v>
      </c>
      <c r="G95" s="18">
        <f t="shared" si="7"/>
        <v>9.3283872151343761E-2</v>
      </c>
      <c r="H95" s="13">
        <f t="shared" si="13"/>
        <v>49442.550071959457</v>
      </c>
      <c r="I95" s="13">
        <f t="shared" si="11"/>
        <v>4612.1925197490782</v>
      </c>
      <c r="J95" s="13">
        <f t="shared" si="8"/>
        <v>46890.62395078229</v>
      </c>
      <c r="K95" s="13">
        <f t="shared" si="9"/>
        <v>311646.43209400697</v>
      </c>
      <c r="L95" s="20">
        <f t="shared" si="12"/>
        <v>6.3032030435410773</v>
      </c>
    </row>
    <row r="96" spans="1:12" x14ac:dyDescent="0.2">
      <c r="A96" s="16">
        <v>87</v>
      </c>
      <c r="B96" s="47">
        <v>62</v>
      </c>
      <c r="C96" s="46">
        <v>542</v>
      </c>
      <c r="D96" s="46">
        <v>647</v>
      </c>
      <c r="E96" s="21">
        <v>0.48559999999999998</v>
      </c>
      <c r="F96" s="18">
        <f t="shared" si="10"/>
        <v>0.10428931875525652</v>
      </c>
      <c r="G96" s="18">
        <f t="shared" si="7"/>
        <v>9.8979426328016526E-2</v>
      </c>
      <c r="H96" s="13">
        <f t="shared" si="13"/>
        <v>44830.357552210378</v>
      </c>
      <c r="I96" s="13">
        <f t="shared" si="11"/>
        <v>4437.2830725976464</v>
      </c>
      <c r="J96" s="13">
        <f t="shared" si="8"/>
        <v>42547.81913966615</v>
      </c>
      <c r="K96" s="13">
        <f t="shared" si="9"/>
        <v>264755.80814322468</v>
      </c>
      <c r="L96" s="20">
        <f t="shared" si="12"/>
        <v>5.9057259990595545</v>
      </c>
    </row>
    <row r="97" spans="1:12" x14ac:dyDescent="0.2">
      <c r="A97" s="16">
        <v>88</v>
      </c>
      <c r="B97" s="47">
        <v>50</v>
      </c>
      <c r="C97" s="46">
        <v>488</v>
      </c>
      <c r="D97" s="46">
        <v>488</v>
      </c>
      <c r="E97" s="21">
        <v>0.50529999999999997</v>
      </c>
      <c r="F97" s="18">
        <f t="shared" si="10"/>
        <v>0.10245901639344263</v>
      </c>
      <c r="G97" s="18">
        <f t="shared" si="7"/>
        <v>9.7516260836494478E-2</v>
      </c>
      <c r="H97" s="13">
        <f t="shared" si="13"/>
        <v>40393.074479612733</v>
      </c>
      <c r="I97" s="13">
        <f t="shared" si="11"/>
        <v>3938.9815869418635</v>
      </c>
      <c r="J97" s="13">
        <f t="shared" si="8"/>
        <v>38444.460288552596</v>
      </c>
      <c r="K97" s="13">
        <f t="shared" si="9"/>
        <v>222207.98900355853</v>
      </c>
      <c r="L97" s="20">
        <f t="shared" si="12"/>
        <v>5.5011407739143934</v>
      </c>
    </row>
    <row r="98" spans="1:12" x14ac:dyDescent="0.2">
      <c r="A98" s="16">
        <v>89</v>
      </c>
      <c r="B98" s="47">
        <v>52</v>
      </c>
      <c r="C98" s="46">
        <v>412</v>
      </c>
      <c r="D98" s="46">
        <v>430</v>
      </c>
      <c r="E98" s="21">
        <v>0.47620000000000001</v>
      </c>
      <c r="F98" s="18">
        <f t="shared" si="10"/>
        <v>0.12351543942992874</v>
      </c>
      <c r="G98" s="18">
        <f t="shared" si="7"/>
        <v>0.11600990189131835</v>
      </c>
      <c r="H98" s="13">
        <f t="shared" si="13"/>
        <v>36454.092892670873</v>
      </c>
      <c r="I98" s="13">
        <f t="shared" si="11"/>
        <v>4229.0357400157536</v>
      </c>
      <c r="J98" s="13">
        <f t="shared" si="8"/>
        <v>34238.923972050623</v>
      </c>
      <c r="K98" s="13">
        <f>K99+J98</f>
        <v>183763.52871500593</v>
      </c>
      <c r="L98" s="20">
        <f t="shared" si="12"/>
        <v>5.0409573831955576</v>
      </c>
    </row>
    <row r="99" spans="1:12" x14ac:dyDescent="0.2">
      <c r="A99" s="16">
        <v>90</v>
      </c>
      <c r="B99" s="47">
        <v>41</v>
      </c>
      <c r="C99" s="46">
        <v>349</v>
      </c>
      <c r="D99" s="46">
        <v>368</v>
      </c>
      <c r="E99" s="21">
        <v>0.42630000000000001</v>
      </c>
      <c r="F99" s="22">
        <f t="shared" si="10"/>
        <v>0.11436541143654114</v>
      </c>
      <c r="G99" s="22">
        <f t="shared" si="7"/>
        <v>0.10732374626886376</v>
      </c>
      <c r="H99" s="23">
        <f t="shared" si="13"/>
        <v>32225.057152655121</v>
      </c>
      <c r="I99" s="23">
        <f t="shared" si="11"/>
        <v>3458.5138573511917</v>
      </c>
      <c r="J99" s="23">
        <f t="shared" si="8"/>
        <v>30240.907752692743</v>
      </c>
      <c r="K99" s="23">
        <f t="shared" ref="K99:K108" si="14">K100+J99</f>
        <v>149524.6047429553</v>
      </c>
      <c r="L99" s="24">
        <f t="shared" si="12"/>
        <v>4.6400105369754332</v>
      </c>
    </row>
    <row r="100" spans="1:12" x14ac:dyDescent="0.2">
      <c r="A100" s="16">
        <v>91</v>
      </c>
      <c r="B100" s="47">
        <v>59</v>
      </c>
      <c r="C100" s="46">
        <v>286</v>
      </c>
      <c r="D100" s="46">
        <v>306</v>
      </c>
      <c r="E100" s="21">
        <v>0.4612</v>
      </c>
      <c r="F100" s="22">
        <f t="shared" si="10"/>
        <v>0.19932432432432431</v>
      </c>
      <c r="G100" s="22">
        <f t="shared" si="7"/>
        <v>0.17999372767620164</v>
      </c>
      <c r="H100" s="23">
        <f t="shared" si="13"/>
        <v>28766.543295303931</v>
      </c>
      <c r="I100" s="23">
        <f t="shared" si="11"/>
        <v>5177.7973600805999</v>
      </c>
      <c r="J100" s="23">
        <f t="shared" si="8"/>
        <v>25976.746077692504</v>
      </c>
      <c r="K100" s="23">
        <f t="shared" si="14"/>
        <v>119283.69699026257</v>
      </c>
      <c r="L100" s="24">
        <f t="shared" si="12"/>
        <v>4.1466121169217907</v>
      </c>
    </row>
    <row r="101" spans="1:12" x14ac:dyDescent="0.2">
      <c r="A101" s="16">
        <v>92</v>
      </c>
      <c r="B101" s="47">
        <v>41</v>
      </c>
      <c r="C101" s="46">
        <v>236</v>
      </c>
      <c r="D101" s="46">
        <v>237</v>
      </c>
      <c r="E101" s="21">
        <v>0.46899999999999997</v>
      </c>
      <c r="F101" s="22">
        <f t="shared" si="10"/>
        <v>0.17336152219873149</v>
      </c>
      <c r="G101" s="22">
        <f t="shared" si="7"/>
        <v>0.1587479817710854</v>
      </c>
      <c r="H101" s="23">
        <f t="shared" si="13"/>
        <v>23588.745935223331</v>
      </c>
      <c r="I101" s="23">
        <f t="shared" si="11"/>
        <v>3744.6658097275981</v>
      </c>
      <c r="J101" s="23">
        <f t="shared" si="8"/>
        <v>21600.328390257975</v>
      </c>
      <c r="K101" s="23">
        <f t="shared" si="14"/>
        <v>93306.950912570072</v>
      </c>
      <c r="L101" s="24">
        <f t="shared" si="12"/>
        <v>3.9555706424071362</v>
      </c>
    </row>
    <row r="102" spans="1:12" x14ac:dyDescent="0.2">
      <c r="A102" s="16">
        <v>93</v>
      </c>
      <c r="B102" s="47">
        <v>35</v>
      </c>
      <c r="C102" s="46">
        <v>155</v>
      </c>
      <c r="D102" s="46">
        <v>193</v>
      </c>
      <c r="E102" s="21">
        <v>0.48170000000000002</v>
      </c>
      <c r="F102" s="22">
        <f t="shared" si="10"/>
        <v>0.20114942528735633</v>
      </c>
      <c r="G102" s="22">
        <f t="shared" si="7"/>
        <v>0.18215836848556136</v>
      </c>
      <c r="H102" s="23">
        <f t="shared" si="13"/>
        <v>19844.080125495733</v>
      </c>
      <c r="I102" s="23">
        <f t="shared" si="11"/>
        <v>3614.7652597570564</v>
      </c>
      <c r="J102" s="23">
        <f t="shared" si="8"/>
        <v>17970.547291363651</v>
      </c>
      <c r="K102" s="23">
        <f t="shared" si="14"/>
        <v>71706.6225223121</v>
      </c>
      <c r="L102" s="24">
        <f t="shared" si="12"/>
        <v>3.6135019647589117</v>
      </c>
    </row>
    <row r="103" spans="1:12" x14ac:dyDescent="0.2">
      <c r="A103" s="16">
        <v>94</v>
      </c>
      <c r="B103" s="47">
        <v>22</v>
      </c>
      <c r="C103" s="46">
        <v>131</v>
      </c>
      <c r="D103" s="46">
        <v>122</v>
      </c>
      <c r="E103" s="21">
        <v>0.55110000000000003</v>
      </c>
      <c r="F103" s="22">
        <f t="shared" si="10"/>
        <v>0.17391304347826086</v>
      </c>
      <c r="G103" s="22">
        <f t="shared" si="7"/>
        <v>0.16131894368355676</v>
      </c>
      <c r="H103" s="23">
        <f t="shared" si="13"/>
        <v>16229.314865738677</v>
      </c>
      <c r="I103" s="23">
        <f t="shared" si="11"/>
        <v>2618.0959308488082</v>
      </c>
      <c r="J103" s="23">
        <f t="shared" si="8"/>
        <v>15054.051602380647</v>
      </c>
      <c r="K103" s="23">
        <f t="shared" si="14"/>
        <v>53736.075230948445</v>
      </c>
      <c r="L103" s="24">
        <f t="shared" si="12"/>
        <v>3.3110501383141813</v>
      </c>
    </row>
    <row r="104" spans="1:12" x14ac:dyDescent="0.2">
      <c r="A104" s="16">
        <v>95</v>
      </c>
      <c r="B104" s="47">
        <v>29</v>
      </c>
      <c r="C104" s="46">
        <v>85</v>
      </c>
      <c r="D104" s="46">
        <v>96</v>
      </c>
      <c r="E104" s="21">
        <v>0.42799999999999999</v>
      </c>
      <c r="F104" s="22">
        <f t="shared" si="10"/>
        <v>0.32044198895027626</v>
      </c>
      <c r="G104" s="22">
        <f t="shared" si="7"/>
        <v>0.27080531898998955</v>
      </c>
      <c r="H104" s="23">
        <f t="shared" si="13"/>
        <v>13611.218934889868</v>
      </c>
      <c r="I104" s="23">
        <f t="shared" si="11"/>
        <v>3685.9904855054365</v>
      </c>
      <c r="J104" s="23">
        <f t="shared" si="8"/>
        <v>11502.832377180757</v>
      </c>
      <c r="K104" s="23">
        <f t="shared" si="14"/>
        <v>38682.023628567797</v>
      </c>
      <c r="L104" s="24">
        <f t="shared" si="12"/>
        <v>2.8419220801315235</v>
      </c>
    </row>
    <row r="105" spans="1:12" x14ac:dyDescent="0.2">
      <c r="A105" s="16">
        <v>96</v>
      </c>
      <c r="B105" s="47">
        <v>14</v>
      </c>
      <c r="C105" s="46">
        <v>56</v>
      </c>
      <c r="D105" s="46">
        <v>68</v>
      </c>
      <c r="E105" s="21">
        <v>0.44340000000000002</v>
      </c>
      <c r="F105" s="22">
        <f t="shared" si="10"/>
        <v>0.22580645161290322</v>
      </c>
      <c r="G105" s="22">
        <f t="shared" si="7"/>
        <v>0.20059490718187081</v>
      </c>
      <c r="H105" s="23">
        <f t="shared" si="13"/>
        <v>9925.2284493844309</v>
      </c>
      <c r="I105" s="23">
        <f t="shared" si="11"/>
        <v>1990.9502795631336</v>
      </c>
      <c r="J105" s="23">
        <f t="shared" si="8"/>
        <v>8817.0655237795909</v>
      </c>
      <c r="K105" s="23">
        <f t="shared" si="14"/>
        <v>27179.191251387037</v>
      </c>
      <c r="L105" s="24">
        <f t="shared" si="12"/>
        <v>2.7383945256265321</v>
      </c>
    </row>
    <row r="106" spans="1:12" x14ac:dyDescent="0.2">
      <c r="A106" s="16">
        <v>97</v>
      </c>
      <c r="B106" s="47">
        <v>7</v>
      </c>
      <c r="C106" s="46">
        <v>50</v>
      </c>
      <c r="D106" s="46">
        <v>42</v>
      </c>
      <c r="E106" s="21">
        <v>0.4677</v>
      </c>
      <c r="F106" s="22">
        <f t="shared" si="10"/>
        <v>0.15217391304347827</v>
      </c>
      <c r="G106" s="22">
        <f t="shared" si="7"/>
        <v>0.14077114432863225</v>
      </c>
      <c r="H106" s="23">
        <f t="shared" si="13"/>
        <v>7934.2781698212975</v>
      </c>
      <c r="I106" s="23">
        <f t="shared" si="11"/>
        <v>1116.9174173874301</v>
      </c>
      <c r="J106" s="23">
        <f t="shared" si="8"/>
        <v>7339.7430285459686</v>
      </c>
      <c r="K106" s="23">
        <f t="shared" si="14"/>
        <v>18362.125727607447</v>
      </c>
      <c r="L106" s="24">
        <f t="shared" si="12"/>
        <v>2.3142780394881233</v>
      </c>
    </row>
    <row r="107" spans="1:12" x14ac:dyDescent="0.2">
      <c r="A107" s="16">
        <v>98</v>
      </c>
      <c r="B107" s="47">
        <v>11</v>
      </c>
      <c r="C107" s="46">
        <v>25</v>
      </c>
      <c r="D107" s="46">
        <v>38</v>
      </c>
      <c r="E107" s="21">
        <v>0.26450000000000001</v>
      </c>
      <c r="F107" s="22">
        <f t="shared" si="10"/>
        <v>0.34920634920634919</v>
      </c>
      <c r="G107" s="22">
        <f t="shared" si="7"/>
        <v>0.2778444323764539</v>
      </c>
      <c r="H107" s="23">
        <f t="shared" si="13"/>
        <v>6817.3607524338677</v>
      </c>
      <c r="I107" s="23">
        <f t="shared" si="11"/>
        <v>1894.1657285655026</v>
      </c>
      <c r="J107" s="23">
        <f t="shared" si="8"/>
        <v>5424.2018590739399</v>
      </c>
      <c r="K107" s="23">
        <f t="shared" si="14"/>
        <v>11022.38269906148</v>
      </c>
      <c r="L107" s="24">
        <f t="shared" si="12"/>
        <v>1.6168108303680975</v>
      </c>
    </row>
    <row r="108" spans="1:12" x14ac:dyDescent="0.2">
      <c r="A108" s="16">
        <v>99</v>
      </c>
      <c r="B108" s="47">
        <v>5</v>
      </c>
      <c r="C108" s="46">
        <v>16</v>
      </c>
      <c r="D108" s="46">
        <v>18</v>
      </c>
      <c r="E108" s="21">
        <v>0.41749999999999998</v>
      </c>
      <c r="F108" s="22">
        <f t="shared" si="10"/>
        <v>0.29411764705882354</v>
      </c>
      <c r="G108" s="22">
        <f t="shared" si="7"/>
        <v>0.25109855618330196</v>
      </c>
      <c r="H108" s="23">
        <f t="shared" si="13"/>
        <v>4923.1950238683648</v>
      </c>
      <c r="I108" s="23">
        <f t="shared" si="11"/>
        <v>1236.2071623021632</v>
      </c>
      <c r="J108" s="23">
        <f t="shared" si="8"/>
        <v>4203.1043518273545</v>
      </c>
      <c r="K108" s="23">
        <f t="shared" si="14"/>
        <v>5598.180839987539</v>
      </c>
      <c r="L108" s="24">
        <f t="shared" si="12"/>
        <v>1.1371032048998151</v>
      </c>
    </row>
    <row r="109" spans="1:12" x14ac:dyDescent="0.2">
      <c r="A109" s="16" t="s">
        <v>23</v>
      </c>
      <c r="B109" s="47">
        <v>7</v>
      </c>
      <c r="C109" s="46">
        <v>16</v>
      </c>
      <c r="D109" s="46">
        <v>21</v>
      </c>
      <c r="E109" s="21"/>
      <c r="F109" s="22">
        <f>B109/((C109+D109)/2)</f>
        <v>0.3783783783783784</v>
      </c>
      <c r="G109" s="22">
        <v>1</v>
      </c>
      <c r="H109" s="23">
        <f>H108-I108</f>
        <v>3686.9878615662019</v>
      </c>
      <c r="I109" s="23">
        <f>H109*G109</f>
        <v>3686.9878615662019</v>
      </c>
      <c r="J109" s="23">
        <f>H109*F109</f>
        <v>1395.0764881601847</v>
      </c>
      <c r="K109" s="23">
        <f>J109</f>
        <v>1395.0764881601847</v>
      </c>
      <c r="L109" s="24">
        <f>K109/H109</f>
        <v>0.3783783783783784</v>
      </c>
    </row>
    <row r="110" spans="1:12" x14ac:dyDescent="0.2">
      <c r="A110" s="25"/>
      <c r="B110" s="25"/>
      <c r="C110" s="25"/>
      <c r="D110" s="25"/>
      <c r="E110" s="68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67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24</v>
      </c>
      <c r="B112" s="50"/>
      <c r="C112" s="9"/>
      <c r="D112" s="9"/>
      <c r="E112" s="69"/>
      <c r="H112" s="31"/>
      <c r="I112" s="31"/>
      <c r="J112" s="31"/>
      <c r="K112" s="31"/>
      <c r="L112" s="29"/>
    </row>
    <row r="113" spans="1:12" s="30" customFormat="1" x14ac:dyDescent="0.2">
      <c r="A113" s="56" t="s">
        <v>10</v>
      </c>
      <c r="B113" s="48"/>
      <c r="C113" s="48"/>
      <c r="D113" s="48"/>
      <c r="E113" s="70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11</v>
      </c>
      <c r="B114" s="48"/>
      <c r="C114" s="48"/>
      <c r="D114" s="48"/>
      <c r="E114" s="70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12</v>
      </c>
      <c r="B115" s="48"/>
      <c r="C115" s="48"/>
      <c r="D115" s="48"/>
      <c r="E115" s="70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13</v>
      </c>
      <c r="B116" s="48"/>
      <c r="C116" s="48"/>
      <c r="D116" s="48"/>
      <c r="E116" s="70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14</v>
      </c>
      <c r="B117" s="48"/>
      <c r="C117" s="48"/>
      <c r="D117" s="48"/>
      <c r="E117" s="70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15</v>
      </c>
      <c r="B118" s="48"/>
      <c r="C118" s="48"/>
      <c r="D118" s="48"/>
      <c r="E118" s="70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16</v>
      </c>
      <c r="B119" s="48"/>
      <c r="C119" s="48"/>
      <c r="D119" s="48"/>
      <c r="E119" s="70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17</v>
      </c>
      <c r="B120" s="48"/>
      <c r="C120" s="48"/>
      <c r="D120" s="48"/>
      <c r="E120" s="70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18</v>
      </c>
      <c r="B121" s="48"/>
      <c r="C121" s="48"/>
      <c r="D121" s="48"/>
      <c r="E121" s="70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19</v>
      </c>
      <c r="B122" s="48"/>
      <c r="C122" s="48"/>
      <c r="D122" s="48"/>
      <c r="E122" s="70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20</v>
      </c>
      <c r="B123" s="48"/>
      <c r="C123" s="48"/>
      <c r="D123" s="48"/>
      <c r="E123" s="70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71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47</v>
      </c>
      <c r="B125" s="9"/>
      <c r="C125" s="9"/>
      <c r="D125" s="9"/>
      <c r="E125" s="6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E126" s="6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E127" s="6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E128" s="6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E129" s="6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E130" s="6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E131" s="6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E132" s="6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E133" s="6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E134" s="6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E135" s="6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E136" s="6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E137" s="6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E138" s="6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E139" s="6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E140" s="6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E141" s="6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E142" s="6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E143" s="6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E144" s="6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E145" s="6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E146" s="6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E147" s="6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E148" s="6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E149" s="6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E150" s="6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E151" s="6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E152" s="6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E153" s="6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E154" s="6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E155" s="6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E156" s="6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E157" s="6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57" t="s">
        <v>0</v>
      </c>
      <c r="B6" s="58" t="s">
        <v>37</v>
      </c>
      <c r="C6" s="72" t="s">
        <v>38</v>
      </c>
      <c r="D6" s="72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5.75" customHeight="1" x14ac:dyDescent="0.2">
      <c r="A7" s="60"/>
      <c r="B7" s="61"/>
      <c r="C7" s="62">
        <v>44562</v>
      </c>
      <c r="D7" s="62">
        <v>44927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8</v>
      </c>
      <c r="C9" s="46">
        <v>2693</v>
      </c>
      <c r="D9" s="46">
        <v>2720</v>
      </c>
      <c r="E9" s="17">
        <v>3.5999999999999997E-2</v>
      </c>
      <c r="F9" s="18">
        <f>B9/((C9+D9)/2)</f>
        <v>2.9558470349159431E-3</v>
      </c>
      <c r="G9" s="18">
        <f t="shared" ref="G9:G72" si="0">F9/((1+(1-E9)*F9))</f>
        <v>2.9474484675478555E-3</v>
      </c>
      <c r="H9" s="13">
        <v>100000</v>
      </c>
      <c r="I9" s="13">
        <f>H9*G9</f>
        <v>294.74484675478556</v>
      </c>
      <c r="J9" s="13">
        <f t="shared" ref="J9:J72" si="1">H10+I9*E9</f>
        <v>99715.865967728387</v>
      </c>
      <c r="K9" s="13">
        <f t="shared" ref="K9:K72" si="2">K10+J9</f>
        <v>8247689.2905180315</v>
      </c>
      <c r="L9" s="19">
        <f>K9/H9</f>
        <v>82.476892905180321</v>
      </c>
    </row>
    <row r="10" spans="1:13" x14ac:dyDescent="0.2">
      <c r="A10" s="16">
        <v>1</v>
      </c>
      <c r="B10" s="47">
        <v>0</v>
      </c>
      <c r="C10" s="46">
        <v>2770</v>
      </c>
      <c r="D10" s="46">
        <v>2807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99705.25515324522</v>
      </c>
      <c r="I10" s="13">
        <f t="shared" ref="I10:I73" si="4">H10*G10</f>
        <v>0</v>
      </c>
      <c r="J10" s="13">
        <f t="shared" si="1"/>
        <v>99705.25515324522</v>
      </c>
      <c r="K10" s="13">
        <f t="shared" si="2"/>
        <v>8147973.4245503033</v>
      </c>
      <c r="L10" s="20">
        <f t="shared" ref="L10:L73" si="5">K10/H10</f>
        <v>81.720601507182465</v>
      </c>
    </row>
    <row r="11" spans="1:13" x14ac:dyDescent="0.2">
      <c r="A11" s="16">
        <v>2</v>
      </c>
      <c r="B11" s="47">
        <v>0</v>
      </c>
      <c r="C11" s="46">
        <v>2936</v>
      </c>
      <c r="D11" s="46">
        <v>2825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99705.25515324522</v>
      </c>
      <c r="I11" s="13">
        <f t="shared" si="4"/>
        <v>0</v>
      </c>
      <c r="J11" s="13">
        <f t="shared" si="1"/>
        <v>99705.25515324522</v>
      </c>
      <c r="K11" s="13">
        <f t="shared" si="2"/>
        <v>8048268.169397058</v>
      </c>
      <c r="L11" s="20">
        <f t="shared" si="5"/>
        <v>80.720601507182465</v>
      </c>
    </row>
    <row r="12" spans="1:13" x14ac:dyDescent="0.2">
      <c r="A12" s="16">
        <v>3</v>
      </c>
      <c r="B12" s="47">
        <v>0</v>
      </c>
      <c r="C12" s="46">
        <v>3267</v>
      </c>
      <c r="D12" s="46">
        <v>3020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99705.25515324522</v>
      </c>
      <c r="I12" s="13">
        <f t="shared" si="4"/>
        <v>0</v>
      </c>
      <c r="J12" s="13">
        <f t="shared" si="1"/>
        <v>99705.25515324522</v>
      </c>
      <c r="K12" s="13">
        <f t="shared" si="2"/>
        <v>7948562.9142438127</v>
      </c>
      <c r="L12" s="20">
        <f t="shared" si="5"/>
        <v>79.720601507182465</v>
      </c>
    </row>
    <row r="13" spans="1:13" x14ac:dyDescent="0.2">
      <c r="A13" s="16">
        <v>4</v>
      </c>
      <c r="B13" s="47">
        <v>1</v>
      </c>
      <c r="C13" s="46">
        <v>3439</v>
      </c>
      <c r="D13" s="46">
        <v>3331</v>
      </c>
      <c r="E13" s="17">
        <v>0.13700000000000001</v>
      </c>
      <c r="F13" s="18">
        <f t="shared" si="3"/>
        <v>2.9542097488921711E-4</v>
      </c>
      <c r="G13" s="18">
        <f t="shared" si="0"/>
        <v>2.9534567701055826E-4</v>
      </c>
      <c r="H13" s="13">
        <f t="shared" si="6"/>
        <v>99705.25515324522</v>
      </c>
      <c r="I13" s="13">
        <f t="shared" si="4"/>
        <v>29.447516084745661</v>
      </c>
      <c r="J13" s="13">
        <f t="shared" si="1"/>
        <v>99679.841946864079</v>
      </c>
      <c r="K13" s="13">
        <f t="shared" si="2"/>
        <v>7848857.6590905674</v>
      </c>
      <c r="L13" s="20">
        <f t="shared" si="5"/>
        <v>78.720601507182465</v>
      </c>
    </row>
    <row r="14" spans="1:13" x14ac:dyDescent="0.2">
      <c r="A14" s="16">
        <v>5</v>
      </c>
      <c r="B14" s="47">
        <v>1</v>
      </c>
      <c r="C14" s="46">
        <v>3574</v>
      </c>
      <c r="D14" s="46">
        <v>3467</v>
      </c>
      <c r="E14" s="17">
        <v>0.55889999999999995</v>
      </c>
      <c r="F14" s="18">
        <f t="shared" si="3"/>
        <v>2.84050560999858E-4</v>
      </c>
      <c r="G14" s="18">
        <f t="shared" si="0"/>
        <v>2.8401497542801838E-4</v>
      </c>
      <c r="H14" s="13">
        <f t="shared" si="6"/>
        <v>99675.807637160469</v>
      </c>
      <c r="I14" s="13">
        <f t="shared" si="4"/>
        <v>28.309422056836016</v>
      </c>
      <c r="J14" s="13">
        <f t="shared" si="1"/>
        <v>99663.320351091199</v>
      </c>
      <c r="K14" s="13">
        <f t="shared" si="2"/>
        <v>7749177.8171437029</v>
      </c>
      <c r="L14" s="20">
        <f t="shared" si="5"/>
        <v>77.743817690971042</v>
      </c>
    </row>
    <row r="15" spans="1:13" x14ac:dyDescent="0.2">
      <c r="A15" s="16">
        <v>6</v>
      </c>
      <c r="B15" s="47">
        <v>0</v>
      </c>
      <c r="C15" s="46">
        <v>3737</v>
      </c>
      <c r="D15" s="46">
        <v>3669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99647.498215103638</v>
      </c>
      <c r="I15" s="13">
        <f t="shared" si="4"/>
        <v>0</v>
      </c>
      <c r="J15" s="13">
        <f t="shared" si="1"/>
        <v>99647.498215103638</v>
      </c>
      <c r="K15" s="13">
        <f t="shared" si="2"/>
        <v>7649514.4967926117</v>
      </c>
      <c r="L15" s="20">
        <f t="shared" si="5"/>
        <v>76.765745591324531</v>
      </c>
    </row>
    <row r="16" spans="1:13" x14ac:dyDescent="0.2">
      <c r="A16" s="16">
        <v>7</v>
      </c>
      <c r="B16" s="47">
        <v>1</v>
      </c>
      <c r="C16" s="46">
        <v>3806</v>
      </c>
      <c r="D16" s="46">
        <v>3821</v>
      </c>
      <c r="E16" s="17">
        <v>0.47949999999999998</v>
      </c>
      <c r="F16" s="18">
        <f t="shared" si="3"/>
        <v>2.6222630129802018E-4</v>
      </c>
      <c r="G16" s="18">
        <f t="shared" si="0"/>
        <v>2.621905152318924E-4</v>
      </c>
      <c r="H16" s="13">
        <f t="shared" si="6"/>
        <v>99647.498215103638</v>
      </c>
      <c r="I16" s="13">
        <f t="shared" si="4"/>
        <v>26.1266288985871</v>
      </c>
      <c r="J16" s="13">
        <f t="shared" si="1"/>
        <v>99633.899304761915</v>
      </c>
      <c r="K16" s="13">
        <f t="shared" si="2"/>
        <v>7549866.9985775081</v>
      </c>
      <c r="L16" s="20">
        <f t="shared" si="5"/>
        <v>75.765745591324531</v>
      </c>
    </row>
    <row r="17" spans="1:12" x14ac:dyDescent="0.2">
      <c r="A17" s="16">
        <v>8</v>
      </c>
      <c r="B17" s="47">
        <v>0</v>
      </c>
      <c r="C17" s="46">
        <v>3659</v>
      </c>
      <c r="D17" s="46">
        <v>3864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99621.371586205045</v>
      </c>
      <c r="I17" s="13">
        <f t="shared" si="4"/>
        <v>0</v>
      </c>
      <c r="J17" s="13">
        <f t="shared" si="1"/>
        <v>99621.371586205045</v>
      </c>
      <c r="K17" s="13">
        <f t="shared" si="2"/>
        <v>7450233.0992727466</v>
      </c>
      <c r="L17" s="20">
        <f t="shared" si="5"/>
        <v>74.785490107670924</v>
      </c>
    </row>
    <row r="18" spans="1:12" x14ac:dyDescent="0.2">
      <c r="A18" s="16">
        <v>9</v>
      </c>
      <c r="B18" s="47">
        <v>0</v>
      </c>
      <c r="C18" s="46">
        <v>3952</v>
      </c>
      <c r="D18" s="46">
        <v>3711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99621.371586205045</v>
      </c>
      <c r="I18" s="13">
        <f t="shared" si="4"/>
        <v>0</v>
      </c>
      <c r="J18" s="13">
        <f t="shared" si="1"/>
        <v>99621.371586205045</v>
      </c>
      <c r="K18" s="13">
        <f t="shared" si="2"/>
        <v>7350611.7276865412</v>
      </c>
      <c r="L18" s="20">
        <f t="shared" si="5"/>
        <v>73.785490107670924</v>
      </c>
    </row>
    <row r="19" spans="1:12" x14ac:dyDescent="0.2">
      <c r="A19" s="16">
        <v>10</v>
      </c>
      <c r="B19" s="47">
        <v>1</v>
      </c>
      <c r="C19" s="46">
        <v>3981</v>
      </c>
      <c r="D19" s="46">
        <v>4047</v>
      </c>
      <c r="E19" s="17">
        <v>0.69320000000000004</v>
      </c>
      <c r="F19" s="18">
        <f t="shared" si="3"/>
        <v>2.4912805181863477E-4</v>
      </c>
      <c r="G19" s="18">
        <f t="shared" si="0"/>
        <v>2.4910901179750391E-4</v>
      </c>
      <c r="H19" s="13">
        <f t="shared" si="6"/>
        <v>99621.371586205045</v>
      </c>
      <c r="I19" s="13">
        <f t="shared" si="4"/>
        <v>24.816581429751473</v>
      </c>
      <c r="J19" s="13">
        <f t="shared" si="1"/>
        <v>99613.7578590224</v>
      </c>
      <c r="K19" s="13">
        <f t="shared" si="2"/>
        <v>7250990.3561003357</v>
      </c>
      <c r="L19" s="20">
        <f t="shared" si="5"/>
        <v>72.78549010767091</v>
      </c>
    </row>
    <row r="20" spans="1:12" x14ac:dyDescent="0.2">
      <c r="A20" s="16">
        <v>11</v>
      </c>
      <c r="B20" s="47">
        <v>0</v>
      </c>
      <c r="C20" s="46">
        <v>4124</v>
      </c>
      <c r="D20" s="46">
        <v>4055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99596.555004775291</v>
      </c>
      <c r="I20" s="13">
        <f t="shared" si="4"/>
        <v>0</v>
      </c>
      <c r="J20" s="13">
        <f t="shared" si="1"/>
        <v>99596.555004775291</v>
      </c>
      <c r="K20" s="13">
        <f t="shared" si="2"/>
        <v>7151376.5982413134</v>
      </c>
      <c r="L20" s="20">
        <f t="shared" si="5"/>
        <v>71.803453421641251</v>
      </c>
    </row>
    <row r="21" spans="1:12" x14ac:dyDescent="0.2">
      <c r="A21" s="16">
        <v>12</v>
      </c>
      <c r="B21" s="47">
        <v>0</v>
      </c>
      <c r="C21" s="46">
        <v>4091</v>
      </c>
      <c r="D21" s="46">
        <v>4222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99596.555004775291</v>
      </c>
      <c r="I21" s="13">
        <f t="shared" si="4"/>
        <v>0</v>
      </c>
      <c r="J21" s="13">
        <f t="shared" si="1"/>
        <v>99596.555004775291</v>
      </c>
      <c r="K21" s="13">
        <f t="shared" si="2"/>
        <v>7051780.0432365378</v>
      </c>
      <c r="L21" s="20">
        <f t="shared" si="5"/>
        <v>70.803453421641251</v>
      </c>
    </row>
    <row r="22" spans="1:12" x14ac:dyDescent="0.2">
      <c r="A22" s="16">
        <v>13</v>
      </c>
      <c r="B22" s="47">
        <v>0</v>
      </c>
      <c r="C22" s="46">
        <v>4313</v>
      </c>
      <c r="D22" s="46">
        <v>4180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99596.555004775291</v>
      </c>
      <c r="I22" s="13">
        <f t="shared" si="4"/>
        <v>0</v>
      </c>
      <c r="J22" s="13">
        <f t="shared" si="1"/>
        <v>99596.555004775291</v>
      </c>
      <c r="K22" s="13">
        <f t="shared" si="2"/>
        <v>6952183.4882317623</v>
      </c>
      <c r="L22" s="20">
        <f t="shared" si="5"/>
        <v>69.803453421641251</v>
      </c>
    </row>
    <row r="23" spans="1:12" x14ac:dyDescent="0.2">
      <c r="A23" s="16">
        <v>14</v>
      </c>
      <c r="B23" s="47">
        <v>0</v>
      </c>
      <c r="C23" s="46">
        <v>4210</v>
      </c>
      <c r="D23" s="46">
        <v>4380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99596.555004775291</v>
      </c>
      <c r="I23" s="13">
        <f t="shared" si="4"/>
        <v>0</v>
      </c>
      <c r="J23" s="13">
        <f t="shared" si="1"/>
        <v>99596.555004775291</v>
      </c>
      <c r="K23" s="13">
        <f t="shared" si="2"/>
        <v>6852586.9332269868</v>
      </c>
      <c r="L23" s="20">
        <f t="shared" si="5"/>
        <v>68.803453421641237</v>
      </c>
    </row>
    <row r="24" spans="1:12" x14ac:dyDescent="0.2">
      <c r="A24" s="16">
        <v>15</v>
      </c>
      <c r="B24" s="47">
        <v>1</v>
      </c>
      <c r="C24" s="46">
        <v>3924</v>
      </c>
      <c r="D24" s="46">
        <v>4273</v>
      </c>
      <c r="E24" s="17">
        <v>0.37530000000000002</v>
      </c>
      <c r="F24" s="18">
        <f t="shared" si="3"/>
        <v>2.439917042820544E-4</v>
      </c>
      <c r="G24" s="18">
        <f t="shared" si="0"/>
        <v>2.4395452033942761E-4</v>
      </c>
      <c r="H24" s="13">
        <f t="shared" si="6"/>
        <v>99596.555004775291</v>
      </c>
      <c r="I24" s="13">
        <f t="shared" si="4"/>
        <v>24.297029803649373</v>
      </c>
      <c r="J24" s="13">
        <f t="shared" si="1"/>
        <v>99581.376650256949</v>
      </c>
      <c r="K24" s="13">
        <f t="shared" si="2"/>
        <v>6752990.3782222113</v>
      </c>
      <c r="L24" s="20">
        <f t="shared" si="5"/>
        <v>67.803453421641237</v>
      </c>
    </row>
    <row r="25" spans="1:12" x14ac:dyDescent="0.2">
      <c r="A25" s="16">
        <v>16</v>
      </c>
      <c r="B25" s="47">
        <v>0</v>
      </c>
      <c r="C25" s="46">
        <v>3858</v>
      </c>
      <c r="D25" s="46">
        <v>3998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99572.257974971639</v>
      </c>
      <c r="I25" s="13">
        <f t="shared" si="4"/>
        <v>0</v>
      </c>
      <c r="J25" s="13">
        <f t="shared" si="1"/>
        <v>99572.257974971639</v>
      </c>
      <c r="K25" s="13">
        <f t="shared" si="2"/>
        <v>6653409.0015719542</v>
      </c>
      <c r="L25" s="20">
        <f t="shared" si="5"/>
        <v>66.819906838351969</v>
      </c>
    </row>
    <row r="26" spans="1:12" x14ac:dyDescent="0.2">
      <c r="A26" s="16">
        <v>17</v>
      </c>
      <c r="B26" s="47">
        <v>0</v>
      </c>
      <c r="C26" s="46">
        <v>3886</v>
      </c>
      <c r="D26" s="46">
        <v>3907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99572.257974971639</v>
      </c>
      <c r="I26" s="13">
        <f t="shared" si="4"/>
        <v>0</v>
      </c>
      <c r="J26" s="13">
        <f t="shared" si="1"/>
        <v>99572.257974971639</v>
      </c>
      <c r="K26" s="13">
        <f t="shared" si="2"/>
        <v>6553836.7435969822</v>
      </c>
      <c r="L26" s="20">
        <f t="shared" si="5"/>
        <v>65.819906838351969</v>
      </c>
    </row>
    <row r="27" spans="1:12" x14ac:dyDescent="0.2">
      <c r="A27" s="16">
        <v>18</v>
      </c>
      <c r="B27" s="47">
        <v>0</v>
      </c>
      <c r="C27" s="46">
        <v>3776</v>
      </c>
      <c r="D27" s="46">
        <v>4008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99572.257974971639</v>
      </c>
      <c r="I27" s="13">
        <f t="shared" si="4"/>
        <v>0</v>
      </c>
      <c r="J27" s="13">
        <f t="shared" si="1"/>
        <v>99572.257974971639</v>
      </c>
      <c r="K27" s="13">
        <f t="shared" si="2"/>
        <v>6454264.4856220102</v>
      </c>
      <c r="L27" s="20">
        <f t="shared" si="5"/>
        <v>64.819906838351969</v>
      </c>
    </row>
    <row r="28" spans="1:12" x14ac:dyDescent="0.2">
      <c r="A28" s="16">
        <v>19</v>
      </c>
      <c r="B28" s="47">
        <v>1</v>
      </c>
      <c r="C28" s="46">
        <v>3630</v>
      </c>
      <c r="D28" s="46">
        <v>3890</v>
      </c>
      <c r="E28" s="17">
        <v>0.53969999999999996</v>
      </c>
      <c r="F28" s="18">
        <f t="shared" si="3"/>
        <v>2.6595744680851064E-4</v>
      </c>
      <c r="G28" s="18">
        <f t="shared" si="0"/>
        <v>2.6592489222662452E-4</v>
      </c>
      <c r="H28" s="13">
        <f t="shared" si="6"/>
        <v>99572.257974971639</v>
      </c>
      <c r="I28" s="13">
        <f t="shared" si="4"/>
        <v>26.478741970755987</v>
      </c>
      <c r="J28" s="13">
        <f t="shared" si="1"/>
        <v>99560.069810042492</v>
      </c>
      <c r="K28" s="13">
        <f t="shared" si="2"/>
        <v>6354692.2276470382</v>
      </c>
      <c r="L28" s="20">
        <f t="shared" si="5"/>
        <v>63.819906838351962</v>
      </c>
    </row>
    <row r="29" spans="1:12" x14ac:dyDescent="0.2">
      <c r="A29" s="16">
        <v>20</v>
      </c>
      <c r="B29" s="47">
        <v>1</v>
      </c>
      <c r="C29" s="46">
        <v>3629</v>
      </c>
      <c r="D29" s="46">
        <v>3762</v>
      </c>
      <c r="E29" s="17">
        <v>0.63839999999999997</v>
      </c>
      <c r="F29" s="18">
        <f t="shared" si="3"/>
        <v>2.7059937762143147E-4</v>
      </c>
      <c r="G29" s="18">
        <f t="shared" si="0"/>
        <v>2.7057290240521995E-4</v>
      </c>
      <c r="H29" s="13">
        <f t="shared" si="6"/>
        <v>99545.779233000882</v>
      </c>
      <c r="I29" s="13">
        <f t="shared" si="4"/>
        <v>26.934390409262317</v>
      </c>
      <c r="J29" s="13">
        <f t="shared" si="1"/>
        <v>99536.03975742888</v>
      </c>
      <c r="K29" s="13">
        <f t="shared" si="2"/>
        <v>6255132.157836996</v>
      </c>
      <c r="L29" s="20">
        <f t="shared" si="5"/>
        <v>62.836739096652011</v>
      </c>
    </row>
    <row r="30" spans="1:12" x14ac:dyDescent="0.2">
      <c r="A30" s="16">
        <v>21</v>
      </c>
      <c r="B30" s="47">
        <v>1</v>
      </c>
      <c r="C30" s="46">
        <v>3600</v>
      </c>
      <c r="D30" s="46">
        <v>3809</v>
      </c>
      <c r="E30" s="17">
        <v>0.1726</v>
      </c>
      <c r="F30" s="18">
        <f t="shared" si="3"/>
        <v>2.6994196247806724E-4</v>
      </c>
      <c r="G30" s="18">
        <f t="shared" si="0"/>
        <v>2.6988168440931836E-4</v>
      </c>
      <c r="H30" s="13">
        <f t="shared" si="6"/>
        <v>99518.844842591614</v>
      </c>
      <c r="I30" s="13">
        <f t="shared" si="4"/>
        <v>26.858313476588229</v>
      </c>
      <c r="J30" s="13">
        <f t="shared" si="1"/>
        <v>99496.62227402108</v>
      </c>
      <c r="K30" s="13">
        <f t="shared" si="2"/>
        <v>6155596.1180795673</v>
      </c>
      <c r="L30" s="20">
        <f t="shared" si="5"/>
        <v>61.853572836540039</v>
      </c>
    </row>
    <row r="31" spans="1:12" x14ac:dyDescent="0.2">
      <c r="A31" s="16">
        <v>22</v>
      </c>
      <c r="B31" s="47">
        <v>2</v>
      </c>
      <c r="C31" s="46">
        <v>3459</v>
      </c>
      <c r="D31" s="46">
        <v>3731</v>
      </c>
      <c r="E31" s="17">
        <v>0.48630000000000001</v>
      </c>
      <c r="F31" s="18">
        <f t="shared" si="3"/>
        <v>5.5632823365785818E-4</v>
      </c>
      <c r="G31" s="18">
        <f t="shared" si="0"/>
        <v>5.5616928836526669E-4</v>
      </c>
      <c r="H31" s="13">
        <f t="shared" si="6"/>
        <v>99491.98652911502</v>
      </c>
      <c r="I31" s="13">
        <f t="shared" si="4"/>
        <v>55.334387345944599</v>
      </c>
      <c r="J31" s="13">
        <f t="shared" si="1"/>
        <v>99463.561254335422</v>
      </c>
      <c r="K31" s="13">
        <f t="shared" si="2"/>
        <v>6056099.4958055466</v>
      </c>
      <c r="L31" s="20">
        <f t="shared" si="5"/>
        <v>60.870223895200937</v>
      </c>
    </row>
    <row r="32" spans="1:12" x14ac:dyDescent="0.2">
      <c r="A32" s="16">
        <v>23</v>
      </c>
      <c r="B32" s="47">
        <v>2</v>
      </c>
      <c r="C32" s="46">
        <v>3287</v>
      </c>
      <c r="D32" s="46">
        <v>3582</v>
      </c>
      <c r="E32" s="17">
        <v>0.4466</v>
      </c>
      <c r="F32" s="18">
        <f t="shared" si="3"/>
        <v>5.8232639394380551E-4</v>
      </c>
      <c r="G32" s="18">
        <f t="shared" si="0"/>
        <v>5.8213879422988688E-4</v>
      </c>
      <c r="H32" s="13">
        <f t="shared" si="6"/>
        <v>99436.652141769082</v>
      </c>
      <c r="I32" s="13">
        <f t="shared" si="4"/>
        <v>57.885932780066156</v>
      </c>
      <c r="J32" s="13">
        <f t="shared" si="1"/>
        <v>99404.618066568597</v>
      </c>
      <c r="K32" s="13">
        <f t="shared" si="2"/>
        <v>5956635.9345512111</v>
      </c>
      <c r="L32" s="20">
        <f t="shared" si="5"/>
        <v>59.903826267790073</v>
      </c>
    </row>
    <row r="33" spans="1:12" x14ac:dyDescent="0.2">
      <c r="A33" s="16">
        <v>24</v>
      </c>
      <c r="B33" s="47">
        <v>0</v>
      </c>
      <c r="C33" s="46">
        <v>3486</v>
      </c>
      <c r="D33" s="46">
        <v>3433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99378.766208989022</v>
      </c>
      <c r="I33" s="13">
        <f t="shared" si="4"/>
        <v>0</v>
      </c>
      <c r="J33" s="13">
        <f t="shared" si="1"/>
        <v>99378.766208989022</v>
      </c>
      <c r="K33" s="13">
        <f t="shared" si="2"/>
        <v>5857231.3164846422</v>
      </c>
      <c r="L33" s="20">
        <f t="shared" si="5"/>
        <v>58.938458786730671</v>
      </c>
    </row>
    <row r="34" spans="1:12" x14ac:dyDescent="0.2">
      <c r="A34" s="16">
        <v>25</v>
      </c>
      <c r="B34" s="47">
        <v>2</v>
      </c>
      <c r="C34" s="46">
        <v>3378</v>
      </c>
      <c r="D34" s="46">
        <v>3652</v>
      </c>
      <c r="E34" s="17">
        <v>0.11509999999999999</v>
      </c>
      <c r="F34" s="18">
        <f t="shared" si="3"/>
        <v>5.6899004267425325E-4</v>
      </c>
      <c r="G34" s="18">
        <f t="shared" si="0"/>
        <v>5.6870370076540127E-4</v>
      </c>
      <c r="H34" s="13">
        <f t="shared" si="6"/>
        <v>99378.766208989022</v>
      </c>
      <c r="I34" s="13">
        <f t="shared" si="4"/>
        <v>56.51707212055166</v>
      </c>
      <c r="J34" s="13">
        <f t="shared" si="1"/>
        <v>99328.754251869541</v>
      </c>
      <c r="K34" s="13">
        <f t="shared" si="2"/>
        <v>5757852.5502756536</v>
      </c>
      <c r="L34" s="20">
        <f t="shared" si="5"/>
        <v>57.938458786730678</v>
      </c>
    </row>
    <row r="35" spans="1:12" x14ac:dyDescent="0.2">
      <c r="A35" s="16">
        <v>26</v>
      </c>
      <c r="B35" s="47">
        <v>0</v>
      </c>
      <c r="C35" s="46">
        <v>3383</v>
      </c>
      <c r="D35" s="46">
        <v>3496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99322.249136868471</v>
      </c>
      <c r="I35" s="13">
        <f t="shared" si="4"/>
        <v>0</v>
      </c>
      <c r="J35" s="13">
        <f t="shared" si="1"/>
        <v>99322.249136868471</v>
      </c>
      <c r="K35" s="13">
        <f t="shared" si="2"/>
        <v>5658523.7960237842</v>
      </c>
      <c r="L35" s="20">
        <f t="shared" si="5"/>
        <v>56.971361856961181</v>
      </c>
    </row>
    <row r="36" spans="1:12" x14ac:dyDescent="0.2">
      <c r="A36" s="16">
        <v>27</v>
      </c>
      <c r="B36" s="47">
        <v>1</v>
      </c>
      <c r="C36" s="46">
        <v>3453</v>
      </c>
      <c r="D36" s="46">
        <v>3525</v>
      </c>
      <c r="E36" s="17">
        <v>0.2329</v>
      </c>
      <c r="F36" s="18">
        <f t="shared" si="3"/>
        <v>2.8661507595299513E-4</v>
      </c>
      <c r="G36" s="18">
        <f t="shared" si="0"/>
        <v>2.8655207391920222E-4</v>
      </c>
      <c r="H36" s="13">
        <f t="shared" si="6"/>
        <v>99322.249136868471</v>
      </c>
      <c r="I36" s="13">
        <f t="shared" si="4"/>
        <v>28.460996476489353</v>
      </c>
      <c r="J36" s="13">
        <f t="shared" si="1"/>
        <v>99300.416706471369</v>
      </c>
      <c r="K36" s="13">
        <f t="shared" si="2"/>
        <v>5559201.5468869153</v>
      </c>
      <c r="L36" s="20">
        <f t="shared" si="5"/>
        <v>55.971361856961181</v>
      </c>
    </row>
    <row r="37" spans="1:12" x14ac:dyDescent="0.2">
      <c r="A37" s="16">
        <v>28</v>
      </c>
      <c r="B37" s="47">
        <v>0</v>
      </c>
      <c r="C37" s="46">
        <v>3599</v>
      </c>
      <c r="D37" s="46">
        <v>3581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99293.788140391989</v>
      </c>
      <c r="I37" s="13">
        <f t="shared" si="4"/>
        <v>0</v>
      </c>
      <c r="J37" s="13">
        <f t="shared" si="1"/>
        <v>99293.788140391989</v>
      </c>
      <c r="K37" s="13">
        <f t="shared" si="2"/>
        <v>5459901.1301804436</v>
      </c>
      <c r="L37" s="20">
        <f t="shared" si="5"/>
        <v>54.987338406916876</v>
      </c>
    </row>
    <row r="38" spans="1:12" x14ac:dyDescent="0.2">
      <c r="A38" s="16">
        <v>29</v>
      </c>
      <c r="B38" s="47">
        <v>0</v>
      </c>
      <c r="C38" s="46">
        <v>3740</v>
      </c>
      <c r="D38" s="46">
        <v>3739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99293.788140391989</v>
      </c>
      <c r="I38" s="13">
        <f t="shared" si="4"/>
        <v>0</v>
      </c>
      <c r="J38" s="13">
        <f t="shared" si="1"/>
        <v>99293.788140391989</v>
      </c>
      <c r="K38" s="13">
        <f t="shared" si="2"/>
        <v>5360607.3420400517</v>
      </c>
      <c r="L38" s="20">
        <f t="shared" si="5"/>
        <v>53.987338406916876</v>
      </c>
    </row>
    <row r="39" spans="1:12" x14ac:dyDescent="0.2">
      <c r="A39" s="16">
        <v>30</v>
      </c>
      <c r="B39" s="47">
        <v>3</v>
      </c>
      <c r="C39" s="46">
        <v>3771</v>
      </c>
      <c r="D39" s="46">
        <v>3928</v>
      </c>
      <c r="E39" s="17">
        <v>0.69410000000000005</v>
      </c>
      <c r="F39" s="18">
        <f t="shared" si="3"/>
        <v>7.7932198986881411E-4</v>
      </c>
      <c r="G39" s="18">
        <f t="shared" si="0"/>
        <v>7.791362479971978E-4</v>
      </c>
      <c r="H39" s="13">
        <f t="shared" si="6"/>
        <v>99293.788140391989</v>
      </c>
      <c r="I39" s="13">
        <f t="shared" si="4"/>
        <v>77.363389541133671</v>
      </c>
      <c r="J39" s="13">
        <f t="shared" si="1"/>
        <v>99270.122679531356</v>
      </c>
      <c r="K39" s="13">
        <f t="shared" si="2"/>
        <v>5261313.5538996598</v>
      </c>
      <c r="L39" s="20">
        <f t="shared" si="5"/>
        <v>52.987338406916876</v>
      </c>
    </row>
    <row r="40" spans="1:12" x14ac:dyDescent="0.2">
      <c r="A40" s="16">
        <v>31</v>
      </c>
      <c r="B40" s="47">
        <v>0</v>
      </c>
      <c r="C40" s="46">
        <v>3777</v>
      </c>
      <c r="D40" s="46">
        <v>3949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99216.424750850856</v>
      </c>
      <c r="I40" s="13">
        <f t="shared" si="4"/>
        <v>0</v>
      </c>
      <c r="J40" s="13">
        <f t="shared" si="1"/>
        <v>99216.424750850856</v>
      </c>
      <c r="K40" s="13">
        <f t="shared" si="2"/>
        <v>5162043.4312201282</v>
      </c>
      <c r="L40" s="20">
        <f t="shared" si="5"/>
        <v>52.028113734020231</v>
      </c>
    </row>
    <row r="41" spans="1:12" x14ac:dyDescent="0.2">
      <c r="A41" s="16">
        <v>32</v>
      </c>
      <c r="B41" s="47">
        <v>1</v>
      </c>
      <c r="C41" s="46">
        <v>4038</v>
      </c>
      <c r="D41" s="46">
        <v>3929</v>
      </c>
      <c r="E41" s="17">
        <v>0.75619999999999998</v>
      </c>
      <c r="F41" s="18">
        <f t="shared" si="3"/>
        <v>2.5103552152629598E-4</v>
      </c>
      <c r="G41" s="18">
        <f t="shared" si="0"/>
        <v>2.5102015847505054E-4</v>
      </c>
      <c r="H41" s="13">
        <f t="shared" si="6"/>
        <v>99216.424750850856</v>
      </c>
      <c r="I41" s="13">
        <f t="shared" si="4"/>
        <v>24.905322664286508</v>
      </c>
      <c r="J41" s="13">
        <f t="shared" si="1"/>
        <v>99210.352833185301</v>
      </c>
      <c r="K41" s="13">
        <f t="shared" si="2"/>
        <v>5062827.0064692777</v>
      </c>
      <c r="L41" s="20">
        <f t="shared" si="5"/>
        <v>51.028113734020238</v>
      </c>
    </row>
    <row r="42" spans="1:12" x14ac:dyDescent="0.2">
      <c r="A42" s="16">
        <v>33</v>
      </c>
      <c r="B42" s="47">
        <v>3</v>
      </c>
      <c r="C42" s="46">
        <v>4186</v>
      </c>
      <c r="D42" s="46">
        <v>4176</v>
      </c>
      <c r="E42" s="17">
        <v>0.41830000000000001</v>
      </c>
      <c r="F42" s="18">
        <f t="shared" si="3"/>
        <v>7.175316909830184E-4</v>
      </c>
      <c r="G42" s="18">
        <f t="shared" si="0"/>
        <v>7.172323266842151E-4</v>
      </c>
      <c r="H42" s="13">
        <f t="shared" si="6"/>
        <v>99191.51942818657</v>
      </c>
      <c r="I42" s="13">
        <f t="shared" si="4"/>
        <v>71.143364266820782</v>
      </c>
      <c r="J42" s="13">
        <f t="shared" si="1"/>
        <v>99150.135333192549</v>
      </c>
      <c r="K42" s="13">
        <f t="shared" si="2"/>
        <v>4963616.6536360923</v>
      </c>
      <c r="L42" s="20">
        <f t="shared" si="5"/>
        <v>50.040736166257531</v>
      </c>
    </row>
    <row r="43" spans="1:12" x14ac:dyDescent="0.2">
      <c r="A43" s="16">
        <v>34</v>
      </c>
      <c r="B43" s="47">
        <v>1</v>
      </c>
      <c r="C43" s="46">
        <v>4233</v>
      </c>
      <c r="D43" s="46">
        <v>4286</v>
      </c>
      <c r="E43" s="17">
        <v>0.76160000000000005</v>
      </c>
      <c r="F43" s="18">
        <f t="shared" si="3"/>
        <v>2.3476933912431035E-4</v>
      </c>
      <c r="G43" s="18">
        <f t="shared" si="0"/>
        <v>2.3475620005209712E-4</v>
      </c>
      <c r="H43" s="13">
        <f t="shared" si="6"/>
        <v>99120.376063919743</v>
      </c>
      <c r="I43" s="13">
        <f t="shared" si="4"/>
        <v>23.269122832500642</v>
      </c>
      <c r="J43" s="13">
        <f t="shared" si="1"/>
        <v>99114.828705036474</v>
      </c>
      <c r="K43" s="13">
        <f t="shared" si="2"/>
        <v>4864466.5183028998</v>
      </c>
      <c r="L43" s="20">
        <f t="shared" si="5"/>
        <v>49.076352526809949</v>
      </c>
    </row>
    <row r="44" spans="1:12" x14ac:dyDescent="0.2">
      <c r="A44" s="16">
        <v>35</v>
      </c>
      <c r="B44" s="47">
        <v>1</v>
      </c>
      <c r="C44" s="46">
        <v>4527</v>
      </c>
      <c r="D44" s="46">
        <v>4334</v>
      </c>
      <c r="E44" s="17">
        <v>0.63839999999999997</v>
      </c>
      <c r="F44" s="18">
        <f t="shared" si="3"/>
        <v>2.257081593499605E-4</v>
      </c>
      <c r="G44" s="18">
        <f t="shared" si="0"/>
        <v>2.2568973944029307E-4</v>
      </c>
      <c r="H44" s="13">
        <f t="shared" si="6"/>
        <v>99097.106941087244</v>
      </c>
      <c r="I44" s="13">
        <f t="shared" si="4"/>
        <v>22.365200244820837</v>
      </c>
      <c r="J44" s="13">
        <f t="shared" si="1"/>
        <v>99089.019684678715</v>
      </c>
      <c r="K44" s="13">
        <f t="shared" si="2"/>
        <v>4765351.6895978637</v>
      </c>
      <c r="L44" s="20">
        <f t="shared" si="5"/>
        <v>48.08769737779371</v>
      </c>
    </row>
    <row r="45" spans="1:12" x14ac:dyDescent="0.2">
      <c r="A45" s="16">
        <v>36</v>
      </c>
      <c r="B45" s="47">
        <v>2</v>
      </c>
      <c r="C45" s="46">
        <v>4666</v>
      </c>
      <c r="D45" s="46">
        <v>4625</v>
      </c>
      <c r="E45" s="17">
        <v>0.63149999999999995</v>
      </c>
      <c r="F45" s="18">
        <f t="shared" si="3"/>
        <v>4.3052416316865784E-4</v>
      </c>
      <c r="G45" s="18">
        <f t="shared" si="0"/>
        <v>4.3045587213910957E-4</v>
      </c>
      <c r="H45" s="13">
        <f t="shared" si="6"/>
        <v>99074.741740842423</v>
      </c>
      <c r="I45" s="13">
        <f t="shared" si="4"/>
        <v>42.647304363011365</v>
      </c>
      <c r="J45" s="13">
        <f t="shared" si="1"/>
        <v>99059.026209184653</v>
      </c>
      <c r="K45" s="13">
        <f t="shared" si="2"/>
        <v>4666262.6699131848</v>
      </c>
      <c r="L45" s="20">
        <f t="shared" si="5"/>
        <v>47.098408614771806</v>
      </c>
    </row>
    <row r="46" spans="1:12" x14ac:dyDescent="0.2">
      <c r="A46" s="16">
        <v>37</v>
      </c>
      <c r="B46" s="47">
        <v>4</v>
      </c>
      <c r="C46" s="46">
        <v>4959</v>
      </c>
      <c r="D46" s="46">
        <v>4728</v>
      </c>
      <c r="E46" s="17">
        <v>0.54930000000000001</v>
      </c>
      <c r="F46" s="18">
        <f t="shared" si="3"/>
        <v>8.2584907608134611E-4</v>
      </c>
      <c r="G46" s="18">
        <f t="shared" si="0"/>
        <v>8.2554180102015499E-4</v>
      </c>
      <c r="H46" s="13">
        <f t="shared" si="6"/>
        <v>99032.094436479412</v>
      </c>
      <c r="I46" s="13">
        <f t="shared" si="4"/>
        <v>81.755133599889291</v>
      </c>
      <c r="J46" s="13">
        <f t="shared" si="1"/>
        <v>98995.247397765939</v>
      </c>
      <c r="K46" s="13">
        <f t="shared" si="2"/>
        <v>4567203.6437039999</v>
      </c>
      <c r="L46" s="20">
        <f t="shared" si="5"/>
        <v>46.118419182111403</v>
      </c>
    </row>
    <row r="47" spans="1:12" x14ac:dyDescent="0.2">
      <c r="A47" s="16">
        <v>38</v>
      </c>
      <c r="B47" s="47">
        <v>1</v>
      </c>
      <c r="C47" s="46">
        <v>5032</v>
      </c>
      <c r="D47" s="46">
        <v>5072</v>
      </c>
      <c r="E47" s="17">
        <v>0.55069999999999997</v>
      </c>
      <c r="F47" s="18">
        <f t="shared" si="3"/>
        <v>1.9794140934283451E-4</v>
      </c>
      <c r="G47" s="18">
        <f t="shared" si="0"/>
        <v>1.9792380697417387E-4</v>
      </c>
      <c r="H47" s="13">
        <f t="shared" si="6"/>
        <v>98950.339302879525</v>
      </c>
      <c r="I47" s="13">
        <f t="shared" si="4"/>
        <v>19.584627856212137</v>
      </c>
      <c r="J47" s="13">
        <f t="shared" si="1"/>
        <v>98941.539929583727</v>
      </c>
      <c r="K47" s="13">
        <f t="shared" si="2"/>
        <v>4468208.3963062344</v>
      </c>
      <c r="L47" s="20">
        <f t="shared" si="5"/>
        <v>45.156069476723928</v>
      </c>
    </row>
    <row r="48" spans="1:12" x14ac:dyDescent="0.2">
      <c r="A48" s="16">
        <v>39</v>
      </c>
      <c r="B48" s="47">
        <v>2</v>
      </c>
      <c r="C48" s="46">
        <v>5450</v>
      </c>
      <c r="D48" s="46">
        <v>5095</v>
      </c>
      <c r="E48" s="17">
        <v>0.31230000000000002</v>
      </c>
      <c r="F48" s="18">
        <f t="shared" si="3"/>
        <v>3.7932669511616881E-4</v>
      </c>
      <c r="G48" s="18">
        <f t="shared" si="0"/>
        <v>3.7922776863480695E-4</v>
      </c>
      <c r="H48" s="13">
        <f t="shared" si="6"/>
        <v>98930.754675023316</v>
      </c>
      <c r="I48" s="13">
        <f t="shared" si="4"/>
        <v>37.517289344766588</v>
      </c>
      <c r="J48" s="13">
        <f t="shared" si="1"/>
        <v>98904.954035140923</v>
      </c>
      <c r="K48" s="13">
        <f t="shared" si="2"/>
        <v>4369266.8563766507</v>
      </c>
      <c r="L48" s="20">
        <f t="shared" si="5"/>
        <v>44.164899688971474</v>
      </c>
    </row>
    <row r="49" spans="1:12" x14ac:dyDescent="0.2">
      <c r="A49" s="16">
        <v>40</v>
      </c>
      <c r="B49" s="47">
        <v>3</v>
      </c>
      <c r="C49" s="46">
        <v>5729</v>
      </c>
      <c r="D49" s="46">
        <v>5481</v>
      </c>
      <c r="E49" s="17">
        <v>0.31319999999999998</v>
      </c>
      <c r="F49" s="18">
        <f t="shared" si="3"/>
        <v>5.3523639607493307E-4</v>
      </c>
      <c r="G49" s="18">
        <f t="shared" si="0"/>
        <v>5.3503971528467932E-4</v>
      </c>
      <c r="H49" s="13">
        <f t="shared" si="6"/>
        <v>98893.237385678556</v>
      </c>
      <c r="I49" s="13">
        <f t="shared" si="4"/>
        <v>52.91180957441366</v>
      </c>
      <c r="J49" s="13">
        <f t="shared" si="1"/>
        <v>98856.897554862837</v>
      </c>
      <c r="K49" s="13">
        <f t="shared" si="2"/>
        <v>4270361.9023415102</v>
      </c>
      <c r="L49" s="20">
        <f t="shared" si="5"/>
        <v>43.181536121497544</v>
      </c>
    </row>
    <row r="50" spans="1:12" x14ac:dyDescent="0.2">
      <c r="A50" s="16">
        <v>41</v>
      </c>
      <c r="B50" s="47">
        <v>6</v>
      </c>
      <c r="C50" s="46">
        <v>5908</v>
      </c>
      <c r="D50" s="46">
        <v>5735</v>
      </c>
      <c r="E50" s="17">
        <v>0.41</v>
      </c>
      <c r="F50" s="18">
        <f t="shared" si="3"/>
        <v>1.030662200463798E-3</v>
      </c>
      <c r="G50" s="18">
        <f t="shared" si="0"/>
        <v>1.0300358452474145E-3</v>
      </c>
      <c r="H50" s="13">
        <f t="shared" si="6"/>
        <v>98840.325576104136</v>
      </c>
      <c r="I50" s="13">
        <f t="shared" si="4"/>
        <v>101.80907829931206</v>
      </c>
      <c r="J50" s="13">
        <f t="shared" si="1"/>
        <v>98780.25821990754</v>
      </c>
      <c r="K50" s="13">
        <f t="shared" si="2"/>
        <v>4171505.0047866474</v>
      </c>
      <c r="L50" s="20">
        <f t="shared" si="5"/>
        <v>42.204484662231422</v>
      </c>
    </row>
    <row r="51" spans="1:12" x14ac:dyDescent="0.2">
      <c r="A51" s="16">
        <v>42</v>
      </c>
      <c r="B51" s="47">
        <v>6</v>
      </c>
      <c r="C51" s="46">
        <v>6123</v>
      </c>
      <c r="D51" s="46">
        <v>5906</v>
      </c>
      <c r="E51" s="17">
        <v>0.71050000000000002</v>
      </c>
      <c r="F51" s="18">
        <f t="shared" si="3"/>
        <v>9.9758915953113299E-4</v>
      </c>
      <c r="G51" s="18">
        <f t="shared" si="0"/>
        <v>9.9730113690667428E-4</v>
      </c>
      <c r="H51" s="13">
        <f t="shared" si="6"/>
        <v>98738.516497804827</v>
      </c>
      <c r="I51" s="13">
        <f t="shared" si="4"/>
        <v>98.472034759739174</v>
      </c>
      <c r="J51" s="13">
        <f t="shared" si="1"/>
        <v>98710.008843741889</v>
      </c>
      <c r="K51" s="13">
        <f t="shared" si="2"/>
        <v>4072724.7465667399</v>
      </c>
      <c r="L51" s="20">
        <f t="shared" si="5"/>
        <v>41.247578868143975</v>
      </c>
    </row>
    <row r="52" spans="1:12" x14ac:dyDescent="0.2">
      <c r="A52" s="16">
        <v>43</v>
      </c>
      <c r="B52" s="47">
        <v>7</v>
      </c>
      <c r="C52" s="46">
        <v>6357</v>
      </c>
      <c r="D52" s="46">
        <v>6186</v>
      </c>
      <c r="E52" s="17">
        <v>0.43049999999999999</v>
      </c>
      <c r="F52" s="18">
        <f t="shared" si="3"/>
        <v>1.1161604081958065E-3</v>
      </c>
      <c r="G52" s="18">
        <f t="shared" si="0"/>
        <v>1.1154513677943537E-3</v>
      </c>
      <c r="H52" s="13">
        <f t="shared" si="6"/>
        <v>98640.044463045095</v>
      </c>
      <c r="I52" s="13">
        <f t="shared" si="4"/>
        <v>110.02817251559952</v>
      </c>
      <c r="J52" s="13">
        <f t="shared" si="1"/>
        <v>98577.383418797472</v>
      </c>
      <c r="K52" s="13">
        <f t="shared" si="2"/>
        <v>3974014.737722998</v>
      </c>
      <c r="L52" s="20">
        <f t="shared" si="5"/>
        <v>40.288046901802026</v>
      </c>
    </row>
    <row r="53" spans="1:12" x14ac:dyDescent="0.2">
      <c r="A53" s="16">
        <v>44</v>
      </c>
      <c r="B53" s="47">
        <v>7</v>
      </c>
      <c r="C53" s="46">
        <v>6362</v>
      </c>
      <c r="D53" s="46">
        <v>6385</v>
      </c>
      <c r="E53" s="17">
        <v>0.6431</v>
      </c>
      <c r="F53" s="18">
        <f t="shared" si="3"/>
        <v>1.0982976386600769E-3</v>
      </c>
      <c r="G53" s="18">
        <f t="shared" si="0"/>
        <v>1.0978672939734003E-3</v>
      </c>
      <c r="H53" s="13">
        <f t="shared" si="6"/>
        <v>98530.0162905295</v>
      </c>
      <c r="I53" s="13">
        <f t="shared" si="4"/>
        <v>108.17288236003867</v>
      </c>
      <c r="J53" s="13">
        <f t="shared" si="1"/>
        <v>98491.409388815198</v>
      </c>
      <c r="K53" s="13">
        <f t="shared" si="2"/>
        <v>3875437.3543042005</v>
      </c>
      <c r="L53" s="20">
        <f t="shared" si="5"/>
        <v>39.33255570441532</v>
      </c>
    </row>
    <row r="54" spans="1:12" x14ac:dyDescent="0.2">
      <c r="A54" s="16">
        <v>45</v>
      </c>
      <c r="B54" s="47">
        <v>7</v>
      </c>
      <c r="C54" s="46">
        <v>6681</v>
      </c>
      <c r="D54" s="46">
        <v>6347</v>
      </c>
      <c r="E54" s="17">
        <v>0.58709999999999996</v>
      </c>
      <c r="F54" s="18">
        <f t="shared" si="3"/>
        <v>1.0746085354620817E-3</v>
      </c>
      <c r="G54" s="18">
        <f t="shared" si="0"/>
        <v>1.0741319368226898E-3</v>
      </c>
      <c r="H54" s="13">
        <f t="shared" si="6"/>
        <v>98421.843408169458</v>
      </c>
      <c r="I54" s="13">
        <f t="shared" si="4"/>
        <v>105.71804528567655</v>
      </c>
      <c r="J54" s="13">
        <f t="shared" si="1"/>
        <v>98378.192427271002</v>
      </c>
      <c r="K54" s="13">
        <f t="shared" si="2"/>
        <v>3776945.9449153855</v>
      </c>
      <c r="L54" s="20">
        <f t="shared" si="5"/>
        <v>38.375078276596085</v>
      </c>
    </row>
    <row r="55" spans="1:12" x14ac:dyDescent="0.2">
      <c r="A55" s="16">
        <v>46</v>
      </c>
      <c r="B55" s="47">
        <v>6</v>
      </c>
      <c r="C55" s="46">
        <v>6578</v>
      </c>
      <c r="D55" s="46">
        <v>6670</v>
      </c>
      <c r="E55" s="17">
        <v>0.61370000000000002</v>
      </c>
      <c r="F55" s="18">
        <f t="shared" si="3"/>
        <v>9.0579710144927537E-4</v>
      </c>
      <c r="G55" s="18">
        <f t="shared" si="0"/>
        <v>9.0548026537453426E-4</v>
      </c>
      <c r="H55" s="13">
        <f t="shared" si="6"/>
        <v>98316.125362883788</v>
      </c>
      <c r="I55" s="13">
        <f t="shared" si="4"/>
        <v>89.023311284179997</v>
      </c>
      <c r="J55" s="13">
        <f t="shared" si="1"/>
        <v>98281.735657734709</v>
      </c>
      <c r="K55" s="13">
        <f t="shared" si="2"/>
        <v>3678567.7524881144</v>
      </c>
      <c r="L55" s="20">
        <f t="shared" si="5"/>
        <v>37.415711196007365</v>
      </c>
    </row>
    <row r="56" spans="1:12" x14ac:dyDescent="0.2">
      <c r="A56" s="16">
        <v>47</v>
      </c>
      <c r="B56" s="47">
        <v>5</v>
      </c>
      <c r="C56" s="46">
        <v>6385</v>
      </c>
      <c r="D56" s="46">
        <v>6546</v>
      </c>
      <c r="E56" s="17">
        <v>0.50080000000000002</v>
      </c>
      <c r="F56" s="18">
        <f t="shared" si="3"/>
        <v>7.7333539556105483E-4</v>
      </c>
      <c r="G56" s="18">
        <f t="shared" si="0"/>
        <v>7.7303696539082582E-4</v>
      </c>
      <c r="H56" s="13">
        <f t="shared" si="6"/>
        <v>98227.102051599606</v>
      </c>
      <c r="I56" s="13">
        <f t="shared" si="4"/>
        <v>75.933180889103525</v>
      </c>
      <c r="J56" s="13">
        <f t="shared" si="1"/>
        <v>98189.196207699773</v>
      </c>
      <c r="K56" s="13">
        <f t="shared" si="2"/>
        <v>3580286.0168303796</v>
      </c>
      <c r="L56" s="20">
        <f t="shared" si="5"/>
        <v>36.449064891984925</v>
      </c>
    </row>
    <row r="57" spans="1:12" x14ac:dyDescent="0.2">
      <c r="A57" s="16">
        <v>48</v>
      </c>
      <c r="B57" s="47">
        <v>9</v>
      </c>
      <c r="C57" s="46">
        <v>5970</v>
      </c>
      <c r="D57" s="46">
        <v>6392</v>
      </c>
      <c r="E57" s="17">
        <v>0.46479999999999999</v>
      </c>
      <c r="F57" s="18">
        <f t="shared" si="3"/>
        <v>1.4560750687591004E-3</v>
      </c>
      <c r="G57" s="18">
        <f t="shared" si="0"/>
        <v>1.4549412455926597E-3</v>
      </c>
      <c r="H57" s="13">
        <f t="shared" si="6"/>
        <v>98151.168870710506</v>
      </c>
      <c r="I57" s="13">
        <f t="shared" si="4"/>
        <v>142.80418389312703</v>
      </c>
      <c r="J57" s="13">
        <f t="shared" si="1"/>
        <v>98074.740071490902</v>
      </c>
      <c r="K57" s="13">
        <f t="shared" si="2"/>
        <v>3482096.8206226798</v>
      </c>
      <c r="L57" s="20">
        <f t="shared" si="5"/>
        <v>35.47687572839267</v>
      </c>
    </row>
    <row r="58" spans="1:12" x14ac:dyDescent="0.2">
      <c r="A58" s="16">
        <v>49</v>
      </c>
      <c r="B58" s="47">
        <v>6</v>
      </c>
      <c r="C58" s="46">
        <v>6001</v>
      </c>
      <c r="D58" s="46">
        <v>5971</v>
      </c>
      <c r="E58" s="17">
        <v>0.311</v>
      </c>
      <c r="F58" s="18">
        <f t="shared" si="3"/>
        <v>1.0023387905111927E-3</v>
      </c>
      <c r="G58" s="18">
        <f t="shared" si="0"/>
        <v>1.0016470416187684E-3</v>
      </c>
      <c r="H58" s="13">
        <f t="shared" si="6"/>
        <v>98008.364686817382</v>
      </c>
      <c r="I58" s="13">
        <f t="shared" si="4"/>
        <v>98.169788542443996</v>
      </c>
      <c r="J58" s="13">
        <f t="shared" si="1"/>
        <v>97940.725702511627</v>
      </c>
      <c r="K58" s="13">
        <f t="shared" si="2"/>
        <v>3384022.0805511889</v>
      </c>
      <c r="L58" s="20">
        <f t="shared" si="5"/>
        <v>34.527890464908012</v>
      </c>
    </row>
    <row r="59" spans="1:12" x14ac:dyDescent="0.2">
      <c r="A59" s="16">
        <v>50</v>
      </c>
      <c r="B59" s="47">
        <v>16</v>
      </c>
      <c r="C59" s="46">
        <v>5675</v>
      </c>
      <c r="D59" s="46">
        <v>5954</v>
      </c>
      <c r="E59" s="17">
        <v>0.50090000000000001</v>
      </c>
      <c r="F59" s="18">
        <f t="shared" si="3"/>
        <v>2.7517413363143863E-3</v>
      </c>
      <c r="G59" s="18">
        <f t="shared" si="0"/>
        <v>2.7479672942428571E-3</v>
      </c>
      <c r="H59" s="13">
        <f t="shared" si="6"/>
        <v>97910.194898274931</v>
      </c>
      <c r="I59" s="13">
        <f t="shared" si="4"/>
        <v>269.05401335340338</v>
      </c>
      <c r="J59" s="13">
        <f t="shared" si="1"/>
        <v>97775.910040210249</v>
      </c>
      <c r="K59" s="13">
        <f t="shared" si="2"/>
        <v>3286081.3548486773</v>
      </c>
      <c r="L59" s="20">
        <f t="shared" si="5"/>
        <v>33.562198076132873</v>
      </c>
    </row>
    <row r="60" spans="1:12" x14ac:dyDescent="0.2">
      <c r="A60" s="16">
        <v>51</v>
      </c>
      <c r="B60" s="47">
        <v>12</v>
      </c>
      <c r="C60" s="46">
        <v>5235</v>
      </c>
      <c r="D60" s="46">
        <v>5673</v>
      </c>
      <c r="E60" s="17">
        <v>0.621</v>
      </c>
      <c r="F60" s="18">
        <f t="shared" si="3"/>
        <v>2.2002200220022001E-3</v>
      </c>
      <c r="G60" s="18">
        <f t="shared" si="0"/>
        <v>2.1983868237487334E-3</v>
      </c>
      <c r="H60" s="13">
        <f t="shared" si="6"/>
        <v>97641.140884921522</v>
      </c>
      <c r="I60" s="13">
        <f t="shared" si="4"/>
        <v>214.65299757720521</v>
      </c>
      <c r="J60" s="13">
        <f t="shared" si="1"/>
        <v>97559.787398839762</v>
      </c>
      <c r="K60" s="13">
        <f t="shared" si="2"/>
        <v>3188305.4448084668</v>
      </c>
      <c r="L60" s="20">
        <f t="shared" si="5"/>
        <v>32.653299786471756</v>
      </c>
    </row>
    <row r="61" spans="1:12" x14ac:dyDescent="0.2">
      <c r="A61" s="16">
        <v>52</v>
      </c>
      <c r="B61" s="47">
        <v>13</v>
      </c>
      <c r="C61" s="46">
        <v>5322</v>
      </c>
      <c r="D61" s="46">
        <v>5240</v>
      </c>
      <c r="E61" s="17">
        <v>0.54790000000000005</v>
      </c>
      <c r="F61" s="18">
        <f t="shared" si="3"/>
        <v>2.4616549895853058E-3</v>
      </c>
      <c r="G61" s="18">
        <f t="shared" si="0"/>
        <v>2.4589184243031326E-3</v>
      </c>
      <c r="H61" s="13">
        <f t="shared" si="6"/>
        <v>97426.487887344323</v>
      </c>
      <c r="I61" s="13">
        <f t="shared" si="4"/>
        <v>239.56378608133693</v>
      </c>
      <c r="J61" s="13">
        <f t="shared" si="1"/>
        <v>97318.18109965694</v>
      </c>
      <c r="K61" s="13">
        <f t="shared" si="2"/>
        <v>3090745.657409627</v>
      </c>
      <c r="L61" s="20">
        <f t="shared" si="5"/>
        <v>31.723874322386553</v>
      </c>
    </row>
    <row r="62" spans="1:12" x14ac:dyDescent="0.2">
      <c r="A62" s="16">
        <v>53</v>
      </c>
      <c r="B62" s="47">
        <v>17</v>
      </c>
      <c r="C62" s="46">
        <v>5158</v>
      </c>
      <c r="D62" s="46">
        <v>5273</v>
      </c>
      <c r="E62" s="17">
        <v>0.47120000000000001</v>
      </c>
      <c r="F62" s="18">
        <f t="shared" si="3"/>
        <v>3.2595149074872974E-3</v>
      </c>
      <c r="G62" s="18">
        <f t="shared" si="0"/>
        <v>3.2539063720214887E-3</v>
      </c>
      <c r="H62" s="13">
        <f t="shared" si="6"/>
        <v>97186.924101262979</v>
      </c>
      <c r="I62" s="13">
        <f t="shared" si="4"/>
        <v>316.23715161026843</v>
      </c>
      <c r="J62" s="13">
        <f t="shared" si="1"/>
        <v>97019.697895491467</v>
      </c>
      <c r="K62" s="13">
        <f t="shared" si="2"/>
        <v>2993427.47630997</v>
      </c>
      <c r="L62" s="20">
        <f t="shared" si="5"/>
        <v>30.800722463353168</v>
      </c>
    </row>
    <row r="63" spans="1:12" x14ac:dyDescent="0.2">
      <c r="A63" s="16">
        <v>54</v>
      </c>
      <c r="B63" s="47">
        <v>14</v>
      </c>
      <c r="C63" s="46">
        <v>5092</v>
      </c>
      <c r="D63" s="46">
        <v>5149</v>
      </c>
      <c r="E63" s="17">
        <v>0.56179999999999997</v>
      </c>
      <c r="F63" s="18">
        <f t="shared" si="3"/>
        <v>2.7341079972658922E-3</v>
      </c>
      <c r="G63" s="18">
        <f t="shared" si="0"/>
        <v>2.7308362202823578E-3</v>
      </c>
      <c r="H63" s="13">
        <f t="shared" si="6"/>
        <v>96870.686949652707</v>
      </c>
      <c r="I63" s="13">
        <f t="shared" si="4"/>
        <v>264.53798060574513</v>
      </c>
      <c r="J63" s="13">
        <f t="shared" si="1"/>
        <v>96754.766406551265</v>
      </c>
      <c r="K63" s="13">
        <f t="shared" si="2"/>
        <v>2896407.7784144785</v>
      </c>
      <c r="L63" s="20">
        <f t="shared" si="5"/>
        <v>29.899734064236061</v>
      </c>
    </row>
    <row r="64" spans="1:12" x14ac:dyDescent="0.2">
      <c r="A64" s="16">
        <v>55</v>
      </c>
      <c r="B64" s="47">
        <v>18</v>
      </c>
      <c r="C64" s="46">
        <v>4676</v>
      </c>
      <c r="D64" s="46">
        <v>5031</v>
      </c>
      <c r="E64" s="17">
        <v>0.67320000000000002</v>
      </c>
      <c r="F64" s="18">
        <f t="shared" si="3"/>
        <v>3.7086638508292986E-3</v>
      </c>
      <c r="G64" s="18">
        <f t="shared" si="0"/>
        <v>3.7041744234822928E-3</v>
      </c>
      <c r="H64" s="13">
        <f t="shared" si="6"/>
        <v>96606.148969046961</v>
      </c>
      <c r="I64" s="13">
        <f t="shared" si="4"/>
        <v>357.84602616226402</v>
      </c>
      <c r="J64" s="13">
        <f t="shared" si="1"/>
        <v>96489.204887697124</v>
      </c>
      <c r="K64" s="13">
        <f t="shared" si="2"/>
        <v>2799653.0120079271</v>
      </c>
      <c r="L64" s="20">
        <f t="shared" si="5"/>
        <v>28.980070542972875</v>
      </c>
    </row>
    <row r="65" spans="1:12" x14ac:dyDescent="0.2">
      <c r="A65" s="16">
        <v>56</v>
      </c>
      <c r="B65" s="47">
        <v>18</v>
      </c>
      <c r="C65" s="46">
        <v>4611</v>
      </c>
      <c r="D65" s="46">
        <v>4608</v>
      </c>
      <c r="E65" s="17">
        <v>0.50760000000000005</v>
      </c>
      <c r="F65" s="18">
        <f t="shared" si="3"/>
        <v>3.9049788480312398E-3</v>
      </c>
      <c r="G65" s="18">
        <f t="shared" si="0"/>
        <v>3.8974847192615775E-3</v>
      </c>
      <c r="H65" s="13">
        <f t="shared" si="6"/>
        <v>96248.302942884693</v>
      </c>
      <c r="I65" s="13">
        <f t="shared" si="4"/>
        <v>375.12628997475218</v>
      </c>
      <c r="J65" s="13">
        <f t="shared" si="1"/>
        <v>96063.590757701124</v>
      </c>
      <c r="K65" s="13">
        <f t="shared" si="2"/>
        <v>2703163.80712023</v>
      </c>
      <c r="L65" s="20">
        <f t="shared" si="5"/>
        <v>28.085313968853367</v>
      </c>
    </row>
    <row r="66" spans="1:12" x14ac:dyDescent="0.2">
      <c r="A66" s="16">
        <v>57</v>
      </c>
      <c r="B66" s="47">
        <v>16</v>
      </c>
      <c r="C66" s="46">
        <v>4505</v>
      </c>
      <c r="D66" s="46">
        <v>4591</v>
      </c>
      <c r="E66" s="17">
        <v>0.54759999999999998</v>
      </c>
      <c r="F66" s="18">
        <f t="shared" si="3"/>
        <v>3.5180299032541778E-3</v>
      </c>
      <c r="G66" s="18">
        <f t="shared" si="0"/>
        <v>3.5124396562867055E-3</v>
      </c>
      <c r="H66" s="13">
        <f t="shared" si="6"/>
        <v>95873.17665290994</v>
      </c>
      <c r="I66" s="13">
        <f t="shared" si="4"/>
        <v>336.74874764986157</v>
      </c>
      <c r="J66" s="13">
        <f t="shared" si="1"/>
        <v>95720.83151947314</v>
      </c>
      <c r="K66" s="13">
        <f t="shared" si="2"/>
        <v>2607100.216362529</v>
      </c>
      <c r="L66" s="20">
        <f t="shared" si="5"/>
        <v>27.193218242898372</v>
      </c>
    </row>
    <row r="67" spans="1:12" x14ac:dyDescent="0.2">
      <c r="A67" s="16">
        <v>58</v>
      </c>
      <c r="B67" s="47">
        <v>21</v>
      </c>
      <c r="C67" s="46">
        <v>4394</v>
      </c>
      <c r="D67" s="46">
        <v>4481</v>
      </c>
      <c r="E67" s="17">
        <v>0.49220000000000003</v>
      </c>
      <c r="F67" s="18">
        <f t="shared" si="3"/>
        <v>4.7323943661971828E-3</v>
      </c>
      <c r="G67" s="18">
        <f t="shared" si="0"/>
        <v>4.721049166399852E-3</v>
      </c>
      <c r="H67" s="13">
        <f t="shared" si="6"/>
        <v>95536.427905260076</v>
      </c>
      <c r="I67" s="13">
        <f t="shared" si="4"/>
        <v>451.03217332294764</v>
      </c>
      <c r="J67" s="13">
        <f t="shared" si="1"/>
        <v>95307.393767646674</v>
      </c>
      <c r="K67" s="13">
        <f t="shared" si="2"/>
        <v>2511379.3848430556</v>
      </c>
      <c r="L67" s="20">
        <f t="shared" si="5"/>
        <v>26.287139260989505</v>
      </c>
    </row>
    <row r="68" spans="1:12" x14ac:dyDescent="0.2">
      <c r="A68" s="16">
        <v>59</v>
      </c>
      <c r="B68" s="47">
        <v>28</v>
      </c>
      <c r="C68" s="46">
        <v>4146</v>
      </c>
      <c r="D68" s="46">
        <v>4338</v>
      </c>
      <c r="E68" s="17">
        <v>0.54290000000000005</v>
      </c>
      <c r="F68" s="18">
        <f t="shared" si="3"/>
        <v>6.6006600660066007E-3</v>
      </c>
      <c r="G68" s="18">
        <f t="shared" si="0"/>
        <v>6.5808047139620327E-3</v>
      </c>
      <c r="H68" s="13">
        <f t="shared" si="6"/>
        <v>95085.395731937126</v>
      </c>
      <c r="I68" s="13">
        <f t="shared" si="4"/>
        <v>625.73842046167715</v>
      </c>
      <c r="J68" s="13">
        <f t="shared" si="1"/>
        <v>94799.370699944091</v>
      </c>
      <c r="K68" s="13">
        <f t="shared" si="2"/>
        <v>2416071.9910754091</v>
      </c>
      <c r="L68" s="20">
        <f t="shared" si="5"/>
        <v>25.409496090090972</v>
      </c>
    </row>
    <row r="69" spans="1:12" x14ac:dyDescent="0.2">
      <c r="A69" s="16">
        <v>60</v>
      </c>
      <c r="B69" s="47">
        <v>29</v>
      </c>
      <c r="C69" s="46">
        <v>3936</v>
      </c>
      <c r="D69" s="46">
        <v>4100</v>
      </c>
      <c r="E69" s="17">
        <v>0.55989999999999995</v>
      </c>
      <c r="F69" s="18">
        <f t="shared" si="3"/>
        <v>7.2175211548033847E-3</v>
      </c>
      <c r="G69" s="18">
        <f t="shared" si="0"/>
        <v>7.1946677885717366E-3</v>
      </c>
      <c r="H69" s="13">
        <f t="shared" si="6"/>
        <v>94459.657311475443</v>
      </c>
      <c r="I69" s="13">
        <f t="shared" si="4"/>
        <v>679.60585377839709</v>
      </c>
      <c r="J69" s="13">
        <f t="shared" si="1"/>
        <v>94160.562775227576</v>
      </c>
      <c r="K69" s="13">
        <f t="shared" si="2"/>
        <v>2321272.6203754651</v>
      </c>
      <c r="L69" s="20">
        <f t="shared" si="5"/>
        <v>24.574222334103947</v>
      </c>
    </row>
    <row r="70" spans="1:12" x14ac:dyDescent="0.2">
      <c r="A70" s="16">
        <v>61</v>
      </c>
      <c r="B70" s="47">
        <v>29</v>
      </c>
      <c r="C70" s="46">
        <v>3872</v>
      </c>
      <c r="D70" s="46">
        <v>3898</v>
      </c>
      <c r="E70" s="17">
        <v>0.48870000000000002</v>
      </c>
      <c r="F70" s="18">
        <f t="shared" si="3"/>
        <v>7.4646074646074643E-3</v>
      </c>
      <c r="G70" s="18">
        <f t="shared" si="0"/>
        <v>7.4362259645471005E-3</v>
      </c>
      <c r="H70" s="13">
        <f t="shared" si="6"/>
        <v>93780.051457697045</v>
      </c>
      <c r="I70" s="13">
        <f t="shared" si="4"/>
        <v>697.36965360628994</v>
      </c>
      <c r="J70" s="13">
        <f t="shared" si="1"/>
        <v>93423.486353808141</v>
      </c>
      <c r="K70" s="13">
        <f t="shared" si="2"/>
        <v>2227112.0576002374</v>
      </c>
      <c r="L70" s="20">
        <f t="shared" si="5"/>
        <v>23.748249472915447</v>
      </c>
    </row>
    <row r="71" spans="1:12" x14ac:dyDescent="0.2">
      <c r="A71" s="16">
        <v>62</v>
      </c>
      <c r="B71" s="47">
        <v>36</v>
      </c>
      <c r="C71" s="46">
        <v>3865</v>
      </c>
      <c r="D71" s="46">
        <v>3820</v>
      </c>
      <c r="E71" s="17">
        <v>0.44330000000000003</v>
      </c>
      <c r="F71" s="18">
        <f t="shared" si="3"/>
        <v>9.3689004554326615E-3</v>
      </c>
      <c r="G71" s="18">
        <f t="shared" si="0"/>
        <v>9.3202889330992762E-3</v>
      </c>
      <c r="H71" s="13">
        <f t="shared" si="6"/>
        <v>93082.681804090753</v>
      </c>
      <c r="I71" s="13">
        <f t="shared" si="4"/>
        <v>867.55748908186843</v>
      </c>
      <c r="J71" s="13">
        <f t="shared" si="1"/>
        <v>92599.712549918884</v>
      </c>
      <c r="K71" s="13">
        <f t="shared" si="2"/>
        <v>2133688.5712464293</v>
      </c>
      <c r="L71" s="20">
        <f t="shared" si="5"/>
        <v>22.92250856864181</v>
      </c>
    </row>
    <row r="72" spans="1:12" x14ac:dyDescent="0.2">
      <c r="A72" s="16">
        <v>63</v>
      </c>
      <c r="B72" s="47">
        <v>28</v>
      </c>
      <c r="C72" s="46">
        <v>3770</v>
      </c>
      <c r="D72" s="46">
        <v>3806</v>
      </c>
      <c r="E72" s="17">
        <v>0.4698</v>
      </c>
      <c r="F72" s="18">
        <f t="shared" si="3"/>
        <v>7.3917634635691657E-3</v>
      </c>
      <c r="G72" s="18">
        <f t="shared" si="0"/>
        <v>7.3629073975551356E-3</v>
      </c>
      <c r="H72" s="13">
        <f t="shared" si="6"/>
        <v>92215.124315008885</v>
      </c>
      <c r="I72" s="13">
        <f t="shared" si="4"/>
        <v>678.97142098544543</v>
      </c>
      <c r="J72" s="13">
        <f t="shared" si="1"/>
        <v>91855.133667602408</v>
      </c>
      <c r="K72" s="13">
        <f t="shared" si="2"/>
        <v>2041088.8586965103</v>
      </c>
      <c r="L72" s="20">
        <f t="shared" si="5"/>
        <v>22.133992377693989</v>
      </c>
    </row>
    <row r="73" spans="1:12" x14ac:dyDescent="0.2">
      <c r="A73" s="16">
        <v>64</v>
      </c>
      <c r="B73" s="47">
        <v>42</v>
      </c>
      <c r="C73" s="46">
        <v>3857</v>
      </c>
      <c r="D73" s="46">
        <v>3710</v>
      </c>
      <c r="E73" s="17">
        <v>0.52349999999999997</v>
      </c>
      <c r="F73" s="18">
        <f t="shared" si="3"/>
        <v>1.1100832562442183E-2</v>
      </c>
      <c r="G73" s="18">
        <f t="shared" ref="G73:G108" si="7">F73/((1+(1-E73)*F73))</f>
        <v>1.104242314933589E-2</v>
      </c>
      <c r="H73" s="13">
        <f t="shared" si="6"/>
        <v>91536.152894023442</v>
      </c>
      <c r="I73" s="13">
        <f t="shared" si="4"/>
        <v>1010.7809337181138</v>
      </c>
      <c r="J73" s="13">
        <f t="shared" ref="J73:J108" si="8">H74+I73*E73</f>
        <v>91054.515779106761</v>
      </c>
      <c r="K73" s="13">
        <f t="shared" ref="K73:K97" si="9">K74+J73</f>
        <v>1949233.7250289079</v>
      </c>
      <c r="L73" s="20">
        <f t="shared" si="5"/>
        <v>21.294686999634401</v>
      </c>
    </row>
    <row r="74" spans="1:12" x14ac:dyDescent="0.2">
      <c r="A74" s="16">
        <v>65</v>
      </c>
      <c r="B74" s="47">
        <v>32</v>
      </c>
      <c r="C74" s="46">
        <v>3417</v>
      </c>
      <c r="D74" s="46">
        <v>3770</v>
      </c>
      <c r="E74" s="17">
        <v>0.45240000000000002</v>
      </c>
      <c r="F74" s="18">
        <f t="shared" ref="F74:F108" si="10">B74/((C74+D74)/2)</f>
        <v>8.9049673020731874E-3</v>
      </c>
      <c r="G74" s="18">
        <f t="shared" si="7"/>
        <v>8.8617541975360321E-3</v>
      </c>
      <c r="H74" s="13">
        <f t="shared" si="6"/>
        <v>90525.371960305332</v>
      </c>
      <c r="I74" s="13">
        <f t="shared" ref="I74:I108" si="11">H74*G74</f>
        <v>802.21359495274635</v>
      </c>
      <c r="J74" s="13">
        <f t="shared" si="8"/>
        <v>90086.079795709215</v>
      </c>
      <c r="K74" s="13">
        <f t="shared" si="9"/>
        <v>1858179.209249801</v>
      </c>
      <c r="L74" s="20">
        <f t="shared" ref="L74:L108" si="12">K74/H74</f>
        <v>20.526612252580392</v>
      </c>
    </row>
    <row r="75" spans="1:12" x14ac:dyDescent="0.2">
      <c r="A75" s="16">
        <v>66</v>
      </c>
      <c r="B75" s="47">
        <v>36</v>
      </c>
      <c r="C75" s="46">
        <v>3414</v>
      </c>
      <c r="D75" s="46">
        <v>3366</v>
      </c>
      <c r="E75" s="17">
        <v>0.52180000000000004</v>
      </c>
      <c r="F75" s="18">
        <f t="shared" si="10"/>
        <v>1.0619469026548672E-2</v>
      </c>
      <c r="G75" s="18">
        <f t="shared" si="7"/>
        <v>1.0565813395056467E-2</v>
      </c>
      <c r="H75" s="13">
        <f t="shared" ref="H75:H108" si="13">H74-I74</f>
        <v>89723.158365352589</v>
      </c>
      <c r="I75" s="13">
        <f t="shared" si="11"/>
        <v>947.99814850341511</v>
      </c>
      <c r="J75" s="13">
        <f t="shared" si="8"/>
        <v>89269.825650738247</v>
      </c>
      <c r="K75" s="13">
        <f t="shared" si="9"/>
        <v>1768093.1294540919</v>
      </c>
      <c r="L75" s="20">
        <f t="shared" si="12"/>
        <v>19.706095523904974</v>
      </c>
    </row>
    <row r="76" spans="1:12" x14ac:dyDescent="0.2">
      <c r="A76" s="16">
        <v>67</v>
      </c>
      <c r="B76" s="47">
        <v>30</v>
      </c>
      <c r="C76" s="46">
        <v>3174</v>
      </c>
      <c r="D76" s="46">
        <v>3352</v>
      </c>
      <c r="E76" s="17">
        <v>0.46410000000000001</v>
      </c>
      <c r="F76" s="18">
        <f t="shared" si="10"/>
        <v>9.1939932577382779E-3</v>
      </c>
      <c r="G76" s="18">
        <f t="shared" si="7"/>
        <v>9.148915990688844E-3</v>
      </c>
      <c r="H76" s="13">
        <f t="shared" si="13"/>
        <v>88775.160216849166</v>
      </c>
      <c r="I76" s="13">
        <f t="shared" si="11"/>
        <v>812.19648288389544</v>
      </c>
      <c r="J76" s="13">
        <f t="shared" si="8"/>
        <v>88339.904121671687</v>
      </c>
      <c r="K76" s="13">
        <f t="shared" si="9"/>
        <v>1678823.3038033536</v>
      </c>
      <c r="L76" s="20">
        <f t="shared" si="12"/>
        <v>18.910957746542255</v>
      </c>
    </row>
    <row r="77" spans="1:12" x14ac:dyDescent="0.2">
      <c r="A77" s="16">
        <v>68</v>
      </c>
      <c r="B77" s="47">
        <v>36</v>
      </c>
      <c r="C77" s="46">
        <v>3276</v>
      </c>
      <c r="D77" s="46">
        <v>3123</v>
      </c>
      <c r="E77" s="17">
        <v>0.48630000000000001</v>
      </c>
      <c r="F77" s="18">
        <f t="shared" si="10"/>
        <v>1.1251758087201125E-2</v>
      </c>
      <c r="G77" s="18">
        <f t="shared" si="7"/>
        <v>1.1187096355579622E-2</v>
      </c>
      <c r="H77" s="13">
        <f t="shared" si="13"/>
        <v>87962.963733965269</v>
      </c>
      <c r="I77" s="13">
        <f t="shared" si="11"/>
        <v>984.05015101422532</v>
      </c>
      <c r="J77" s="13">
        <f t="shared" si="8"/>
        <v>87457.457171389266</v>
      </c>
      <c r="K77" s="13">
        <f t="shared" si="9"/>
        <v>1590483.3996816818</v>
      </c>
      <c r="L77" s="20">
        <f t="shared" si="12"/>
        <v>18.08128480631839</v>
      </c>
    </row>
    <row r="78" spans="1:12" x14ac:dyDescent="0.2">
      <c r="A78" s="16">
        <v>69</v>
      </c>
      <c r="B78" s="47">
        <v>37</v>
      </c>
      <c r="C78" s="46">
        <v>2992</v>
      </c>
      <c r="D78" s="46">
        <v>3233</v>
      </c>
      <c r="E78" s="17">
        <v>0.505</v>
      </c>
      <c r="F78" s="18">
        <f t="shared" si="10"/>
        <v>1.1887550200803213E-2</v>
      </c>
      <c r="G78" s="18">
        <f t="shared" si="7"/>
        <v>1.1818009048762065E-2</v>
      </c>
      <c r="H78" s="13">
        <f t="shared" si="13"/>
        <v>86978.913582951049</v>
      </c>
      <c r="I78" s="13">
        <f t="shared" si="11"/>
        <v>1027.9175877748091</v>
      </c>
      <c r="J78" s="13">
        <f t="shared" si="8"/>
        <v>86470.094377002519</v>
      </c>
      <c r="K78" s="13">
        <f t="shared" si="9"/>
        <v>1503025.9425102924</v>
      </c>
      <c r="L78" s="20">
        <f t="shared" si="12"/>
        <v>17.280348541912627</v>
      </c>
    </row>
    <row r="79" spans="1:12" x14ac:dyDescent="0.2">
      <c r="A79" s="16">
        <v>70</v>
      </c>
      <c r="B79" s="47">
        <v>33</v>
      </c>
      <c r="C79" s="46">
        <v>2780</v>
      </c>
      <c r="D79" s="46">
        <v>2957</v>
      </c>
      <c r="E79" s="17">
        <v>0.48899999999999999</v>
      </c>
      <c r="F79" s="18">
        <f t="shared" si="10"/>
        <v>1.1504270524664458E-2</v>
      </c>
      <c r="G79" s="18">
        <f t="shared" si="7"/>
        <v>1.1437035825301702E-2</v>
      </c>
      <c r="H79" s="13">
        <f t="shared" si="13"/>
        <v>85950.995995176243</v>
      </c>
      <c r="I79" s="13">
        <f t="shared" si="11"/>
        <v>983.02462041719377</v>
      </c>
      <c r="J79" s="13">
        <f t="shared" si="8"/>
        <v>85448.670414143053</v>
      </c>
      <c r="K79" s="13">
        <f t="shared" si="9"/>
        <v>1416555.84813329</v>
      </c>
      <c r="L79" s="20">
        <f t="shared" si="12"/>
        <v>16.480970717463123</v>
      </c>
    </row>
    <row r="80" spans="1:12" x14ac:dyDescent="0.2">
      <c r="A80" s="16">
        <v>71</v>
      </c>
      <c r="B80" s="47">
        <v>48</v>
      </c>
      <c r="C80" s="46">
        <v>2746</v>
      </c>
      <c r="D80" s="46">
        <v>2731</v>
      </c>
      <c r="E80" s="17">
        <v>0.50600000000000001</v>
      </c>
      <c r="F80" s="18">
        <f t="shared" si="10"/>
        <v>1.7527843710060251E-2</v>
      </c>
      <c r="G80" s="18">
        <f t="shared" si="7"/>
        <v>1.7377377261412232E-2</v>
      </c>
      <c r="H80" s="13">
        <f t="shared" si="13"/>
        <v>84967.971374759043</v>
      </c>
      <c r="I80" s="13">
        <f t="shared" si="11"/>
        <v>1476.5204937160631</v>
      </c>
      <c r="J80" s="13">
        <f t="shared" si="8"/>
        <v>84238.570250863311</v>
      </c>
      <c r="K80" s="13">
        <f t="shared" si="9"/>
        <v>1331107.1777191469</v>
      </c>
      <c r="L80" s="20">
        <f t="shared" si="12"/>
        <v>15.665987503081325</v>
      </c>
    </row>
    <row r="81" spans="1:12" x14ac:dyDescent="0.2">
      <c r="A81" s="16">
        <v>72</v>
      </c>
      <c r="B81" s="47">
        <v>42</v>
      </c>
      <c r="C81" s="46">
        <v>2680</v>
      </c>
      <c r="D81" s="46">
        <v>2716</v>
      </c>
      <c r="E81" s="17">
        <v>0.46710000000000002</v>
      </c>
      <c r="F81" s="18">
        <f t="shared" si="10"/>
        <v>1.5567086730911787E-2</v>
      </c>
      <c r="G81" s="18">
        <f t="shared" si="7"/>
        <v>1.543900933317522E-2</v>
      </c>
      <c r="H81" s="13">
        <f t="shared" si="13"/>
        <v>83491.450881042983</v>
      </c>
      <c r="I81" s="13">
        <f t="shared" si="11"/>
        <v>1289.0252893927632</v>
      </c>
      <c r="J81" s="13">
        <f t="shared" si="8"/>
        <v>82804.529304325581</v>
      </c>
      <c r="K81" s="13">
        <f t="shared" si="9"/>
        <v>1246868.6074682837</v>
      </c>
      <c r="L81" s="20">
        <f t="shared" si="12"/>
        <v>14.934087194685336</v>
      </c>
    </row>
    <row r="82" spans="1:12" x14ac:dyDescent="0.2">
      <c r="A82" s="16">
        <v>73</v>
      </c>
      <c r="B82" s="47">
        <v>52</v>
      </c>
      <c r="C82" s="46">
        <v>2780</v>
      </c>
      <c r="D82" s="46">
        <v>2630</v>
      </c>
      <c r="E82" s="17">
        <v>0.47539999999999999</v>
      </c>
      <c r="F82" s="18">
        <f t="shared" si="10"/>
        <v>1.9223659889094271E-2</v>
      </c>
      <c r="G82" s="18">
        <f t="shared" si="7"/>
        <v>1.9031729993040244E-2</v>
      </c>
      <c r="H82" s="13">
        <f t="shared" si="13"/>
        <v>82202.425591650215</v>
      </c>
      <c r="I82" s="13">
        <f t="shared" si="11"/>
        <v>1564.4543686332684</v>
      </c>
      <c r="J82" s="13">
        <f t="shared" si="8"/>
        <v>81381.71282986521</v>
      </c>
      <c r="K82" s="13">
        <f t="shared" si="9"/>
        <v>1164064.0781639582</v>
      </c>
      <c r="L82" s="20">
        <f t="shared" si="12"/>
        <v>14.160945614264197</v>
      </c>
    </row>
    <row r="83" spans="1:12" x14ac:dyDescent="0.2">
      <c r="A83" s="16">
        <v>74</v>
      </c>
      <c r="B83" s="47">
        <v>57</v>
      </c>
      <c r="C83" s="46">
        <v>2212</v>
      </c>
      <c r="D83" s="46">
        <v>2715</v>
      </c>
      <c r="E83" s="17">
        <v>0.51480000000000004</v>
      </c>
      <c r="F83" s="18">
        <f t="shared" si="10"/>
        <v>2.3137812056017861E-2</v>
      </c>
      <c r="G83" s="18">
        <f t="shared" si="7"/>
        <v>2.2880939952224601E-2</v>
      </c>
      <c r="H83" s="13">
        <f t="shared" si="13"/>
        <v>80637.971223016953</v>
      </c>
      <c r="I83" s="13">
        <f t="shared" si="11"/>
        <v>1845.0725774230662</v>
      </c>
      <c r="J83" s="13">
        <f t="shared" si="8"/>
        <v>79742.742008451285</v>
      </c>
      <c r="K83" s="13">
        <f t="shared" si="9"/>
        <v>1082682.3653340929</v>
      </c>
      <c r="L83" s="20">
        <f t="shared" si="12"/>
        <v>13.426458390672614</v>
      </c>
    </row>
    <row r="84" spans="1:12" x14ac:dyDescent="0.2">
      <c r="A84" s="16">
        <v>75</v>
      </c>
      <c r="B84" s="47">
        <v>48</v>
      </c>
      <c r="C84" s="46">
        <v>1991</v>
      </c>
      <c r="D84" s="46">
        <v>2168</v>
      </c>
      <c r="E84" s="17">
        <v>0.48209999999999997</v>
      </c>
      <c r="F84" s="18">
        <f t="shared" si="10"/>
        <v>2.308247174801635E-2</v>
      </c>
      <c r="G84" s="18">
        <f t="shared" si="7"/>
        <v>2.2809794069377509E-2</v>
      </c>
      <c r="H84" s="13">
        <f t="shared" si="13"/>
        <v>78792.898645593887</v>
      </c>
      <c r="I84" s="13">
        <f t="shared" si="11"/>
        <v>1797.2497922353305</v>
      </c>
      <c r="J84" s="13">
        <f t="shared" si="8"/>
        <v>77862.102978195209</v>
      </c>
      <c r="K84" s="13">
        <f t="shared" si="9"/>
        <v>1002939.6233256415</v>
      </c>
      <c r="L84" s="20">
        <f t="shared" si="12"/>
        <v>12.728807298190775</v>
      </c>
    </row>
    <row r="85" spans="1:12" x14ac:dyDescent="0.2">
      <c r="A85" s="16">
        <v>76</v>
      </c>
      <c r="B85" s="47">
        <v>64</v>
      </c>
      <c r="C85" s="46">
        <v>1978</v>
      </c>
      <c r="D85" s="46">
        <v>1944</v>
      </c>
      <c r="E85" s="17">
        <v>0.54169999999999996</v>
      </c>
      <c r="F85" s="18">
        <f t="shared" si="10"/>
        <v>3.2636409994900563E-2</v>
      </c>
      <c r="G85" s="18">
        <f t="shared" si="7"/>
        <v>3.2155452318689472E-2</v>
      </c>
      <c r="H85" s="13">
        <f t="shared" si="13"/>
        <v>76995.648853358551</v>
      </c>
      <c r="I85" s="13">
        <f t="shared" si="11"/>
        <v>2475.8299154507285</v>
      </c>
      <c r="J85" s="13">
        <f t="shared" si="8"/>
        <v>75860.976003107484</v>
      </c>
      <c r="K85" s="13">
        <f t="shared" si="9"/>
        <v>925077.52034744632</v>
      </c>
      <c r="L85" s="20">
        <f t="shared" si="12"/>
        <v>12.014672700652154</v>
      </c>
    </row>
    <row r="86" spans="1:12" x14ac:dyDescent="0.2">
      <c r="A86" s="16">
        <v>77</v>
      </c>
      <c r="B86" s="47">
        <v>54</v>
      </c>
      <c r="C86" s="46">
        <v>1809</v>
      </c>
      <c r="D86" s="46">
        <v>1908</v>
      </c>
      <c r="E86" s="17">
        <v>0.45669999999999999</v>
      </c>
      <c r="F86" s="18">
        <f t="shared" si="10"/>
        <v>2.9055690072639227E-2</v>
      </c>
      <c r="G86" s="18">
        <f t="shared" si="7"/>
        <v>2.8604146266348465E-2</v>
      </c>
      <c r="H86" s="13">
        <f t="shared" si="13"/>
        <v>74519.818937907825</v>
      </c>
      <c r="I86" s="13">
        <f t="shared" si="11"/>
        <v>2131.5758006417195</v>
      </c>
      <c r="J86" s="13">
        <f t="shared" si="8"/>
        <v>73361.733805419179</v>
      </c>
      <c r="K86" s="13">
        <f t="shared" si="9"/>
        <v>849216.54434433882</v>
      </c>
      <c r="L86" s="20">
        <f t="shared" si="12"/>
        <v>11.395848197805362</v>
      </c>
    </row>
    <row r="87" spans="1:12" x14ac:dyDescent="0.2">
      <c r="A87" s="16">
        <v>78</v>
      </c>
      <c r="B87" s="47">
        <v>57</v>
      </c>
      <c r="C87" s="46">
        <v>1654</v>
      </c>
      <c r="D87" s="46">
        <v>1769</v>
      </c>
      <c r="E87" s="17">
        <v>0.54039999999999999</v>
      </c>
      <c r="F87" s="18">
        <f t="shared" si="10"/>
        <v>3.3304119193689745E-2</v>
      </c>
      <c r="G87" s="18">
        <f t="shared" si="7"/>
        <v>3.280203248298956E-2</v>
      </c>
      <c r="H87" s="13">
        <f t="shared" si="13"/>
        <v>72388.243137266109</v>
      </c>
      <c r="I87" s="13">
        <f t="shared" si="11"/>
        <v>2374.4815027751488</v>
      </c>
      <c r="J87" s="13">
        <f t="shared" si="8"/>
        <v>71296.931438590647</v>
      </c>
      <c r="K87" s="13">
        <f t="shared" si="9"/>
        <v>775854.81053891964</v>
      </c>
      <c r="L87" s="20">
        <f t="shared" si="12"/>
        <v>10.717967129934429</v>
      </c>
    </row>
    <row r="88" spans="1:12" x14ac:dyDescent="0.2">
      <c r="A88" s="16">
        <v>79</v>
      </c>
      <c r="B88" s="47">
        <v>54</v>
      </c>
      <c r="C88" s="46">
        <v>1350</v>
      </c>
      <c r="D88" s="46">
        <v>1590</v>
      </c>
      <c r="E88" s="17">
        <v>0.56950000000000001</v>
      </c>
      <c r="F88" s="18">
        <f t="shared" si="10"/>
        <v>3.6734693877551024E-2</v>
      </c>
      <c r="G88" s="18">
        <f t="shared" si="7"/>
        <v>3.6162804947875334E-2</v>
      </c>
      <c r="H88" s="13">
        <f t="shared" si="13"/>
        <v>70013.761634490962</v>
      </c>
      <c r="I88" s="13">
        <f t="shared" si="11"/>
        <v>2531.8940056551342</v>
      </c>
      <c r="J88" s="13">
        <f t="shared" si="8"/>
        <v>68923.78126505643</v>
      </c>
      <c r="K88" s="13">
        <f t="shared" si="9"/>
        <v>704557.87910032901</v>
      </c>
      <c r="L88" s="20">
        <f t="shared" si="12"/>
        <v>10.063134198937853</v>
      </c>
    </row>
    <row r="89" spans="1:12" x14ac:dyDescent="0.2">
      <c r="A89" s="16">
        <v>80</v>
      </c>
      <c r="B89" s="47">
        <v>51</v>
      </c>
      <c r="C89" s="46">
        <v>1107</v>
      </c>
      <c r="D89" s="46">
        <v>1302</v>
      </c>
      <c r="E89" s="17">
        <v>0.57099999999999995</v>
      </c>
      <c r="F89" s="18">
        <f t="shared" si="10"/>
        <v>4.2341220423412207E-2</v>
      </c>
      <c r="G89" s="18">
        <f t="shared" si="7"/>
        <v>4.1585839287854733E-2</v>
      </c>
      <c r="H89" s="13">
        <f t="shared" si="13"/>
        <v>67481.867628835826</v>
      </c>
      <c r="I89" s="13">
        <f t="shared" si="11"/>
        <v>2806.2901020570534</v>
      </c>
      <c r="J89" s="13">
        <f t="shared" si="8"/>
        <v>66277.969175053353</v>
      </c>
      <c r="K89" s="13">
        <f t="shared" si="9"/>
        <v>635634.09783527255</v>
      </c>
      <c r="L89" s="20">
        <f t="shared" si="12"/>
        <v>9.4193317430304546</v>
      </c>
    </row>
    <row r="90" spans="1:12" x14ac:dyDescent="0.2">
      <c r="A90" s="16">
        <v>81</v>
      </c>
      <c r="B90" s="47">
        <v>58</v>
      </c>
      <c r="C90" s="46">
        <v>1340</v>
      </c>
      <c r="D90" s="46">
        <v>1044</v>
      </c>
      <c r="E90" s="17">
        <v>0.51739999999999997</v>
      </c>
      <c r="F90" s="18">
        <f t="shared" si="10"/>
        <v>4.8657718120805368E-2</v>
      </c>
      <c r="G90" s="18">
        <f t="shared" si="7"/>
        <v>4.7541342115038902E-2</v>
      </c>
      <c r="H90" s="13">
        <f t="shared" si="13"/>
        <v>64675.577526778769</v>
      </c>
      <c r="I90" s="13">
        <f t="shared" si="11"/>
        <v>3074.7637576883112</v>
      </c>
      <c r="J90" s="13">
        <f t="shared" si="8"/>
        <v>63191.696537318385</v>
      </c>
      <c r="K90" s="13">
        <f t="shared" si="9"/>
        <v>569356.12866021914</v>
      </c>
      <c r="L90" s="20">
        <f t="shared" si="12"/>
        <v>8.8032631548512814</v>
      </c>
    </row>
    <row r="91" spans="1:12" x14ac:dyDescent="0.2">
      <c r="A91" s="16">
        <v>82</v>
      </c>
      <c r="B91" s="47">
        <v>54</v>
      </c>
      <c r="C91" s="46">
        <v>695</v>
      </c>
      <c r="D91" s="46">
        <v>1268</v>
      </c>
      <c r="E91" s="17">
        <v>0.45689999999999997</v>
      </c>
      <c r="F91" s="18">
        <f t="shared" si="10"/>
        <v>5.5017829852266942E-2</v>
      </c>
      <c r="G91" s="18">
        <f t="shared" si="7"/>
        <v>5.3421583150595246E-2</v>
      </c>
      <c r="H91" s="13">
        <f t="shared" si="13"/>
        <v>61600.813769090455</v>
      </c>
      <c r="I91" s="13">
        <f t="shared" si="11"/>
        <v>3290.8129949097984</v>
      </c>
      <c r="J91" s="13">
        <f t="shared" si="8"/>
        <v>59813.573231554939</v>
      </c>
      <c r="K91" s="13">
        <f t="shared" si="9"/>
        <v>506164.43212290073</v>
      </c>
      <c r="L91" s="20">
        <f t="shared" si="12"/>
        <v>8.2168465179737566</v>
      </c>
    </row>
    <row r="92" spans="1:12" x14ac:dyDescent="0.2">
      <c r="A92" s="16">
        <v>83</v>
      </c>
      <c r="B92" s="47">
        <v>46</v>
      </c>
      <c r="C92" s="46">
        <v>786</v>
      </c>
      <c r="D92" s="46">
        <v>644</v>
      </c>
      <c r="E92" s="17">
        <v>0.5302</v>
      </c>
      <c r="F92" s="18">
        <f t="shared" si="10"/>
        <v>6.433566433566433E-2</v>
      </c>
      <c r="G92" s="18">
        <f t="shared" si="7"/>
        <v>6.2448174802758792E-2</v>
      </c>
      <c r="H92" s="13">
        <f t="shared" si="13"/>
        <v>58310.000774180655</v>
      </c>
      <c r="I92" s="13">
        <f t="shared" si="11"/>
        <v>3641.3531210950341</v>
      </c>
      <c r="J92" s="13">
        <f t="shared" si="8"/>
        <v>56599.293077890208</v>
      </c>
      <c r="K92" s="13">
        <f t="shared" si="9"/>
        <v>446350.85889134579</v>
      </c>
      <c r="L92" s="20">
        <f t="shared" si="12"/>
        <v>7.6547908243038041</v>
      </c>
    </row>
    <row r="93" spans="1:12" x14ac:dyDescent="0.2">
      <c r="A93" s="16">
        <v>84</v>
      </c>
      <c r="B93" s="47">
        <v>56</v>
      </c>
      <c r="C93" s="46">
        <v>823</v>
      </c>
      <c r="D93" s="46">
        <v>740</v>
      </c>
      <c r="E93" s="17">
        <v>0.58650000000000002</v>
      </c>
      <c r="F93" s="18">
        <f t="shared" si="10"/>
        <v>7.1657069737683945E-2</v>
      </c>
      <c r="G93" s="18">
        <f t="shared" si="7"/>
        <v>6.9594957348233288E-2</v>
      </c>
      <c r="H93" s="13">
        <f t="shared" si="13"/>
        <v>54668.647653085623</v>
      </c>
      <c r="I93" s="13">
        <f t="shared" si="11"/>
        <v>3804.6622017020877</v>
      </c>
      <c r="J93" s="13">
        <f t="shared" si="8"/>
        <v>53095.419832681815</v>
      </c>
      <c r="K93" s="13">
        <f t="shared" si="9"/>
        <v>389751.56581345561</v>
      </c>
      <c r="L93" s="20">
        <f t="shared" si="12"/>
        <v>7.1293434636745978</v>
      </c>
    </row>
    <row r="94" spans="1:12" x14ac:dyDescent="0.2">
      <c r="A94" s="16">
        <v>85</v>
      </c>
      <c r="B94" s="47">
        <v>58</v>
      </c>
      <c r="C94" s="46">
        <v>767</v>
      </c>
      <c r="D94" s="46">
        <v>764</v>
      </c>
      <c r="E94" s="17">
        <v>0.4521</v>
      </c>
      <c r="F94" s="18">
        <f t="shared" si="10"/>
        <v>7.5767472240365771E-2</v>
      </c>
      <c r="G94" s="18">
        <f t="shared" si="7"/>
        <v>7.2747505199565216E-2</v>
      </c>
      <c r="H94" s="13">
        <f t="shared" si="13"/>
        <v>50863.985451383538</v>
      </c>
      <c r="I94" s="13">
        <f t="shared" si="11"/>
        <v>3700.2280460951333</v>
      </c>
      <c r="J94" s="13">
        <f t="shared" si="8"/>
        <v>48836.630504928013</v>
      </c>
      <c r="K94" s="13">
        <f t="shared" si="9"/>
        <v>336656.14598077378</v>
      </c>
      <c r="L94" s="20">
        <f t="shared" si="12"/>
        <v>6.6187527971545626</v>
      </c>
    </row>
    <row r="95" spans="1:12" x14ac:dyDescent="0.2">
      <c r="A95" s="16">
        <v>86</v>
      </c>
      <c r="B95" s="47">
        <v>51</v>
      </c>
      <c r="C95" s="46">
        <v>604</v>
      </c>
      <c r="D95" s="46">
        <v>711</v>
      </c>
      <c r="E95" s="17">
        <v>0.50390000000000001</v>
      </c>
      <c r="F95" s="18">
        <f t="shared" si="10"/>
        <v>7.7566539923954375E-2</v>
      </c>
      <c r="G95" s="18">
        <f t="shared" si="7"/>
        <v>7.4692322551911536E-2</v>
      </c>
      <c r="H95" s="13">
        <f t="shared" si="13"/>
        <v>47163.757405288401</v>
      </c>
      <c r="I95" s="13">
        <f t="shared" si="11"/>
        <v>3522.7705808759074</v>
      </c>
      <c r="J95" s="13">
        <f t="shared" si="8"/>
        <v>45416.110920115869</v>
      </c>
      <c r="K95" s="13">
        <f t="shared" si="9"/>
        <v>287819.51547584578</v>
      </c>
      <c r="L95" s="20">
        <f t="shared" si="12"/>
        <v>6.1025569486025093</v>
      </c>
    </row>
    <row r="96" spans="1:12" x14ac:dyDescent="0.2">
      <c r="A96" s="16">
        <v>87</v>
      </c>
      <c r="B96" s="47">
        <v>58</v>
      </c>
      <c r="C96" s="46">
        <v>539</v>
      </c>
      <c r="D96" s="46">
        <v>542</v>
      </c>
      <c r="E96" s="17">
        <v>0.43890000000000001</v>
      </c>
      <c r="F96" s="18">
        <f t="shared" si="10"/>
        <v>0.10730804810360776</v>
      </c>
      <c r="G96" s="18">
        <f t="shared" si="7"/>
        <v>0.10121390371905253</v>
      </c>
      <c r="H96" s="13">
        <f t="shared" si="13"/>
        <v>43640.986824412495</v>
      </c>
      <c r="I96" s="13">
        <f t="shared" si="11"/>
        <v>4417.0746386505261</v>
      </c>
      <c r="J96" s="13">
        <f t="shared" si="8"/>
        <v>41162.566244665686</v>
      </c>
      <c r="K96" s="13">
        <f t="shared" si="9"/>
        <v>242403.40455572988</v>
      </c>
      <c r="L96" s="20">
        <f t="shared" si="12"/>
        <v>5.5544895336814637</v>
      </c>
    </row>
    <row r="97" spans="1:12" x14ac:dyDescent="0.2">
      <c r="A97" s="16">
        <v>88</v>
      </c>
      <c r="B97" s="47">
        <v>63</v>
      </c>
      <c r="C97" s="46">
        <v>470</v>
      </c>
      <c r="D97" s="46">
        <v>488</v>
      </c>
      <c r="E97" s="17">
        <v>0.51619999999999999</v>
      </c>
      <c r="F97" s="18">
        <f t="shared" si="10"/>
        <v>0.13152400835073069</v>
      </c>
      <c r="G97" s="18">
        <f t="shared" si="7"/>
        <v>0.12365563749976936</v>
      </c>
      <c r="H97" s="13">
        <f t="shared" si="13"/>
        <v>39223.912185761968</v>
      </c>
      <c r="I97" s="13">
        <f t="shared" si="11"/>
        <v>4850.2578665653682</v>
      </c>
      <c r="J97" s="13">
        <f t="shared" si="8"/>
        <v>36877.35742991764</v>
      </c>
      <c r="K97" s="13">
        <f t="shared" si="9"/>
        <v>201240.8383110642</v>
      </c>
      <c r="L97" s="20">
        <f t="shared" si="12"/>
        <v>5.130565185797896</v>
      </c>
    </row>
    <row r="98" spans="1:12" x14ac:dyDescent="0.2">
      <c r="A98" s="16">
        <v>89</v>
      </c>
      <c r="B98" s="47">
        <v>63</v>
      </c>
      <c r="C98" s="46">
        <v>393</v>
      </c>
      <c r="D98" s="46">
        <v>412</v>
      </c>
      <c r="E98" s="17">
        <v>0.5272</v>
      </c>
      <c r="F98" s="18">
        <f t="shared" si="10"/>
        <v>0.15652173913043479</v>
      </c>
      <c r="G98" s="18">
        <f t="shared" si="7"/>
        <v>0.14573671528875301</v>
      </c>
      <c r="H98" s="13">
        <f t="shared" si="13"/>
        <v>34373.654319196597</v>
      </c>
      <c r="I98" s="13">
        <f t="shared" si="11"/>
        <v>5009.5034729507697</v>
      </c>
      <c r="J98" s="13">
        <f t="shared" si="8"/>
        <v>32005.161077185476</v>
      </c>
      <c r="K98" s="13">
        <f>K99+J98</f>
        <v>164363.48088114656</v>
      </c>
      <c r="L98" s="20">
        <f t="shared" si="12"/>
        <v>4.781670268597388</v>
      </c>
    </row>
    <row r="99" spans="1:12" x14ac:dyDescent="0.2">
      <c r="A99" s="16">
        <v>90</v>
      </c>
      <c r="B99" s="47">
        <v>55</v>
      </c>
      <c r="C99" s="46">
        <v>337</v>
      </c>
      <c r="D99" s="46">
        <v>349</v>
      </c>
      <c r="E99" s="17">
        <v>0.5222</v>
      </c>
      <c r="F99" s="22">
        <f t="shared" si="10"/>
        <v>0.16034985422740525</v>
      </c>
      <c r="G99" s="22">
        <f t="shared" si="7"/>
        <v>0.14893887819236945</v>
      </c>
      <c r="H99" s="23">
        <f t="shared" si="13"/>
        <v>29364.15084624583</v>
      </c>
      <c r="I99" s="23">
        <f t="shared" si="11"/>
        <v>4373.4636861113695</v>
      </c>
      <c r="J99" s="23">
        <f t="shared" si="8"/>
        <v>27274.509897021817</v>
      </c>
      <c r="K99" s="23">
        <f t="shared" ref="K99:K108" si="14">K100+J99</f>
        <v>132358.31980396109</v>
      </c>
      <c r="L99" s="24">
        <f t="shared" si="12"/>
        <v>4.5074799028585888</v>
      </c>
    </row>
    <row r="100" spans="1:12" x14ac:dyDescent="0.2">
      <c r="A100" s="16">
        <v>91</v>
      </c>
      <c r="B100" s="47">
        <v>51</v>
      </c>
      <c r="C100" s="46">
        <v>280</v>
      </c>
      <c r="D100" s="46">
        <v>286</v>
      </c>
      <c r="E100" s="17">
        <v>0.56040000000000001</v>
      </c>
      <c r="F100" s="22">
        <f t="shared" si="10"/>
        <v>0.18021201413427562</v>
      </c>
      <c r="G100" s="22">
        <f t="shared" si="7"/>
        <v>0.16698338940919313</v>
      </c>
      <c r="H100" s="23">
        <f t="shared" si="13"/>
        <v>24990.687160134461</v>
      </c>
      <c r="I100" s="23">
        <f t="shared" si="11"/>
        <v>4173.0296456640554</v>
      </c>
      <c r="J100" s="23">
        <f t="shared" si="8"/>
        <v>23156.223327900541</v>
      </c>
      <c r="K100" s="23">
        <f t="shared" si="14"/>
        <v>105083.80990693926</v>
      </c>
      <c r="L100" s="24">
        <f t="shared" si="12"/>
        <v>4.2049187856895198</v>
      </c>
    </row>
    <row r="101" spans="1:12" x14ac:dyDescent="0.2">
      <c r="A101" s="16">
        <v>92</v>
      </c>
      <c r="B101" s="47">
        <v>35</v>
      </c>
      <c r="C101" s="46">
        <v>186</v>
      </c>
      <c r="D101" s="46">
        <v>236</v>
      </c>
      <c r="E101" s="17">
        <v>0.48659999999999998</v>
      </c>
      <c r="F101" s="22">
        <f t="shared" si="10"/>
        <v>0.16587677725118483</v>
      </c>
      <c r="G101" s="22">
        <f t="shared" si="7"/>
        <v>0.15285912066698984</v>
      </c>
      <c r="H101" s="23">
        <f t="shared" si="13"/>
        <v>20817.657514470404</v>
      </c>
      <c r="I101" s="23">
        <f t="shared" si="11"/>
        <v>3182.1688220084993</v>
      </c>
      <c r="J101" s="23">
        <f t="shared" si="8"/>
        <v>19183.932041251242</v>
      </c>
      <c r="K101" s="23">
        <f t="shared" si="14"/>
        <v>81927.586579038718</v>
      </c>
      <c r="L101" s="24">
        <f t="shared" si="12"/>
        <v>3.9354853696719072</v>
      </c>
    </row>
    <row r="102" spans="1:12" x14ac:dyDescent="0.2">
      <c r="A102" s="16">
        <v>93</v>
      </c>
      <c r="B102" s="47">
        <v>37</v>
      </c>
      <c r="C102" s="46">
        <v>149</v>
      </c>
      <c r="D102" s="46">
        <v>155</v>
      </c>
      <c r="E102" s="17">
        <v>0.46310000000000001</v>
      </c>
      <c r="F102" s="22">
        <f t="shared" si="10"/>
        <v>0.24342105263157895</v>
      </c>
      <c r="G102" s="22">
        <f t="shared" si="7"/>
        <v>0.21528487716834058</v>
      </c>
      <c r="H102" s="23">
        <f t="shared" si="13"/>
        <v>17635.488692461906</v>
      </c>
      <c r="I102" s="23">
        <f t="shared" si="11"/>
        <v>3796.6540169603204</v>
      </c>
      <c r="J102" s="23">
        <f t="shared" si="8"/>
        <v>15597.065150755909</v>
      </c>
      <c r="K102" s="23">
        <f t="shared" si="14"/>
        <v>62743.654537787472</v>
      </c>
      <c r="L102" s="24">
        <f t="shared" si="12"/>
        <v>3.5578064000350924</v>
      </c>
    </row>
    <row r="103" spans="1:12" x14ac:dyDescent="0.2">
      <c r="A103" s="16">
        <v>94</v>
      </c>
      <c r="B103" s="47">
        <v>17</v>
      </c>
      <c r="C103" s="46">
        <v>106</v>
      </c>
      <c r="D103" s="46">
        <v>131</v>
      </c>
      <c r="E103" s="17">
        <v>0.47299999999999998</v>
      </c>
      <c r="F103" s="22">
        <f t="shared" si="10"/>
        <v>0.14345991561181434</v>
      </c>
      <c r="G103" s="22">
        <f t="shared" si="7"/>
        <v>0.13337622294227947</v>
      </c>
      <c r="H103" s="23">
        <f t="shared" si="13"/>
        <v>13838.834675501585</v>
      </c>
      <c r="I103" s="23">
        <f t="shared" si="11"/>
        <v>1845.771498941047</v>
      </c>
      <c r="J103" s="23">
        <f t="shared" si="8"/>
        <v>12866.113095559653</v>
      </c>
      <c r="K103" s="23">
        <f t="shared" si="14"/>
        <v>47146.589387031563</v>
      </c>
      <c r="L103" s="24">
        <f t="shared" si="12"/>
        <v>3.4068323303618588</v>
      </c>
    </row>
    <row r="104" spans="1:12" x14ac:dyDescent="0.2">
      <c r="A104" s="16">
        <v>95</v>
      </c>
      <c r="B104" s="47">
        <v>15</v>
      </c>
      <c r="C104" s="46">
        <v>73</v>
      </c>
      <c r="D104" s="46">
        <v>85</v>
      </c>
      <c r="E104" s="17">
        <v>0.67530000000000001</v>
      </c>
      <c r="F104" s="22">
        <f t="shared" si="10"/>
        <v>0.189873417721519</v>
      </c>
      <c r="G104" s="22">
        <f t="shared" si="7"/>
        <v>0.17884715126295897</v>
      </c>
      <c r="H104" s="23">
        <f t="shared" si="13"/>
        <v>11993.063176560538</v>
      </c>
      <c r="I104" s="23">
        <f t="shared" si="11"/>
        <v>2144.9251840445459</v>
      </c>
      <c r="J104" s="23">
        <f t="shared" si="8"/>
        <v>11296.605969301274</v>
      </c>
      <c r="K104" s="23">
        <f t="shared" si="14"/>
        <v>34280.47629147191</v>
      </c>
      <c r="L104" s="24">
        <f t="shared" si="12"/>
        <v>2.8583586850830822</v>
      </c>
    </row>
    <row r="105" spans="1:12" x14ac:dyDescent="0.2">
      <c r="A105" s="16">
        <v>96</v>
      </c>
      <c r="B105" s="47">
        <v>20</v>
      </c>
      <c r="C105" s="46">
        <v>57</v>
      </c>
      <c r="D105" s="46">
        <v>56</v>
      </c>
      <c r="E105" s="17">
        <v>0.39479999999999998</v>
      </c>
      <c r="F105" s="22">
        <f t="shared" si="10"/>
        <v>0.35398230088495575</v>
      </c>
      <c r="G105" s="22">
        <f t="shared" si="7"/>
        <v>0.29152819077604802</v>
      </c>
      <c r="H105" s="23">
        <f t="shared" si="13"/>
        <v>9848.1379925159927</v>
      </c>
      <c r="I105" s="23">
        <f t="shared" si="11"/>
        <v>2871.0098514710489</v>
      </c>
      <c r="J105" s="23">
        <f t="shared" si="8"/>
        <v>8110.6028304057136</v>
      </c>
      <c r="K105" s="23">
        <f t="shared" si="14"/>
        <v>22983.870322170638</v>
      </c>
      <c r="L105" s="24">
        <f t="shared" si="12"/>
        <v>2.3338290283540943</v>
      </c>
    </row>
    <row r="106" spans="1:12" x14ac:dyDescent="0.2">
      <c r="A106" s="16">
        <v>97</v>
      </c>
      <c r="B106" s="47">
        <v>5</v>
      </c>
      <c r="C106" s="46">
        <v>32</v>
      </c>
      <c r="D106" s="46">
        <v>50</v>
      </c>
      <c r="E106" s="17">
        <v>0.309</v>
      </c>
      <c r="F106" s="22">
        <f t="shared" si="10"/>
        <v>0.12195121951219512</v>
      </c>
      <c r="G106" s="22">
        <f t="shared" si="7"/>
        <v>0.11247328759419638</v>
      </c>
      <c r="H106" s="23">
        <f t="shared" si="13"/>
        <v>6977.1281410449437</v>
      </c>
      <c r="I106" s="23">
        <f t="shared" si="11"/>
        <v>784.74053998930867</v>
      </c>
      <c r="J106" s="23">
        <f t="shared" si="8"/>
        <v>6434.8724279123317</v>
      </c>
      <c r="K106" s="23">
        <f t="shared" si="14"/>
        <v>14873.267491764924</v>
      </c>
      <c r="L106" s="24">
        <f t="shared" si="12"/>
        <v>2.1317176911613092</v>
      </c>
    </row>
    <row r="107" spans="1:12" x14ac:dyDescent="0.2">
      <c r="A107" s="16">
        <v>98</v>
      </c>
      <c r="B107" s="47">
        <v>15</v>
      </c>
      <c r="C107" s="46">
        <v>25</v>
      </c>
      <c r="D107" s="46">
        <v>25</v>
      </c>
      <c r="E107" s="17">
        <v>0.44990000000000002</v>
      </c>
      <c r="F107" s="22">
        <f t="shared" si="10"/>
        <v>0.6</v>
      </c>
      <c r="G107" s="22">
        <f t="shared" si="7"/>
        <v>0.45110746883599234</v>
      </c>
      <c r="H107" s="23">
        <f t="shared" si="13"/>
        <v>6192.3876010556351</v>
      </c>
      <c r="I107" s="23">
        <f t="shared" si="11"/>
        <v>2793.4322967635903</v>
      </c>
      <c r="J107" s="23">
        <f t="shared" si="8"/>
        <v>4655.7204946059846</v>
      </c>
      <c r="K107" s="23">
        <f t="shared" si="14"/>
        <v>8438.395063852593</v>
      </c>
      <c r="L107" s="24">
        <f t="shared" si="12"/>
        <v>1.362704599178203</v>
      </c>
    </row>
    <row r="108" spans="1:12" x14ac:dyDescent="0.2">
      <c r="A108" s="16">
        <v>99</v>
      </c>
      <c r="B108" s="47">
        <v>5</v>
      </c>
      <c r="C108" s="46">
        <v>11</v>
      </c>
      <c r="D108" s="46">
        <v>16</v>
      </c>
      <c r="E108" s="17">
        <v>0.35010000000000002</v>
      </c>
      <c r="F108" s="22">
        <f t="shared" si="10"/>
        <v>0.37037037037037035</v>
      </c>
      <c r="G108" s="22">
        <f t="shared" si="7"/>
        <v>0.29851637362309325</v>
      </c>
      <c r="H108" s="23">
        <f t="shared" si="13"/>
        <v>3398.9553042920447</v>
      </c>
      <c r="I108" s="23">
        <f t="shared" si="11"/>
        <v>1014.6438115442386</v>
      </c>
      <c r="J108" s="23">
        <f t="shared" si="8"/>
        <v>2739.5382911694442</v>
      </c>
      <c r="K108" s="23">
        <f t="shared" si="14"/>
        <v>3782.6745692466093</v>
      </c>
      <c r="L108" s="24">
        <f t="shared" si="12"/>
        <v>1.1128932953222483</v>
      </c>
    </row>
    <row r="109" spans="1:12" x14ac:dyDescent="0.2">
      <c r="A109" s="16" t="s">
        <v>23</v>
      </c>
      <c r="B109" s="47">
        <v>7</v>
      </c>
      <c r="C109" s="46">
        <v>16</v>
      </c>
      <c r="D109" s="46">
        <v>16</v>
      </c>
      <c r="E109" s="17"/>
      <c r="F109" s="22">
        <f>B109/((C109+D109)/2)</f>
        <v>0.4375</v>
      </c>
      <c r="G109" s="22">
        <v>1</v>
      </c>
      <c r="H109" s="23">
        <f>H108-I108</f>
        <v>2384.3114927478064</v>
      </c>
      <c r="I109" s="23">
        <f>H109*G109</f>
        <v>2384.3114927478064</v>
      </c>
      <c r="J109" s="23">
        <f>H109*F109</f>
        <v>1043.1362780771653</v>
      </c>
      <c r="K109" s="23">
        <f>J109</f>
        <v>1043.1362780771653</v>
      </c>
      <c r="L109" s="24">
        <f>K109/H109</f>
        <v>0.4375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48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57" t="s">
        <v>0</v>
      </c>
      <c r="B6" s="58" t="s">
        <v>37</v>
      </c>
      <c r="C6" s="72" t="s">
        <v>38</v>
      </c>
      <c r="D6" s="72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5.75" customHeight="1" x14ac:dyDescent="0.2">
      <c r="A7" s="60"/>
      <c r="B7" s="61"/>
      <c r="C7" s="62">
        <v>44197</v>
      </c>
      <c r="D7" s="62">
        <v>44562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4</v>
      </c>
      <c r="C9" s="46">
        <v>2615</v>
      </c>
      <c r="D9" s="46">
        <v>2570</v>
      </c>
      <c r="E9" s="17">
        <v>0.1202</v>
      </c>
      <c r="F9" s="18">
        <f>B9/((C9+D9)/2)</f>
        <v>1.5429122468659595E-3</v>
      </c>
      <c r="G9" s="18">
        <f t="shared" ref="G9:G72" si="0">F9/((1+(1-E9)*F9))</f>
        <v>1.5408206534065696E-3</v>
      </c>
      <c r="H9" s="13">
        <v>100000</v>
      </c>
      <c r="I9" s="13">
        <f>H9*G9</f>
        <v>154.08206534065695</v>
      </c>
      <c r="J9" s="13">
        <f t="shared" ref="J9:J72" si="1">H10+I9*E9</f>
        <v>99864.438598913286</v>
      </c>
      <c r="K9" s="13">
        <f t="shared" ref="K9:K72" si="2">K10+J9</f>
        <v>8200004.1290122485</v>
      </c>
      <c r="L9" s="19">
        <f>K9/H9</f>
        <v>82.000041290122482</v>
      </c>
    </row>
    <row r="10" spans="1:13" x14ac:dyDescent="0.2">
      <c r="A10" s="16">
        <v>1</v>
      </c>
      <c r="B10" s="47">
        <v>0</v>
      </c>
      <c r="C10" s="46">
        <v>2903</v>
      </c>
      <c r="D10" s="46">
        <v>2756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99845.917934659345</v>
      </c>
      <c r="I10" s="13">
        <f t="shared" ref="I10:I73" si="4">H10*G10</f>
        <v>0</v>
      </c>
      <c r="J10" s="13">
        <f t="shared" si="1"/>
        <v>99845.917934659345</v>
      </c>
      <c r="K10" s="13">
        <f t="shared" si="2"/>
        <v>8100139.6904133353</v>
      </c>
      <c r="L10" s="20">
        <f t="shared" ref="L10:L73" si="5">K10/H10</f>
        <v>81.126398133914577</v>
      </c>
    </row>
    <row r="11" spans="1:13" x14ac:dyDescent="0.2">
      <c r="A11" s="16">
        <v>2</v>
      </c>
      <c r="B11" s="47">
        <v>0</v>
      </c>
      <c r="C11" s="46">
        <v>3223</v>
      </c>
      <c r="D11" s="46">
        <v>2937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99845.917934659345</v>
      </c>
      <c r="I11" s="13">
        <f t="shared" si="4"/>
        <v>0</v>
      </c>
      <c r="J11" s="13">
        <f t="shared" si="1"/>
        <v>99845.917934659345</v>
      </c>
      <c r="K11" s="13">
        <f t="shared" si="2"/>
        <v>8000293.7724786764</v>
      </c>
      <c r="L11" s="20">
        <f t="shared" si="5"/>
        <v>80.126398133914577</v>
      </c>
    </row>
    <row r="12" spans="1:13" x14ac:dyDescent="0.2">
      <c r="A12" s="16">
        <v>3</v>
      </c>
      <c r="B12" s="47">
        <v>1</v>
      </c>
      <c r="C12" s="46">
        <v>3429</v>
      </c>
      <c r="D12" s="46">
        <v>3276</v>
      </c>
      <c r="E12" s="17">
        <v>0</v>
      </c>
      <c r="F12" s="18">
        <f t="shared" si="3"/>
        <v>2.9828486204325129E-4</v>
      </c>
      <c r="G12" s="18">
        <f t="shared" si="0"/>
        <v>2.981959147159684E-4</v>
      </c>
      <c r="H12" s="13">
        <f t="shared" si="6"/>
        <v>99845.917934659345</v>
      </c>
      <c r="I12" s="13">
        <f t="shared" si="4"/>
        <v>29.773644829181258</v>
      </c>
      <c r="J12" s="13">
        <f t="shared" si="1"/>
        <v>99816.144289830161</v>
      </c>
      <c r="K12" s="13">
        <f t="shared" si="2"/>
        <v>7900447.8545440175</v>
      </c>
      <c r="L12" s="20">
        <f t="shared" si="5"/>
        <v>79.126398133914577</v>
      </c>
    </row>
    <row r="13" spans="1:13" x14ac:dyDescent="0.2">
      <c r="A13" s="16">
        <v>4</v>
      </c>
      <c r="B13" s="47">
        <v>0</v>
      </c>
      <c r="C13" s="46">
        <v>3556</v>
      </c>
      <c r="D13" s="46">
        <v>3454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99816.144289830161</v>
      </c>
      <c r="I13" s="13">
        <f t="shared" si="4"/>
        <v>0</v>
      </c>
      <c r="J13" s="13">
        <f t="shared" si="1"/>
        <v>99816.144289830161</v>
      </c>
      <c r="K13" s="13">
        <f t="shared" si="2"/>
        <v>7800631.7102541877</v>
      </c>
      <c r="L13" s="20">
        <f t="shared" si="5"/>
        <v>78.15000034066594</v>
      </c>
    </row>
    <row r="14" spans="1:13" x14ac:dyDescent="0.2">
      <c r="A14" s="16">
        <v>5</v>
      </c>
      <c r="B14" s="47">
        <v>0</v>
      </c>
      <c r="C14" s="46">
        <v>3731</v>
      </c>
      <c r="D14" s="46">
        <v>3572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99816.144289830161</v>
      </c>
      <c r="I14" s="13">
        <f t="shared" si="4"/>
        <v>0</v>
      </c>
      <c r="J14" s="13">
        <f t="shared" si="1"/>
        <v>99816.144289830161</v>
      </c>
      <c r="K14" s="13">
        <f t="shared" si="2"/>
        <v>7700815.5659643579</v>
      </c>
      <c r="L14" s="20">
        <f t="shared" si="5"/>
        <v>77.15000034066594</v>
      </c>
    </row>
    <row r="15" spans="1:13" x14ac:dyDescent="0.2">
      <c r="A15" s="16">
        <v>6</v>
      </c>
      <c r="B15" s="47">
        <v>0</v>
      </c>
      <c r="C15" s="46">
        <v>3777</v>
      </c>
      <c r="D15" s="46">
        <v>3749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99816.144289830161</v>
      </c>
      <c r="I15" s="13">
        <f t="shared" si="4"/>
        <v>0</v>
      </c>
      <c r="J15" s="13">
        <f t="shared" si="1"/>
        <v>99816.144289830161</v>
      </c>
      <c r="K15" s="13">
        <f t="shared" si="2"/>
        <v>7600999.4216745282</v>
      </c>
      <c r="L15" s="20">
        <f t="shared" si="5"/>
        <v>76.150000340665954</v>
      </c>
    </row>
    <row r="16" spans="1:13" x14ac:dyDescent="0.2">
      <c r="A16" s="16">
        <v>7</v>
      </c>
      <c r="B16" s="47">
        <v>0</v>
      </c>
      <c r="C16" s="46">
        <v>3596</v>
      </c>
      <c r="D16" s="46">
        <v>3816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99816.144289830161</v>
      </c>
      <c r="I16" s="13">
        <f t="shared" si="4"/>
        <v>0</v>
      </c>
      <c r="J16" s="13">
        <f t="shared" si="1"/>
        <v>99816.144289830161</v>
      </c>
      <c r="K16" s="13">
        <f t="shared" si="2"/>
        <v>7501183.2773846984</v>
      </c>
      <c r="L16" s="20">
        <f t="shared" si="5"/>
        <v>75.150000340665954</v>
      </c>
    </row>
    <row r="17" spans="1:12" x14ac:dyDescent="0.2">
      <c r="A17" s="16">
        <v>8</v>
      </c>
      <c r="B17" s="47">
        <v>0</v>
      </c>
      <c r="C17" s="46">
        <v>3929</v>
      </c>
      <c r="D17" s="46">
        <v>3653</v>
      </c>
      <c r="E17" s="17">
        <v>0.55189999999999995</v>
      </c>
      <c r="F17" s="18">
        <f t="shared" si="3"/>
        <v>0</v>
      </c>
      <c r="G17" s="18">
        <f t="shared" si="0"/>
        <v>0</v>
      </c>
      <c r="H17" s="13">
        <f t="shared" si="6"/>
        <v>99816.144289830161</v>
      </c>
      <c r="I17" s="13">
        <f t="shared" si="4"/>
        <v>0</v>
      </c>
      <c r="J17" s="13">
        <f t="shared" si="1"/>
        <v>99816.144289830161</v>
      </c>
      <c r="K17" s="13">
        <f t="shared" si="2"/>
        <v>7401367.1330948686</v>
      </c>
      <c r="L17" s="20">
        <f t="shared" si="5"/>
        <v>74.150000340665954</v>
      </c>
    </row>
    <row r="18" spans="1:12" x14ac:dyDescent="0.2">
      <c r="A18" s="16">
        <v>9</v>
      </c>
      <c r="B18" s="47">
        <v>0</v>
      </c>
      <c r="C18" s="46">
        <v>3963</v>
      </c>
      <c r="D18" s="46">
        <v>3953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99816.144289830161</v>
      </c>
      <c r="I18" s="13">
        <f t="shared" si="4"/>
        <v>0</v>
      </c>
      <c r="J18" s="13">
        <f t="shared" si="1"/>
        <v>99816.144289830161</v>
      </c>
      <c r="K18" s="13">
        <f t="shared" si="2"/>
        <v>7301550.9888050389</v>
      </c>
      <c r="L18" s="20">
        <f t="shared" si="5"/>
        <v>73.150000340665954</v>
      </c>
    </row>
    <row r="19" spans="1:12" x14ac:dyDescent="0.2">
      <c r="A19" s="16">
        <v>10</v>
      </c>
      <c r="B19" s="47">
        <v>0</v>
      </c>
      <c r="C19" s="46">
        <v>4109</v>
      </c>
      <c r="D19" s="46">
        <v>3987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99816.144289830161</v>
      </c>
      <c r="I19" s="13">
        <f t="shared" si="4"/>
        <v>0</v>
      </c>
      <c r="J19" s="13">
        <f t="shared" si="1"/>
        <v>99816.144289830161</v>
      </c>
      <c r="K19" s="13">
        <f t="shared" si="2"/>
        <v>7201734.8445152091</v>
      </c>
      <c r="L19" s="20">
        <f t="shared" si="5"/>
        <v>72.150000340665969</v>
      </c>
    </row>
    <row r="20" spans="1:12" x14ac:dyDescent="0.2">
      <c r="A20" s="16">
        <v>11</v>
      </c>
      <c r="B20" s="47">
        <v>1</v>
      </c>
      <c r="C20" s="46">
        <v>4047</v>
      </c>
      <c r="D20" s="46">
        <v>4120</v>
      </c>
      <c r="E20" s="17">
        <v>0</v>
      </c>
      <c r="F20" s="18">
        <f t="shared" si="3"/>
        <v>2.4488796375658138E-4</v>
      </c>
      <c r="G20" s="18">
        <f t="shared" si="0"/>
        <v>2.4482800832415229E-4</v>
      </c>
      <c r="H20" s="13">
        <f t="shared" si="6"/>
        <v>99816.144289830161</v>
      </c>
      <c r="I20" s="13">
        <f t="shared" si="4"/>
        <v>24.437787805075324</v>
      </c>
      <c r="J20" s="13">
        <f t="shared" si="1"/>
        <v>99791.706502025088</v>
      </c>
      <c r="K20" s="13">
        <f t="shared" si="2"/>
        <v>7101918.7002253793</v>
      </c>
      <c r="L20" s="20">
        <f t="shared" si="5"/>
        <v>71.150000340665969</v>
      </c>
    </row>
    <row r="21" spans="1:12" x14ac:dyDescent="0.2">
      <c r="A21" s="16">
        <v>12</v>
      </c>
      <c r="B21" s="47">
        <v>0</v>
      </c>
      <c r="C21" s="46">
        <v>4294</v>
      </c>
      <c r="D21" s="46">
        <v>4085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99791.706502025088</v>
      </c>
      <c r="I21" s="13">
        <f t="shared" si="4"/>
        <v>0</v>
      </c>
      <c r="J21" s="13">
        <f t="shared" si="1"/>
        <v>99791.706502025088</v>
      </c>
      <c r="K21" s="13">
        <f t="shared" si="2"/>
        <v>7002126.9937233543</v>
      </c>
      <c r="L21" s="20">
        <f t="shared" si="5"/>
        <v>70.167424119370665</v>
      </c>
    </row>
    <row r="22" spans="1:12" x14ac:dyDescent="0.2">
      <c r="A22" s="16">
        <v>13</v>
      </c>
      <c r="B22" s="47">
        <v>0</v>
      </c>
      <c r="C22" s="46">
        <v>4161</v>
      </c>
      <c r="D22" s="46">
        <v>4324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99791.706502025088</v>
      </c>
      <c r="I22" s="13">
        <f t="shared" si="4"/>
        <v>0</v>
      </c>
      <c r="J22" s="13">
        <f t="shared" si="1"/>
        <v>99791.706502025088</v>
      </c>
      <c r="K22" s="13">
        <f t="shared" si="2"/>
        <v>6902335.2872213293</v>
      </c>
      <c r="L22" s="20">
        <f t="shared" si="5"/>
        <v>69.167424119370679</v>
      </c>
    </row>
    <row r="23" spans="1:12" x14ac:dyDescent="0.2">
      <c r="A23" s="16">
        <v>14</v>
      </c>
      <c r="B23" s="47">
        <v>1</v>
      </c>
      <c r="C23" s="46">
        <v>3859</v>
      </c>
      <c r="D23" s="46">
        <v>4206</v>
      </c>
      <c r="E23" s="17">
        <v>0</v>
      </c>
      <c r="F23" s="18">
        <f t="shared" si="3"/>
        <v>2.4798512089274643E-4</v>
      </c>
      <c r="G23" s="18">
        <f t="shared" si="0"/>
        <v>2.4792363951902817E-4</v>
      </c>
      <c r="H23" s="13">
        <f t="shared" si="6"/>
        <v>99791.706502025088</v>
      </c>
      <c r="I23" s="13">
        <f t="shared" si="4"/>
        <v>24.740723069796726</v>
      </c>
      <c r="J23" s="13">
        <f t="shared" si="1"/>
        <v>99766.965778955288</v>
      </c>
      <c r="K23" s="13">
        <f t="shared" si="2"/>
        <v>6802543.5807193043</v>
      </c>
      <c r="L23" s="20">
        <f t="shared" si="5"/>
        <v>68.167424119370679</v>
      </c>
    </row>
    <row r="24" spans="1:12" x14ac:dyDescent="0.2">
      <c r="A24" s="16">
        <v>15</v>
      </c>
      <c r="B24" s="47">
        <v>0</v>
      </c>
      <c r="C24" s="46">
        <v>3812</v>
      </c>
      <c r="D24" s="46">
        <v>3906</v>
      </c>
      <c r="E24" s="17">
        <v>0.41799999999999998</v>
      </c>
      <c r="F24" s="18">
        <f t="shared" si="3"/>
        <v>0</v>
      </c>
      <c r="G24" s="18">
        <f t="shared" si="0"/>
        <v>0</v>
      </c>
      <c r="H24" s="13">
        <f t="shared" si="6"/>
        <v>99766.965778955288</v>
      </c>
      <c r="I24" s="13">
        <f t="shared" si="4"/>
        <v>0</v>
      </c>
      <c r="J24" s="13">
        <f t="shared" si="1"/>
        <v>99766.965778955288</v>
      </c>
      <c r="K24" s="13">
        <f t="shared" si="2"/>
        <v>6702776.614940349</v>
      </c>
      <c r="L24" s="20">
        <f t="shared" si="5"/>
        <v>67.184328626281868</v>
      </c>
    </row>
    <row r="25" spans="1:12" x14ac:dyDescent="0.2">
      <c r="A25" s="16">
        <v>16</v>
      </c>
      <c r="B25" s="47">
        <v>0</v>
      </c>
      <c r="C25" s="46">
        <v>3856</v>
      </c>
      <c r="D25" s="46">
        <v>3839</v>
      </c>
      <c r="E25" s="17">
        <v>0.65300000000000002</v>
      </c>
      <c r="F25" s="18">
        <f t="shared" si="3"/>
        <v>0</v>
      </c>
      <c r="G25" s="18">
        <f t="shared" si="0"/>
        <v>0</v>
      </c>
      <c r="H25" s="13">
        <f t="shared" si="6"/>
        <v>99766.965778955288</v>
      </c>
      <c r="I25" s="13">
        <f t="shared" si="4"/>
        <v>0</v>
      </c>
      <c r="J25" s="13">
        <f t="shared" si="1"/>
        <v>99766.965778955288</v>
      </c>
      <c r="K25" s="13">
        <f t="shared" si="2"/>
        <v>6603009.6491613938</v>
      </c>
      <c r="L25" s="20">
        <f t="shared" si="5"/>
        <v>66.184328626281868</v>
      </c>
    </row>
    <row r="26" spans="1:12" x14ac:dyDescent="0.2">
      <c r="A26" s="16">
        <v>17</v>
      </c>
      <c r="B26" s="47">
        <v>2</v>
      </c>
      <c r="C26" s="46">
        <v>3748</v>
      </c>
      <c r="D26" s="46">
        <v>3886</v>
      </c>
      <c r="E26" s="17">
        <v>0</v>
      </c>
      <c r="F26" s="18">
        <f t="shared" si="3"/>
        <v>5.2397170552790154E-4</v>
      </c>
      <c r="G26" s="18">
        <f t="shared" si="0"/>
        <v>5.236973029588898E-4</v>
      </c>
      <c r="H26" s="13">
        <f t="shared" si="6"/>
        <v>99766.965778955288</v>
      </c>
      <c r="I26" s="13">
        <f t="shared" si="4"/>
        <v>52.24769090283074</v>
      </c>
      <c r="J26" s="13">
        <f t="shared" si="1"/>
        <v>99714.718088052454</v>
      </c>
      <c r="K26" s="13">
        <f t="shared" si="2"/>
        <v>6503242.6833824385</v>
      </c>
      <c r="L26" s="20">
        <f t="shared" si="5"/>
        <v>65.184328626281868</v>
      </c>
    </row>
    <row r="27" spans="1:12" x14ac:dyDescent="0.2">
      <c r="A27" s="16">
        <v>18</v>
      </c>
      <c r="B27" s="47">
        <v>0</v>
      </c>
      <c r="C27" s="46">
        <v>3589</v>
      </c>
      <c r="D27" s="46">
        <v>3794</v>
      </c>
      <c r="E27" s="17">
        <v>0.84430000000000005</v>
      </c>
      <c r="F27" s="18">
        <f t="shared" si="3"/>
        <v>0</v>
      </c>
      <c r="G27" s="18">
        <f t="shared" si="0"/>
        <v>0</v>
      </c>
      <c r="H27" s="13">
        <f t="shared" si="6"/>
        <v>99714.718088052454</v>
      </c>
      <c r="I27" s="13">
        <f t="shared" si="4"/>
        <v>0</v>
      </c>
      <c r="J27" s="13">
        <f t="shared" si="1"/>
        <v>99714.718088052454</v>
      </c>
      <c r="K27" s="13">
        <f t="shared" si="2"/>
        <v>6403527.9652943863</v>
      </c>
      <c r="L27" s="20">
        <f t="shared" si="5"/>
        <v>64.218483370125881</v>
      </c>
    </row>
    <row r="28" spans="1:12" x14ac:dyDescent="0.2">
      <c r="A28" s="16">
        <v>19</v>
      </c>
      <c r="B28" s="47">
        <v>1</v>
      </c>
      <c r="C28" s="46">
        <v>3554</v>
      </c>
      <c r="D28" s="46">
        <v>3655</v>
      </c>
      <c r="E28" s="17">
        <v>0.75680000000000003</v>
      </c>
      <c r="F28" s="18">
        <f t="shared" si="3"/>
        <v>2.7743098904147595E-4</v>
      </c>
      <c r="G28" s="18">
        <f t="shared" si="0"/>
        <v>2.7741227169802274E-4</v>
      </c>
      <c r="H28" s="13">
        <f t="shared" si="6"/>
        <v>99714.718088052454</v>
      </c>
      <c r="I28" s="13">
        <f t="shared" si="4"/>
        <v>27.66208646653455</v>
      </c>
      <c r="J28" s="13">
        <f t="shared" si="1"/>
        <v>99707.990668623796</v>
      </c>
      <c r="K28" s="13">
        <f t="shared" si="2"/>
        <v>6303813.247206334</v>
      </c>
      <c r="L28" s="20">
        <f t="shared" si="5"/>
        <v>63.218483370125874</v>
      </c>
    </row>
    <row r="29" spans="1:12" x14ac:dyDescent="0.2">
      <c r="A29" s="16">
        <v>20</v>
      </c>
      <c r="B29" s="47">
        <v>1</v>
      </c>
      <c r="C29" s="46">
        <v>3558</v>
      </c>
      <c r="D29" s="46">
        <v>3626</v>
      </c>
      <c r="E29" s="17">
        <v>0</v>
      </c>
      <c r="F29" s="18">
        <f t="shared" si="3"/>
        <v>2.7839643652561246E-4</v>
      </c>
      <c r="G29" s="18">
        <f t="shared" si="0"/>
        <v>2.7831895352073476E-4</v>
      </c>
      <c r="H29" s="13">
        <f t="shared" si="6"/>
        <v>99687.056001585923</v>
      </c>
      <c r="I29" s="13">
        <f t="shared" si="4"/>
        <v>27.744797105924274</v>
      </c>
      <c r="J29" s="13">
        <f t="shared" si="1"/>
        <v>99659.311204479993</v>
      </c>
      <c r="K29" s="13">
        <f t="shared" si="2"/>
        <v>6204105.2565377103</v>
      </c>
      <c r="L29" s="20">
        <f t="shared" si="5"/>
        <v>62.235815815836801</v>
      </c>
    </row>
    <row r="30" spans="1:12" x14ac:dyDescent="0.2">
      <c r="A30" s="16">
        <v>21</v>
      </c>
      <c r="B30" s="47">
        <v>2</v>
      </c>
      <c r="C30" s="46">
        <v>3433</v>
      </c>
      <c r="D30" s="46">
        <v>3619</v>
      </c>
      <c r="E30" s="17">
        <v>0</v>
      </c>
      <c r="F30" s="18">
        <f t="shared" si="3"/>
        <v>5.6721497447532619E-4</v>
      </c>
      <c r="G30" s="18">
        <f t="shared" si="0"/>
        <v>5.6689342403628119E-4</v>
      </c>
      <c r="H30" s="13">
        <f t="shared" si="6"/>
        <v>99659.311204479993</v>
      </c>
      <c r="I30" s="13">
        <f t="shared" si="4"/>
        <v>56.496208165804987</v>
      </c>
      <c r="J30" s="13">
        <f t="shared" si="1"/>
        <v>99602.814996314191</v>
      </c>
      <c r="K30" s="13">
        <f t="shared" si="2"/>
        <v>6104445.9453332303</v>
      </c>
      <c r="L30" s="20">
        <f t="shared" si="5"/>
        <v>61.253142045184198</v>
      </c>
    </row>
    <row r="31" spans="1:12" x14ac:dyDescent="0.2">
      <c r="A31" s="16">
        <v>22</v>
      </c>
      <c r="B31" s="47">
        <v>0</v>
      </c>
      <c r="C31" s="46">
        <v>3252</v>
      </c>
      <c r="D31" s="46">
        <v>3478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99602.814996314191</v>
      </c>
      <c r="I31" s="13">
        <f t="shared" si="4"/>
        <v>0</v>
      </c>
      <c r="J31" s="13">
        <f t="shared" si="1"/>
        <v>99602.814996314191</v>
      </c>
      <c r="K31" s="13">
        <f t="shared" si="2"/>
        <v>6004843.1303369161</v>
      </c>
      <c r="L31" s="20">
        <f t="shared" si="5"/>
        <v>60.287885744585893</v>
      </c>
    </row>
    <row r="32" spans="1:12" x14ac:dyDescent="0.2">
      <c r="A32" s="16">
        <v>23</v>
      </c>
      <c r="B32" s="47">
        <v>0</v>
      </c>
      <c r="C32" s="46">
        <v>3462</v>
      </c>
      <c r="D32" s="46">
        <v>3299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99602.814996314191</v>
      </c>
      <c r="I32" s="13">
        <f t="shared" si="4"/>
        <v>0</v>
      </c>
      <c r="J32" s="13">
        <f t="shared" si="1"/>
        <v>99602.814996314191</v>
      </c>
      <c r="K32" s="13">
        <f t="shared" si="2"/>
        <v>5905240.3153406018</v>
      </c>
      <c r="L32" s="20">
        <f t="shared" si="5"/>
        <v>59.287885744585893</v>
      </c>
    </row>
    <row r="33" spans="1:12" x14ac:dyDescent="0.2">
      <c r="A33" s="16">
        <v>24</v>
      </c>
      <c r="B33" s="47">
        <v>2</v>
      </c>
      <c r="C33" s="46">
        <v>3318</v>
      </c>
      <c r="D33" s="46">
        <v>3505</v>
      </c>
      <c r="E33" s="17">
        <v>0</v>
      </c>
      <c r="F33" s="18">
        <f t="shared" si="3"/>
        <v>5.8625238165030044E-4</v>
      </c>
      <c r="G33" s="18">
        <f t="shared" si="0"/>
        <v>5.8590889116742349E-4</v>
      </c>
      <c r="H33" s="13">
        <f t="shared" si="6"/>
        <v>99602.814996314191</v>
      </c>
      <c r="I33" s="13">
        <f t="shared" si="4"/>
        <v>58.358174891644467</v>
      </c>
      <c r="J33" s="13">
        <f t="shared" si="1"/>
        <v>99544.456821422544</v>
      </c>
      <c r="K33" s="13">
        <f t="shared" si="2"/>
        <v>5805637.5003442876</v>
      </c>
      <c r="L33" s="20">
        <f t="shared" si="5"/>
        <v>58.287885744585893</v>
      </c>
    </row>
    <row r="34" spans="1:12" x14ac:dyDescent="0.2">
      <c r="A34" s="16">
        <v>25</v>
      </c>
      <c r="B34" s="47">
        <v>0</v>
      </c>
      <c r="C34" s="46">
        <v>3325</v>
      </c>
      <c r="D34" s="46">
        <v>3388</v>
      </c>
      <c r="E34" s="17">
        <v>0.73089999999999999</v>
      </c>
      <c r="F34" s="18">
        <f t="shared" si="3"/>
        <v>0</v>
      </c>
      <c r="G34" s="18">
        <f t="shared" si="0"/>
        <v>0</v>
      </c>
      <c r="H34" s="13">
        <f t="shared" si="6"/>
        <v>99544.456821422544</v>
      </c>
      <c r="I34" s="13">
        <f t="shared" si="4"/>
        <v>0</v>
      </c>
      <c r="J34" s="13">
        <f t="shared" si="1"/>
        <v>99544.456821422544</v>
      </c>
      <c r="K34" s="13">
        <f t="shared" si="2"/>
        <v>5706093.0435228655</v>
      </c>
      <c r="L34" s="20">
        <f t="shared" si="5"/>
        <v>57.322057156425018</v>
      </c>
    </row>
    <row r="35" spans="1:12" x14ac:dyDescent="0.2">
      <c r="A35" s="16">
        <v>26</v>
      </c>
      <c r="B35" s="47">
        <v>0</v>
      </c>
      <c r="C35" s="46">
        <v>3363</v>
      </c>
      <c r="D35" s="46">
        <v>3382</v>
      </c>
      <c r="E35" s="17">
        <v>0.2077</v>
      </c>
      <c r="F35" s="18">
        <f t="shared" si="3"/>
        <v>0</v>
      </c>
      <c r="G35" s="18">
        <f t="shared" si="0"/>
        <v>0</v>
      </c>
      <c r="H35" s="13">
        <f t="shared" si="6"/>
        <v>99544.456821422544</v>
      </c>
      <c r="I35" s="13">
        <f t="shared" si="4"/>
        <v>0</v>
      </c>
      <c r="J35" s="13">
        <f t="shared" si="1"/>
        <v>99544.456821422544</v>
      </c>
      <c r="K35" s="13">
        <f t="shared" si="2"/>
        <v>5606548.5867014434</v>
      </c>
      <c r="L35" s="20">
        <f t="shared" si="5"/>
        <v>56.322057156425025</v>
      </c>
    </row>
    <row r="36" spans="1:12" x14ac:dyDescent="0.2">
      <c r="A36" s="16">
        <v>27</v>
      </c>
      <c r="B36" s="47">
        <v>1</v>
      </c>
      <c r="C36" s="46">
        <v>3534</v>
      </c>
      <c r="D36" s="46">
        <v>3454</v>
      </c>
      <c r="E36" s="17">
        <v>0.19950000000000001</v>
      </c>
      <c r="F36" s="18">
        <f t="shared" si="3"/>
        <v>2.8620492272467084E-4</v>
      </c>
      <c r="G36" s="18">
        <f t="shared" si="0"/>
        <v>2.8613936618127414E-4</v>
      </c>
      <c r="H36" s="13">
        <f t="shared" si="6"/>
        <v>99544.456821422544</v>
      </c>
      <c r="I36" s="13">
        <f t="shared" si="4"/>
        <v>28.483587781741058</v>
      </c>
      <c r="J36" s="13">
        <f t="shared" si="1"/>
        <v>99521.655709403261</v>
      </c>
      <c r="K36" s="13">
        <f t="shared" si="2"/>
        <v>5507004.1298800213</v>
      </c>
      <c r="L36" s="20">
        <f t="shared" si="5"/>
        <v>55.322057156425032</v>
      </c>
    </row>
    <row r="37" spans="1:12" x14ac:dyDescent="0.2">
      <c r="A37" s="16">
        <v>28</v>
      </c>
      <c r="B37" s="47">
        <v>0</v>
      </c>
      <c r="C37" s="46">
        <v>3679</v>
      </c>
      <c r="D37" s="46">
        <v>3627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99515.973233640805</v>
      </c>
      <c r="I37" s="13">
        <f t="shared" si="4"/>
        <v>0</v>
      </c>
      <c r="J37" s="13">
        <f t="shared" si="1"/>
        <v>99515.973233640805</v>
      </c>
      <c r="K37" s="13">
        <f t="shared" si="2"/>
        <v>5407482.4741706178</v>
      </c>
      <c r="L37" s="20">
        <f t="shared" si="5"/>
        <v>54.337834404483814</v>
      </c>
    </row>
    <row r="38" spans="1:12" x14ac:dyDescent="0.2">
      <c r="A38" s="16">
        <v>29</v>
      </c>
      <c r="B38" s="47">
        <v>1</v>
      </c>
      <c r="C38" s="46">
        <v>3693</v>
      </c>
      <c r="D38" s="46">
        <v>3755</v>
      </c>
      <c r="E38" s="17">
        <v>0.71309999999999996</v>
      </c>
      <c r="F38" s="18">
        <f t="shared" si="3"/>
        <v>2.6852846401718581E-4</v>
      </c>
      <c r="G38" s="18">
        <f t="shared" si="0"/>
        <v>2.6850777795878189E-4</v>
      </c>
      <c r="H38" s="13">
        <f t="shared" si="6"/>
        <v>99515.973233640805</v>
      </c>
      <c r="I38" s="13">
        <f t="shared" si="4"/>
        <v>26.720812844370506</v>
      </c>
      <c r="J38" s="13">
        <f t="shared" si="1"/>
        <v>99508.307032435754</v>
      </c>
      <c r="K38" s="13">
        <f t="shared" si="2"/>
        <v>5307966.5009369766</v>
      </c>
      <c r="L38" s="20">
        <f t="shared" si="5"/>
        <v>53.337834404483814</v>
      </c>
    </row>
    <row r="39" spans="1:12" x14ac:dyDescent="0.2">
      <c r="A39" s="16">
        <v>30</v>
      </c>
      <c r="B39" s="47">
        <v>1</v>
      </c>
      <c r="C39" s="46">
        <v>3673</v>
      </c>
      <c r="D39" s="46">
        <v>3781</v>
      </c>
      <c r="E39" s="17">
        <v>0.28139999999999998</v>
      </c>
      <c r="F39" s="18">
        <f t="shared" si="3"/>
        <v>2.6831231553528306E-4</v>
      </c>
      <c r="G39" s="18">
        <f t="shared" si="0"/>
        <v>2.682605924170349E-4</v>
      </c>
      <c r="H39" s="13">
        <f t="shared" si="6"/>
        <v>99489.252420796431</v>
      </c>
      <c r="I39" s="13">
        <f t="shared" si="4"/>
        <v>26.689045793530774</v>
      </c>
      <c r="J39" s="13">
        <f t="shared" si="1"/>
        <v>99470.07367248919</v>
      </c>
      <c r="K39" s="13">
        <f t="shared" si="2"/>
        <v>5208458.1939045405</v>
      </c>
      <c r="L39" s="20">
        <f t="shared" si="5"/>
        <v>52.351968350058748</v>
      </c>
    </row>
    <row r="40" spans="1:12" x14ac:dyDescent="0.2">
      <c r="A40" s="16">
        <v>31</v>
      </c>
      <c r="B40" s="47">
        <v>1</v>
      </c>
      <c r="C40" s="46">
        <v>3921</v>
      </c>
      <c r="D40" s="46">
        <v>3775</v>
      </c>
      <c r="E40" s="17">
        <v>0.18440000000000001</v>
      </c>
      <c r="F40" s="18">
        <f t="shared" si="3"/>
        <v>2.5987525987525989E-4</v>
      </c>
      <c r="G40" s="18">
        <f t="shared" si="0"/>
        <v>2.5982018987867335E-4</v>
      </c>
      <c r="H40" s="13">
        <f t="shared" si="6"/>
        <v>99462.563375002894</v>
      </c>
      <c r="I40" s="13">
        <f t="shared" si="4"/>
        <v>25.842382101912833</v>
      </c>
      <c r="J40" s="13">
        <f t="shared" si="1"/>
        <v>99441.486328160579</v>
      </c>
      <c r="K40" s="13">
        <f t="shared" si="2"/>
        <v>5108988.1202320512</v>
      </c>
      <c r="L40" s="20">
        <f t="shared" si="5"/>
        <v>51.365940579770452</v>
      </c>
    </row>
    <row r="41" spans="1:12" x14ac:dyDescent="0.2">
      <c r="A41" s="16">
        <v>32</v>
      </c>
      <c r="B41" s="47">
        <v>0</v>
      </c>
      <c r="C41" s="46">
        <v>4078</v>
      </c>
      <c r="D41" s="46">
        <v>4041</v>
      </c>
      <c r="E41" s="17">
        <v>0.58740000000000003</v>
      </c>
      <c r="F41" s="18">
        <f t="shared" si="3"/>
        <v>0</v>
      </c>
      <c r="G41" s="18">
        <f t="shared" si="0"/>
        <v>0</v>
      </c>
      <c r="H41" s="13">
        <f t="shared" si="6"/>
        <v>99436.720992900984</v>
      </c>
      <c r="I41" s="13">
        <f t="shared" si="4"/>
        <v>0</v>
      </c>
      <c r="J41" s="13">
        <f t="shared" si="1"/>
        <v>99436.720992900984</v>
      </c>
      <c r="K41" s="13">
        <f t="shared" si="2"/>
        <v>5009546.6339038908</v>
      </c>
      <c r="L41" s="20">
        <f t="shared" si="5"/>
        <v>50.379242033348362</v>
      </c>
    </row>
    <row r="42" spans="1:12" x14ac:dyDescent="0.2">
      <c r="A42" s="16">
        <v>33</v>
      </c>
      <c r="B42" s="47">
        <v>3</v>
      </c>
      <c r="C42" s="46">
        <v>4158</v>
      </c>
      <c r="D42" s="46">
        <v>4189</v>
      </c>
      <c r="E42" s="17">
        <v>7.6499999999999999E-2</v>
      </c>
      <c r="F42" s="18">
        <f t="shared" si="3"/>
        <v>7.1882113334132021E-4</v>
      </c>
      <c r="G42" s="18">
        <f t="shared" si="0"/>
        <v>7.1834427391616513E-4</v>
      </c>
      <c r="H42" s="13">
        <f t="shared" si="6"/>
        <v>99436.720992900984</v>
      </c>
      <c r="I42" s="13">
        <f t="shared" si="4"/>
        <v>71.429799142249749</v>
      </c>
      <c r="J42" s="13">
        <f t="shared" si="1"/>
        <v>99370.755573393122</v>
      </c>
      <c r="K42" s="13">
        <f t="shared" si="2"/>
        <v>4910109.9129109895</v>
      </c>
      <c r="L42" s="20">
        <f t="shared" si="5"/>
        <v>49.379242033348362</v>
      </c>
    </row>
    <row r="43" spans="1:12" x14ac:dyDescent="0.2">
      <c r="A43" s="16">
        <v>34</v>
      </c>
      <c r="B43" s="47">
        <v>1</v>
      </c>
      <c r="C43" s="46">
        <v>4449</v>
      </c>
      <c r="D43" s="46">
        <v>4239</v>
      </c>
      <c r="E43" s="17">
        <v>0.98909999999999998</v>
      </c>
      <c r="F43" s="18">
        <f t="shared" si="3"/>
        <v>2.3020257826887662E-4</v>
      </c>
      <c r="G43" s="18">
        <f t="shared" si="0"/>
        <v>2.3020200064415125E-4</v>
      </c>
      <c r="H43" s="13">
        <f t="shared" si="6"/>
        <v>99365.291193758734</v>
      </c>
      <c r="I43" s="13">
        <f t="shared" si="4"/>
        <v>22.874088827391926</v>
      </c>
      <c r="J43" s="13">
        <f t="shared" si="1"/>
        <v>99365.041866190513</v>
      </c>
      <c r="K43" s="13">
        <f t="shared" si="2"/>
        <v>4810739.1573375966</v>
      </c>
      <c r="L43" s="20">
        <f t="shared" si="5"/>
        <v>48.414683835191795</v>
      </c>
    </row>
    <row r="44" spans="1:12" x14ac:dyDescent="0.2">
      <c r="A44" s="16">
        <v>35</v>
      </c>
      <c r="B44" s="47">
        <v>2</v>
      </c>
      <c r="C44" s="46">
        <v>4577</v>
      </c>
      <c r="D44" s="46">
        <v>4525</v>
      </c>
      <c r="E44" s="17">
        <v>0</v>
      </c>
      <c r="F44" s="18">
        <f t="shared" si="3"/>
        <v>4.3946385409800046E-4</v>
      </c>
      <c r="G44" s="18">
        <f t="shared" si="0"/>
        <v>4.3927081045464525E-4</v>
      </c>
      <c r="H44" s="13">
        <f t="shared" si="6"/>
        <v>99342.417104931345</v>
      </c>
      <c r="I44" s="13">
        <f t="shared" si="4"/>
        <v>43.638224074206605</v>
      </c>
      <c r="J44" s="13">
        <f t="shared" si="1"/>
        <v>99298.778880857135</v>
      </c>
      <c r="K44" s="13">
        <f t="shared" si="2"/>
        <v>4711374.1154714059</v>
      </c>
      <c r="L44" s="20">
        <f t="shared" si="5"/>
        <v>47.42560381327317</v>
      </c>
    </row>
    <row r="45" spans="1:12" x14ac:dyDescent="0.2">
      <c r="A45" s="16">
        <v>36</v>
      </c>
      <c r="B45" s="47">
        <v>3</v>
      </c>
      <c r="C45" s="46">
        <v>4873</v>
      </c>
      <c r="D45" s="46">
        <v>4670</v>
      </c>
      <c r="E45" s="17">
        <v>0.37159999999999999</v>
      </c>
      <c r="F45" s="18">
        <f t="shared" si="3"/>
        <v>6.2873310279786226E-4</v>
      </c>
      <c r="G45" s="18">
        <f t="shared" si="0"/>
        <v>6.2848479104514747E-4</v>
      </c>
      <c r="H45" s="13">
        <f t="shared" si="6"/>
        <v>99298.778880857135</v>
      </c>
      <c r="I45" s="13">
        <f t="shared" si="4"/>
        <v>62.4077722959738</v>
      </c>
      <c r="J45" s="13">
        <f t="shared" si="1"/>
        <v>99259.561836746347</v>
      </c>
      <c r="K45" s="13">
        <f t="shared" si="2"/>
        <v>4612075.336590549</v>
      </c>
      <c r="L45" s="20">
        <f t="shared" si="5"/>
        <v>46.446445651907879</v>
      </c>
    </row>
    <row r="46" spans="1:12" x14ac:dyDescent="0.2">
      <c r="A46" s="16">
        <v>37</v>
      </c>
      <c r="B46" s="47">
        <v>2</v>
      </c>
      <c r="C46" s="46">
        <v>4950</v>
      </c>
      <c r="D46" s="46">
        <v>4953</v>
      </c>
      <c r="E46" s="17">
        <v>0.36270000000000002</v>
      </c>
      <c r="F46" s="18">
        <f t="shared" si="3"/>
        <v>4.0391800464505703E-4</v>
      </c>
      <c r="G46" s="18">
        <f t="shared" si="0"/>
        <v>4.0381405606465515E-4</v>
      </c>
      <c r="H46" s="13">
        <f t="shared" si="6"/>
        <v>99236.371108561158</v>
      </c>
      <c r="I46" s="13">
        <f t="shared" si="4"/>
        <v>40.07304152648544</v>
      </c>
      <c r="J46" s="13">
        <f t="shared" si="1"/>
        <v>99210.832559196337</v>
      </c>
      <c r="K46" s="13">
        <f t="shared" si="2"/>
        <v>4512815.7747538025</v>
      </c>
      <c r="L46" s="20">
        <f t="shared" si="5"/>
        <v>45.475421202342616</v>
      </c>
    </row>
    <row r="47" spans="1:12" x14ac:dyDescent="0.2">
      <c r="A47" s="16">
        <v>38</v>
      </c>
      <c r="B47" s="47">
        <v>2</v>
      </c>
      <c r="C47" s="46">
        <v>5399</v>
      </c>
      <c r="D47" s="46">
        <v>5026</v>
      </c>
      <c r="E47" s="17">
        <v>0.3579</v>
      </c>
      <c r="F47" s="18">
        <f t="shared" si="3"/>
        <v>3.8369304556354914E-4</v>
      </c>
      <c r="G47" s="18">
        <f t="shared" si="0"/>
        <v>3.8359853865835102E-4</v>
      </c>
      <c r="H47" s="13">
        <f t="shared" si="6"/>
        <v>99196.298067034673</v>
      </c>
      <c r="I47" s="13">
        <f t="shared" si="4"/>
        <v>38.051554978832712</v>
      </c>
      <c r="J47" s="13">
        <f t="shared" si="1"/>
        <v>99171.865163582755</v>
      </c>
      <c r="K47" s="13">
        <f t="shared" si="2"/>
        <v>4413604.9421946062</v>
      </c>
      <c r="L47" s="20">
        <f t="shared" si="5"/>
        <v>44.493645712584851</v>
      </c>
    </row>
    <row r="48" spans="1:12" x14ac:dyDescent="0.2">
      <c r="A48" s="16">
        <v>39</v>
      </c>
      <c r="B48" s="47">
        <v>2</v>
      </c>
      <c r="C48" s="46">
        <v>5656</v>
      </c>
      <c r="D48" s="46">
        <v>5462</v>
      </c>
      <c r="E48" s="17">
        <v>0.85680000000000001</v>
      </c>
      <c r="F48" s="18">
        <f t="shared" si="3"/>
        <v>3.5977693829825508E-4</v>
      </c>
      <c r="G48" s="18">
        <f t="shared" si="0"/>
        <v>3.5975840352459623E-4</v>
      </c>
      <c r="H48" s="13">
        <f t="shared" si="6"/>
        <v>99158.246512055834</v>
      </c>
      <c r="I48" s="13">
        <f t="shared" si="4"/>
        <v>35.673012461475572</v>
      </c>
      <c r="J48" s="13">
        <f t="shared" si="1"/>
        <v>99153.138136671361</v>
      </c>
      <c r="K48" s="13">
        <f t="shared" si="2"/>
        <v>4314433.0770310238</v>
      </c>
      <c r="L48" s="20">
        <f t="shared" si="5"/>
        <v>43.510582617114629</v>
      </c>
    </row>
    <row r="49" spans="1:12" x14ac:dyDescent="0.2">
      <c r="A49" s="16">
        <v>40</v>
      </c>
      <c r="B49" s="47">
        <v>8</v>
      </c>
      <c r="C49" s="46">
        <v>5841</v>
      </c>
      <c r="D49" s="46">
        <v>5725</v>
      </c>
      <c r="E49" s="17">
        <v>0.48909999999999998</v>
      </c>
      <c r="F49" s="18">
        <f t="shared" si="3"/>
        <v>1.3833650354487291E-3</v>
      </c>
      <c r="G49" s="18">
        <f t="shared" si="0"/>
        <v>1.3823880172394846E-3</v>
      </c>
      <c r="H49" s="13">
        <f t="shared" si="6"/>
        <v>99122.573499594364</v>
      </c>
      <c r="I49" s="13">
        <f t="shared" si="4"/>
        <v>137.02585784377933</v>
      </c>
      <c r="J49" s="13">
        <f t="shared" si="1"/>
        <v>99052.566988821971</v>
      </c>
      <c r="K49" s="13">
        <f t="shared" si="2"/>
        <v>4215279.9388943529</v>
      </c>
      <c r="L49" s="20">
        <f t="shared" si="5"/>
        <v>42.52593319635313</v>
      </c>
    </row>
    <row r="50" spans="1:12" x14ac:dyDescent="0.2">
      <c r="A50" s="16">
        <v>41</v>
      </c>
      <c r="B50" s="47">
        <v>3</v>
      </c>
      <c r="C50" s="46">
        <v>6109</v>
      </c>
      <c r="D50" s="46">
        <v>5908</v>
      </c>
      <c r="E50" s="17">
        <v>0.71579999999999999</v>
      </c>
      <c r="F50" s="18">
        <f t="shared" si="3"/>
        <v>4.9929266871931433E-4</v>
      </c>
      <c r="G50" s="18">
        <f t="shared" si="0"/>
        <v>4.9922182965266503E-4</v>
      </c>
      <c r="H50" s="13">
        <f t="shared" si="6"/>
        <v>98985.547641750585</v>
      </c>
      <c r="I50" s="13">
        <f t="shared" si="4"/>
        <v>49.415746202885771</v>
      </c>
      <c r="J50" s="13">
        <f t="shared" si="1"/>
        <v>98971.503686679731</v>
      </c>
      <c r="K50" s="13">
        <f t="shared" si="2"/>
        <v>4116227.3719055308</v>
      </c>
      <c r="L50" s="20">
        <f t="shared" si="5"/>
        <v>41.584124854297109</v>
      </c>
    </row>
    <row r="51" spans="1:12" x14ac:dyDescent="0.2">
      <c r="A51" s="16">
        <v>42</v>
      </c>
      <c r="B51" s="47">
        <v>8</v>
      </c>
      <c r="C51" s="46">
        <v>6320</v>
      </c>
      <c r="D51" s="46">
        <v>6136</v>
      </c>
      <c r="E51" s="17">
        <v>0.27660000000000001</v>
      </c>
      <c r="F51" s="18">
        <f t="shared" si="3"/>
        <v>1.2845215157353885E-3</v>
      </c>
      <c r="G51" s="18">
        <f t="shared" si="0"/>
        <v>1.2833290170700725E-3</v>
      </c>
      <c r="H51" s="13">
        <f t="shared" si="6"/>
        <v>98936.131895547704</v>
      </c>
      <c r="I51" s="13">
        <f t="shared" si="4"/>
        <v>126.96760889822828</v>
      </c>
      <c r="J51" s="13">
        <f t="shared" si="1"/>
        <v>98844.283527270731</v>
      </c>
      <c r="K51" s="13">
        <f t="shared" si="2"/>
        <v>4017255.8682188513</v>
      </c>
      <c r="L51" s="20">
        <f t="shared" si="5"/>
        <v>40.604537404596414</v>
      </c>
    </row>
    <row r="52" spans="1:12" x14ac:dyDescent="0.2">
      <c r="A52" s="16">
        <v>43</v>
      </c>
      <c r="B52" s="47">
        <v>5</v>
      </c>
      <c r="C52" s="46">
        <v>6310</v>
      </c>
      <c r="D52" s="46">
        <v>6344</v>
      </c>
      <c r="E52" s="17">
        <v>0.32190000000000002</v>
      </c>
      <c r="F52" s="18">
        <f t="shared" si="3"/>
        <v>7.9026394815868495E-4</v>
      </c>
      <c r="G52" s="18">
        <f t="shared" si="0"/>
        <v>7.8984068992268321E-4</v>
      </c>
      <c r="H52" s="13">
        <f t="shared" si="6"/>
        <v>98809.16428664948</v>
      </c>
      <c r="I52" s="13">
        <f t="shared" si="4"/>
        <v>78.043498490850979</v>
      </c>
      <c r="J52" s="13">
        <f t="shared" si="1"/>
        <v>98756.242990322833</v>
      </c>
      <c r="K52" s="13">
        <f t="shared" si="2"/>
        <v>3918411.5846915804</v>
      </c>
      <c r="L52" s="20">
        <f t="shared" si="5"/>
        <v>39.656357919636946</v>
      </c>
    </row>
    <row r="53" spans="1:12" x14ac:dyDescent="0.2">
      <c r="A53" s="16">
        <v>44</v>
      </c>
      <c r="B53" s="47">
        <v>7</v>
      </c>
      <c r="C53" s="46">
        <v>6629</v>
      </c>
      <c r="D53" s="46">
        <v>6345</v>
      </c>
      <c r="E53" s="17">
        <v>0.58550000000000002</v>
      </c>
      <c r="F53" s="18">
        <f t="shared" si="3"/>
        <v>1.0790812394018807E-3</v>
      </c>
      <c r="G53" s="18">
        <f t="shared" si="0"/>
        <v>1.0785988046197619E-3</v>
      </c>
      <c r="H53" s="13">
        <f t="shared" si="6"/>
        <v>98731.120788158631</v>
      </c>
      <c r="I53" s="13">
        <f t="shared" si="4"/>
        <v>106.49126886087723</v>
      </c>
      <c r="J53" s="13">
        <f t="shared" si="1"/>
        <v>98686.980157215803</v>
      </c>
      <c r="K53" s="13">
        <f t="shared" si="2"/>
        <v>3819655.3417012575</v>
      </c>
      <c r="L53" s="20">
        <f t="shared" si="5"/>
        <v>38.687450433150254</v>
      </c>
    </row>
    <row r="54" spans="1:12" x14ac:dyDescent="0.2">
      <c r="A54" s="16">
        <v>45</v>
      </c>
      <c r="B54" s="47">
        <v>8</v>
      </c>
      <c r="C54" s="46">
        <v>6508</v>
      </c>
      <c r="D54" s="46">
        <v>6670</v>
      </c>
      <c r="E54" s="17">
        <v>0.2505</v>
      </c>
      <c r="F54" s="18">
        <f t="shared" si="3"/>
        <v>1.2141447867658219E-3</v>
      </c>
      <c r="G54" s="18">
        <f t="shared" si="0"/>
        <v>1.2130409176897151E-3</v>
      </c>
      <c r="H54" s="13">
        <f t="shared" si="6"/>
        <v>98624.629519297756</v>
      </c>
      <c r="I54" s="13">
        <f t="shared" si="4"/>
        <v>119.63571109889712</v>
      </c>
      <c r="J54" s="13">
        <f t="shared" si="1"/>
        <v>98534.962553829144</v>
      </c>
      <c r="K54" s="13">
        <f t="shared" si="2"/>
        <v>3720968.3615440419</v>
      </c>
      <c r="L54" s="20">
        <f t="shared" si="5"/>
        <v>37.72859152607478</v>
      </c>
    </row>
    <row r="55" spans="1:12" x14ac:dyDescent="0.2">
      <c r="A55" s="16">
        <v>46</v>
      </c>
      <c r="B55" s="47">
        <v>6</v>
      </c>
      <c r="C55" s="46">
        <v>6381</v>
      </c>
      <c r="D55" s="46">
        <v>6569</v>
      </c>
      <c r="E55" s="17">
        <v>0.3957</v>
      </c>
      <c r="F55" s="18">
        <f t="shared" si="3"/>
        <v>9.2664092664092659E-4</v>
      </c>
      <c r="G55" s="18">
        <f t="shared" si="0"/>
        <v>9.2612232674404494E-4</v>
      </c>
      <c r="H55" s="13">
        <f t="shared" si="6"/>
        <v>98504.993808198866</v>
      </c>
      <c r="I55" s="13">
        <f t="shared" si="4"/>
        <v>91.227674061556868</v>
      </c>
      <c r="J55" s="13">
        <f t="shared" si="1"/>
        <v>98449.86492476346</v>
      </c>
      <c r="K55" s="13">
        <f t="shared" si="2"/>
        <v>3622433.3989902129</v>
      </c>
      <c r="L55" s="20">
        <f t="shared" si="5"/>
        <v>36.774109199413068</v>
      </c>
    </row>
    <row r="56" spans="1:12" x14ac:dyDescent="0.2">
      <c r="A56" s="16">
        <v>47</v>
      </c>
      <c r="B56" s="47">
        <v>5</v>
      </c>
      <c r="C56" s="46">
        <v>5950</v>
      </c>
      <c r="D56" s="46">
        <v>6381</v>
      </c>
      <c r="E56" s="17">
        <v>0.64400000000000002</v>
      </c>
      <c r="F56" s="18">
        <f t="shared" si="3"/>
        <v>8.1096423647717135E-4</v>
      </c>
      <c r="G56" s="18">
        <f t="shared" si="0"/>
        <v>8.1073017602573572E-4</v>
      </c>
      <c r="H56" s="13">
        <f t="shared" si="6"/>
        <v>98413.766134137302</v>
      </c>
      <c r="I56" s="13">
        <f t="shared" si="4"/>
        <v>79.787009941284722</v>
      </c>
      <c r="J56" s="13">
        <f t="shared" si="1"/>
        <v>98385.361958598209</v>
      </c>
      <c r="K56" s="13">
        <f t="shared" si="2"/>
        <v>3523983.5340654496</v>
      </c>
      <c r="L56" s="20">
        <f t="shared" si="5"/>
        <v>35.807831287162443</v>
      </c>
    </row>
    <row r="57" spans="1:12" x14ac:dyDescent="0.2">
      <c r="A57" s="16">
        <v>48</v>
      </c>
      <c r="B57" s="47">
        <v>11</v>
      </c>
      <c r="C57" s="46">
        <v>5949</v>
      </c>
      <c r="D57" s="46">
        <v>5965</v>
      </c>
      <c r="E57" s="17">
        <v>0.41860000000000003</v>
      </c>
      <c r="F57" s="18">
        <f t="shared" si="3"/>
        <v>1.8465670639583682E-3</v>
      </c>
      <c r="G57" s="18">
        <f t="shared" si="0"/>
        <v>1.8445867265484358E-3</v>
      </c>
      <c r="H57" s="13">
        <f t="shared" si="6"/>
        <v>98333.979124196019</v>
      </c>
      <c r="I57" s="13">
        <f t="shared" si="4"/>
        <v>181.38555266118297</v>
      </c>
      <c r="J57" s="13">
        <f t="shared" si="1"/>
        <v>98228.521563878807</v>
      </c>
      <c r="K57" s="13">
        <f t="shared" si="2"/>
        <v>3425598.1721068514</v>
      </c>
      <c r="L57" s="20">
        <f t="shared" si="5"/>
        <v>34.836362797648142</v>
      </c>
    </row>
    <row r="58" spans="1:12" x14ac:dyDescent="0.2">
      <c r="A58" s="16">
        <v>49</v>
      </c>
      <c r="B58" s="47">
        <v>7</v>
      </c>
      <c r="C58" s="46">
        <v>5637</v>
      </c>
      <c r="D58" s="46">
        <v>5985</v>
      </c>
      <c r="E58" s="17">
        <v>0.52700000000000002</v>
      </c>
      <c r="F58" s="18">
        <f t="shared" si="3"/>
        <v>1.2046119428669765E-3</v>
      </c>
      <c r="G58" s="18">
        <f t="shared" si="0"/>
        <v>1.2039259681843645E-3</v>
      </c>
      <c r="H58" s="13">
        <f t="shared" si="6"/>
        <v>98152.593571534831</v>
      </c>
      <c r="I58" s="13">
        <f t="shared" si="4"/>
        <v>118.16845624541651</v>
      </c>
      <c r="J58" s="13">
        <f t="shared" si="1"/>
        <v>98096.69989173075</v>
      </c>
      <c r="K58" s="13">
        <f t="shared" si="2"/>
        <v>3327369.6505429726</v>
      </c>
      <c r="L58" s="20">
        <f t="shared" si="5"/>
        <v>33.899966668918886</v>
      </c>
    </row>
    <row r="59" spans="1:12" x14ac:dyDescent="0.2">
      <c r="A59" s="16">
        <v>50</v>
      </c>
      <c r="B59" s="47">
        <v>6</v>
      </c>
      <c r="C59" s="46">
        <v>5224</v>
      </c>
      <c r="D59" s="46">
        <v>5659</v>
      </c>
      <c r="E59" s="17">
        <v>0.45750000000000002</v>
      </c>
      <c r="F59" s="18">
        <f t="shared" si="3"/>
        <v>1.1026371404943491E-3</v>
      </c>
      <c r="G59" s="18">
        <f t="shared" si="0"/>
        <v>1.1019779586041983E-3</v>
      </c>
      <c r="H59" s="13">
        <f t="shared" si="6"/>
        <v>98034.425115289414</v>
      </c>
      <c r="I59" s="13">
        <f t="shared" si="4"/>
        <v>108.03177566148277</v>
      </c>
      <c r="J59" s="13">
        <f t="shared" si="1"/>
        <v>97975.817876993067</v>
      </c>
      <c r="K59" s="13">
        <f t="shared" si="2"/>
        <v>3229272.9506512419</v>
      </c>
      <c r="L59" s="20">
        <f t="shared" si="5"/>
        <v>32.940193680470777</v>
      </c>
    </row>
    <row r="60" spans="1:12" x14ac:dyDescent="0.2">
      <c r="A60" s="16">
        <v>51</v>
      </c>
      <c r="B60" s="47">
        <v>9</v>
      </c>
      <c r="C60" s="46">
        <v>5324</v>
      </c>
      <c r="D60" s="46">
        <v>5230</v>
      </c>
      <c r="E60" s="17">
        <v>0.50139999999999996</v>
      </c>
      <c r="F60" s="18">
        <f t="shared" si="3"/>
        <v>1.7055144968732233E-3</v>
      </c>
      <c r="G60" s="18">
        <f t="shared" si="0"/>
        <v>1.7040654115732623E-3</v>
      </c>
      <c r="H60" s="13">
        <f t="shared" si="6"/>
        <v>97926.393339627932</v>
      </c>
      <c r="I60" s="13">
        <f t="shared" si="4"/>
        <v>166.87297977017823</v>
      </c>
      <c r="J60" s="13">
        <f t="shared" si="1"/>
        <v>97843.190471914524</v>
      </c>
      <c r="K60" s="13">
        <f t="shared" si="2"/>
        <v>3131297.1327742487</v>
      </c>
      <c r="L60" s="20">
        <f t="shared" si="5"/>
        <v>31.976028381993977</v>
      </c>
    </row>
    <row r="61" spans="1:12" x14ac:dyDescent="0.2">
      <c r="A61" s="16">
        <v>52</v>
      </c>
      <c r="B61" s="47">
        <v>9</v>
      </c>
      <c r="C61" s="46">
        <v>5167</v>
      </c>
      <c r="D61" s="46">
        <v>5310</v>
      </c>
      <c r="E61" s="17">
        <v>0.44629999999999997</v>
      </c>
      <c r="F61" s="18">
        <f t="shared" si="3"/>
        <v>1.7180490598453755E-3</v>
      </c>
      <c r="G61" s="18">
        <f t="shared" si="0"/>
        <v>1.7164162609233447E-3</v>
      </c>
      <c r="H61" s="13">
        <f t="shared" si="6"/>
        <v>97759.52035985775</v>
      </c>
      <c r="I61" s="13">
        <f t="shared" si="4"/>
        <v>167.79603040572664</v>
      </c>
      <c r="J61" s="13">
        <f t="shared" si="1"/>
        <v>97666.611697822111</v>
      </c>
      <c r="K61" s="13">
        <f t="shared" si="2"/>
        <v>3033453.9423023341</v>
      </c>
      <c r="L61" s="20">
        <f t="shared" si="5"/>
        <v>31.02975476082571</v>
      </c>
    </row>
    <row r="62" spans="1:12" x14ac:dyDescent="0.2">
      <c r="A62" s="16">
        <v>53</v>
      </c>
      <c r="B62" s="47">
        <v>21</v>
      </c>
      <c r="C62" s="46">
        <v>5066</v>
      </c>
      <c r="D62" s="46">
        <v>5155</v>
      </c>
      <c r="E62" s="17">
        <v>0.47370000000000001</v>
      </c>
      <c r="F62" s="18">
        <f t="shared" si="3"/>
        <v>4.1091869680070442E-3</v>
      </c>
      <c r="G62" s="18">
        <f t="shared" si="0"/>
        <v>4.1003193504438101E-3</v>
      </c>
      <c r="H62" s="13">
        <f t="shared" si="6"/>
        <v>97591.72432945203</v>
      </c>
      <c r="I62" s="13">
        <f t="shared" si="4"/>
        <v>400.1572357112301</v>
      </c>
      <c r="J62" s="13">
        <f t="shared" si="1"/>
        <v>97381.121576297213</v>
      </c>
      <c r="K62" s="13">
        <f t="shared" si="2"/>
        <v>2935787.3306045118</v>
      </c>
      <c r="L62" s="20">
        <f t="shared" si="5"/>
        <v>30.082338956260514</v>
      </c>
    </row>
    <row r="63" spans="1:12" x14ac:dyDescent="0.2">
      <c r="A63" s="16">
        <v>54</v>
      </c>
      <c r="B63" s="47">
        <v>12</v>
      </c>
      <c r="C63" s="46">
        <v>4683</v>
      </c>
      <c r="D63" s="46">
        <v>5081</v>
      </c>
      <c r="E63" s="17">
        <v>0.48070000000000002</v>
      </c>
      <c r="F63" s="18">
        <f t="shared" si="3"/>
        <v>2.4580090126997134E-3</v>
      </c>
      <c r="G63" s="18">
        <f t="shared" si="0"/>
        <v>2.4548755013980923E-3</v>
      </c>
      <c r="H63" s="13">
        <f t="shared" si="6"/>
        <v>97191.567093740799</v>
      </c>
      <c r="I63" s="13">
        <f t="shared" si="4"/>
        <v>238.59319700091328</v>
      </c>
      <c r="J63" s="13">
        <f t="shared" si="1"/>
        <v>97067.665646538226</v>
      </c>
      <c r="K63" s="13">
        <f t="shared" si="2"/>
        <v>2838406.2090282147</v>
      </c>
      <c r="L63" s="20">
        <f t="shared" si="5"/>
        <v>29.204243679810055</v>
      </c>
    </row>
    <row r="64" spans="1:12" x14ac:dyDescent="0.2">
      <c r="A64" s="16">
        <v>55</v>
      </c>
      <c r="B64" s="47">
        <v>14</v>
      </c>
      <c r="C64" s="46">
        <v>4643</v>
      </c>
      <c r="D64" s="46">
        <v>4672</v>
      </c>
      <c r="E64" s="17">
        <v>0.64729999999999999</v>
      </c>
      <c r="F64" s="18">
        <f t="shared" si="3"/>
        <v>3.0059044551798177E-3</v>
      </c>
      <c r="G64" s="18">
        <f t="shared" si="0"/>
        <v>3.0027210228949332E-3</v>
      </c>
      <c r="H64" s="13">
        <f t="shared" si="6"/>
        <v>96952.973896739888</v>
      </c>
      <c r="I64" s="13">
        <f t="shared" si="4"/>
        <v>291.12273295192455</v>
      </c>
      <c r="J64" s="13">
        <f t="shared" si="1"/>
        <v>96850.294908827738</v>
      </c>
      <c r="K64" s="13">
        <f t="shared" si="2"/>
        <v>2741338.5433816765</v>
      </c>
      <c r="L64" s="20">
        <f t="shared" si="5"/>
        <v>28.274929929445474</v>
      </c>
    </row>
    <row r="65" spans="1:12" x14ac:dyDescent="0.2">
      <c r="A65" s="16">
        <v>56</v>
      </c>
      <c r="B65" s="47">
        <v>19</v>
      </c>
      <c r="C65" s="46">
        <v>4511</v>
      </c>
      <c r="D65" s="46">
        <v>4612</v>
      </c>
      <c r="E65" s="17">
        <v>0.52859999999999996</v>
      </c>
      <c r="F65" s="18">
        <f t="shared" si="3"/>
        <v>4.1652965033431985E-3</v>
      </c>
      <c r="G65" s="18">
        <f t="shared" si="0"/>
        <v>4.1571338846101286E-3</v>
      </c>
      <c r="H65" s="13">
        <f t="shared" si="6"/>
        <v>96661.851163787956</v>
      </c>
      <c r="I65" s="13">
        <f t="shared" si="4"/>
        <v>401.83625682212391</v>
      </c>
      <c r="J65" s="13">
        <f t="shared" si="1"/>
        <v>96472.425552322005</v>
      </c>
      <c r="K65" s="13">
        <f t="shared" si="2"/>
        <v>2644488.2484728489</v>
      </c>
      <c r="L65" s="20">
        <f t="shared" si="5"/>
        <v>27.358137844804105</v>
      </c>
    </row>
    <row r="66" spans="1:12" x14ac:dyDescent="0.2">
      <c r="A66" s="16">
        <v>57</v>
      </c>
      <c r="B66" s="47">
        <v>21</v>
      </c>
      <c r="C66" s="46">
        <v>4410</v>
      </c>
      <c r="D66" s="46">
        <v>4496</v>
      </c>
      <c r="E66" s="17">
        <v>0.53490000000000004</v>
      </c>
      <c r="F66" s="18">
        <f t="shared" si="3"/>
        <v>4.7159218504379073E-3</v>
      </c>
      <c r="G66" s="18">
        <f t="shared" si="0"/>
        <v>4.7056007023086642E-3</v>
      </c>
      <c r="H66" s="13">
        <f t="shared" si="6"/>
        <v>96260.014906965836</v>
      </c>
      <c r="I66" s="13">
        <f t="shared" si="4"/>
        <v>452.96119375046095</v>
      </c>
      <c r="J66" s="13">
        <f t="shared" si="1"/>
        <v>96049.342655752494</v>
      </c>
      <c r="K66" s="13">
        <f t="shared" si="2"/>
        <v>2548015.8229205268</v>
      </c>
      <c r="L66" s="20">
        <f t="shared" si="5"/>
        <v>26.470137422928449</v>
      </c>
    </row>
    <row r="67" spans="1:12" x14ac:dyDescent="0.2">
      <c r="A67" s="16">
        <v>58</v>
      </c>
      <c r="B67" s="47">
        <v>17</v>
      </c>
      <c r="C67" s="46">
        <v>4178</v>
      </c>
      <c r="D67" s="46">
        <v>4389</v>
      </c>
      <c r="E67" s="17">
        <v>0.44130000000000003</v>
      </c>
      <c r="F67" s="18">
        <f t="shared" si="3"/>
        <v>3.9687171705381115E-3</v>
      </c>
      <c r="G67" s="18">
        <f t="shared" si="0"/>
        <v>3.9599367146208016E-3</v>
      </c>
      <c r="H67" s="13">
        <f t="shared" si="6"/>
        <v>95807.053713215369</v>
      </c>
      <c r="I67" s="13">
        <f t="shared" si="4"/>
        <v>379.38986951860875</v>
      </c>
      <c r="J67" s="13">
        <f t="shared" si="1"/>
        <v>95595.088593115332</v>
      </c>
      <c r="K67" s="13">
        <f t="shared" si="2"/>
        <v>2451966.4802647745</v>
      </c>
      <c r="L67" s="20">
        <f t="shared" si="5"/>
        <v>25.592755285058484</v>
      </c>
    </row>
    <row r="68" spans="1:12" x14ac:dyDescent="0.2">
      <c r="A68" s="16">
        <v>59</v>
      </c>
      <c r="B68" s="47">
        <v>22</v>
      </c>
      <c r="C68" s="46">
        <v>3962</v>
      </c>
      <c r="D68" s="46">
        <v>4148</v>
      </c>
      <c r="E68" s="17">
        <v>0.56069999999999998</v>
      </c>
      <c r="F68" s="18">
        <f t="shared" si="3"/>
        <v>5.4254007398273733E-3</v>
      </c>
      <c r="G68" s="18">
        <f t="shared" si="0"/>
        <v>5.4125007017799195E-3</v>
      </c>
      <c r="H68" s="13">
        <f t="shared" si="6"/>
        <v>95427.663843696762</v>
      </c>
      <c r="I68" s="13">
        <f t="shared" si="4"/>
        <v>516.50229752322696</v>
      </c>
      <c r="J68" s="13">
        <f t="shared" si="1"/>
        <v>95200.764384394803</v>
      </c>
      <c r="K68" s="13">
        <f t="shared" si="2"/>
        <v>2356371.3916716594</v>
      </c>
      <c r="L68" s="20">
        <f t="shared" si="5"/>
        <v>24.692749426740825</v>
      </c>
    </row>
    <row r="69" spans="1:12" x14ac:dyDescent="0.2">
      <c r="A69" s="16">
        <v>60</v>
      </c>
      <c r="B69" s="47">
        <v>31</v>
      </c>
      <c r="C69" s="46">
        <v>3907</v>
      </c>
      <c r="D69" s="46">
        <v>3922</v>
      </c>
      <c r="E69" s="17">
        <v>0.4874</v>
      </c>
      <c r="F69" s="18">
        <f t="shared" si="3"/>
        <v>7.9192744922723206E-3</v>
      </c>
      <c r="G69" s="18">
        <f t="shared" si="0"/>
        <v>7.8872568034332249E-3</v>
      </c>
      <c r="H69" s="13">
        <f t="shared" si="6"/>
        <v>94911.161546173535</v>
      </c>
      <c r="I69" s="13">
        <f t="shared" si="4"/>
        <v>748.58870462680704</v>
      </c>
      <c r="J69" s="13">
        <f t="shared" si="1"/>
        <v>94527.43497618183</v>
      </c>
      <c r="K69" s="13">
        <f t="shared" si="2"/>
        <v>2261170.6272872644</v>
      </c>
      <c r="L69" s="20">
        <f t="shared" si="5"/>
        <v>23.824074960743395</v>
      </c>
    </row>
    <row r="70" spans="1:12" x14ac:dyDescent="0.2">
      <c r="A70" s="16">
        <v>61</v>
      </c>
      <c r="B70" s="47">
        <v>43</v>
      </c>
      <c r="C70" s="46">
        <v>3896</v>
      </c>
      <c r="D70" s="46">
        <v>3886</v>
      </c>
      <c r="E70" s="17">
        <v>0.50249999999999995</v>
      </c>
      <c r="F70" s="18">
        <f t="shared" si="3"/>
        <v>1.1051143664867643E-2</v>
      </c>
      <c r="G70" s="18">
        <f t="shared" si="0"/>
        <v>1.0990717316833626E-2</v>
      </c>
      <c r="H70" s="13">
        <f t="shared" si="6"/>
        <v>94162.572841546731</v>
      </c>
      <c r="I70" s="13">
        <f t="shared" si="4"/>
        <v>1034.9142199271953</v>
      </c>
      <c r="J70" s="13">
        <f t="shared" si="1"/>
        <v>93647.703017132953</v>
      </c>
      <c r="K70" s="13">
        <f t="shared" si="2"/>
        <v>2166643.1923110825</v>
      </c>
      <c r="L70" s="20">
        <f t="shared" si="5"/>
        <v>23.009600597437252</v>
      </c>
    </row>
    <row r="71" spans="1:12" x14ac:dyDescent="0.2">
      <c r="A71" s="16">
        <v>62</v>
      </c>
      <c r="B71" s="47">
        <v>34</v>
      </c>
      <c r="C71" s="46">
        <v>3795</v>
      </c>
      <c r="D71" s="46">
        <v>3872</v>
      </c>
      <c r="E71" s="17">
        <v>0.375</v>
      </c>
      <c r="F71" s="18">
        <f t="shared" si="3"/>
        <v>8.869179600886918E-3</v>
      </c>
      <c r="G71" s="18">
        <f t="shared" si="0"/>
        <v>8.8202866593164279E-3</v>
      </c>
      <c r="H71" s="13">
        <f t="shared" si="6"/>
        <v>93127.658621619543</v>
      </c>
      <c r="I71" s="13">
        <f t="shared" si="4"/>
        <v>821.41264495364533</v>
      </c>
      <c r="J71" s="13">
        <f t="shared" si="1"/>
        <v>92614.275718523524</v>
      </c>
      <c r="K71" s="13">
        <f t="shared" si="2"/>
        <v>2072995.4892939494</v>
      </c>
      <c r="L71" s="20">
        <f t="shared" si="5"/>
        <v>22.259718755698476</v>
      </c>
    </row>
    <row r="72" spans="1:12" x14ac:dyDescent="0.2">
      <c r="A72" s="16">
        <v>63</v>
      </c>
      <c r="B72" s="47">
        <v>36</v>
      </c>
      <c r="C72" s="46">
        <v>3907</v>
      </c>
      <c r="D72" s="46">
        <v>3771</v>
      </c>
      <c r="E72" s="17">
        <v>0.46989999999999998</v>
      </c>
      <c r="F72" s="18">
        <f t="shared" si="3"/>
        <v>9.3774420421984892E-3</v>
      </c>
      <c r="G72" s="18">
        <f t="shared" si="0"/>
        <v>9.3310575229629562E-3</v>
      </c>
      <c r="H72" s="13">
        <f t="shared" si="6"/>
        <v>92306.245976665901</v>
      </c>
      <c r="I72" s="13">
        <f t="shared" si="4"/>
        <v>861.31489093703749</v>
      </c>
      <c r="J72" s="13">
        <f t="shared" si="1"/>
        <v>91849.662952980187</v>
      </c>
      <c r="K72" s="13">
        <f t="shared" si="2"/>
        <v>1980381.213575426</v>
      </c>
      <c r="L72" s="20">
        <f t="shared" si="5"/>
        <v>21.454465974881554</v>
      </c>
    </row>
    <row r="73" spans="1:12" x14ac:dyDescent="0.2">
      <c r="A73" s="16">
        <v>64</v>
      </c>
      <c r="B73" s="47">
        <v>21</v>
      </c>
      <c r="C73" s="46">
        <v>3458</v>
      </c>
      <c r="D73" s="46">
        <v>3853</v>
      </c>
      <c r="E73" s="17">
        <v>0.4748</v>
      </c>
      <c r="F73" s="18">
        <f t="shared" si="3"/>
        <v>5.7447681575707836E-3</v>
      </c>
      <c r="G73" s="18">
        <f t="shared" ref="G73:G108" si="7">F73/((1+(1-E73)*F73))</f>
        <v>5.727487455984258E-3</v>
      </c>
      <c r="H73" s="13">
        <f t="shared" si="6"/>
        <v>91444.931085728866</v>
      </c>
      <c r="I73" s="13">
        <f t="shared" si="4"/>
        <v>523.74969570685698</v>
      </c>
      <c r="J73" s="13">
        <f t="shared" ref="J73:J108" si="8">H74+I73*E73</f>
        <v>91169.857745543632</v>
      </c>
      <c r="K73" s="13">
        <f t="shared" ref="K73:K97" si="9">K74+J73</f>
        <v>1888531.5506224458</v>
      </c>
      <c r="L73" s="20">
        <f t="shared" si="5"/>
        <v>20.652118473925725</v>
      </c>
    </row>
    <row r="74" spans="1:12" x14ac:dyDescent="0.2">
      <c r="A74" s="16">
        <v>65</v>
      </c>
      <c r="B74" s="47">
        <v>38</v>
      </c>
      <c r="C74" s="46">
        <v>3447</v>
      </c>
      <c r="D74" s="46">
        <v>3415</v>
      </c>
      <c r="E74" s="17">
        <v>0.44090000000000001</v>
      </c>
      <c r="F74" s="18">
        <f t="shared" ref="F74:F108" si="10">B74/((C74+D74)/2)</f>
        <v>1.1075488195861264E-2</v>
      </c>
      <c r="G74" s="18">
        <f t="shared" si="7"/>
        <v>1.1007327462024864E-2</v>
      </c>
      <c r="H74" s="13">
        <f t="shared" si="6"/>
        <v>90921.181390022015</v>
      </c>
      <c r="I74" s="13">
        <f t="shared" ref="I74:I108" si="11">H74*G74</f>
        <v>1000.7992167941333</v>
      </c>
      <c r="J74" s="13">
        <f t="shared" si="8"/>
        <v>90361.634547912428</v>
      </c>
      <c r="K74" s="13">
        <f t="shared" si="9"/>
        <v>1797361.6928769022</v>
      </c>
      <c r="L74" s="20">
        <f t="shared" ref="L74:L108" si="12">K74/H74</f>
        <v>19.768349524263336</v>
      </c>
    </row>
    <row r="75" spans="1:12" x14ac:dyDescent="0.2">
      <c r="A75" s="16">
        <v>66</v>
      </c>
      <c r="B75" s="47">
        <v>35</v>
      </c>
      <c r="C75" s="46">
        <v>3192</v>
      </c>
      <c r="D75" s="46">
        <v>3413</v>
      </c>
      <c r="E75" s="17">
        <v>0.49859999999999999</v>
      </c>
      <c r="F75" s="18">
        <f t="shared" si="10"/>
        <v>1.0598031794095382E-2</v>
      </c>
      <c r="G75" s="18">
        <f t="shared" si="7"/>
        <v>1.054201308474664E-2</v>
      </c>
      <c r="H75" s="13">
        <f t="shared" ref="H75:H108" si="13">H74-I74</f>
        <v>89920.382173227888</v>
      </c>
      <c r="I75" s="13">
        <f t="shared" si="11"/>
        <v>947.94184545558687</v>
      </c>
      <c r="J75" s="13">
        <f t="shared" si="8"/>
        <v>89445.084131916461</v>
      </c>
      <c r="K75" s="13">
        <f t="shared" si="9"/>
        <v>1707000.0583289897</v>
      </c>
      <c r="L75" s="20">
        <f t="shared" si="12"/>
        <v>18.983460891441997</v>
      </c>
    </row>
    <row r="76" spans="1:12" x14ac:dyDescent="0.2">
      <c r="A76" s="16">
        <v>67</v>
      </c>
      <c r="B76" s="47">
        <v>51</v>
      </c>
      <c r="C76" s="46">
        <v>3297</v>
      </c>
      <c r="D76" s="46">
        <v>3166</v>
      </c>
      <c r="E76" s="17">
        <v>0.42280000000000001</v>
      </c>
      <c r="F76" s="18">
        <f t="shared" si="10"/>
        <v>1.5782144514931148E-2</v>
      </c>
      <c r="G76" s="18">
        <f t="shared" si="7"/>
        <v>1.5639675612274903E-2</v>
      </c>
      <c r="H76" s="13">
        <f t="shared" si="13"/>
        <v>88972.440327772303</v>
      </c>
      <c r="I76" s="13">
        <f t="shared" si="11"/>
        <v>1391.5001051588445</v>
      </c>
      <c r="J76" s="13">
        <f t="shared" si="8"/>
        <v>88169.266467074616</v>
      </c>
      <c r="K76" s="13">
        <f t="shared" si="9"/>
        <v>1617554.9741970731</v>
      </c>
      <c r="L76" s="20">
        <f t="shared" si="12"/>
        <v>18.180404721260203</v>
      </c>
    </row>
    <row r="77" spans="1:12" x14ac:dyDescent="0.2">
      <c r="A77" s="16">
        <v>68</v>
      </c>
      <c r="B77" s="47">
        <v>27</v>
      </c>
      <c r="C77" s="46">
        <v>3021</v>
      </c>
      <c r="D77" s="46">
        <v>3271</v>
      </c>
      <c r="E77" s="17">
        <v>0.52139999999999997</v>
      </c>
      <c r="F77" s="18">
        <f t="shared" si="10"/>
        <v>8.5823267641449465E-3</v>
      </c>
      <c r="G77" s="18">
        <f t="shared" si="7"/>
        <v>8.5472190483197093E-3</v>
      </c>
      <c r="H77" s="13">
        <f t="shared" si="13"/>
        <v>87580.940222613455</v>
      </c>
      <c r="I77" s="13">
        <f t="shared" si="11"/>
        <v>748.57348054047156</v>
      </c>
      <c r="J77" s="13">
        <f t="shared" si="8"/>
        <v>87222.67295482679</v>
      </c>
      <c r="K77" s="13">
        <f t="shared" si="9"/>
        <v>1529385.7077299985</v>
      </c>
      <c r="L77" s="20">
        <f t="shared" si="12"/>
        <v>17.462540409392751</v>
      </c>
    </row>
    <row r="78" spans="1:12" x14ac:dyDescent="0.2">
      <c r="A78" s="16">
        <v>69</v>
      </c>
      <c r="B78" s="47">
        <v>42</v>
      </c>
      <c r="C78" s="46">
        <v>2813</v>
      </c>
      <c r="D78" s="46">
        <v>2981</v>
      </c>
      <c r="E78" s="17">
        <v>0.47860000000000003</v>
      </c>
      <c r="F78" s="18">
        <f t="shared" si="10"/>
        <v>1.4497756299620296E-2</v>
      </c>
      <c r="G78" s="18">
        <f t="shared" si="7"/>
        <v>1.4388988066321448E-2</v>
      </c>
      <c r="H78" s="13">
        <f t="shared" si="13"/>
        <v>86832.366742072991</v>
      </c>
      <c r="I78" s="13">
        <f t="shared" si="11"/>
        <v>1249.4298888221356</v>
      </c>
      <c r="J78" s="13">
        <f t="shared" si="8"/>
        <v>86180.913998041127</v>
      </c>
      <c r="K78" s="13">
        <f t="shared" si="9"/>
        <v>1442163.0347751717</v>
      </c>
      <c r="L78" s="20">
        <f t="shared" si="12"/>
        <v>16.608588351149926</v>
      </c>
    </row>
    <row r="79" spans="1:12" x14ac:dyDescent="0.2">
      <c r="A79" s="16">
        <v>70</v>
      </c>
      <c r="B79" s="47">
        <v>46</v>
      </c>
      <c r="C79" s="46">
        <v>2793</v>
      </c>
      <c r="D79" s="46">
        <v>2769</v>
      </c>
      <c r="E79" s="17">
        <v>0.4451</v>
      </c>
      <c r="F79" s="18">
        <f t="shared" si="10"/>
        <v>1.6540812657317511E-2</v>
      </c>
      <c r="G79" s="18">
        <f t="shared" si="7"/>
        <v>1.6390373662750389E-2</v>
      </c>
      <c r="H79" s="13">
        <f t="shared" si="13"/>
        <v>85582.936853250852</v>
      </c>
      <c r="I79" s="13">
        <f t="shared" si="11"/>
        <v>1402.7363141803523</v>
      </c>
      <c r="J79" s="13">
        <f t="shared" si="8"/>
        <v>84804.558472512173</v>
      </c>
      <c r="K79" s="13">
        <f t="shared" si="9"/>
        <v>1355982.1207771306</v>
      </c>
      <c r="L79" s="20">
        <f t="shared" si="12"/>
        <v>15.844070916872536</v>
      </c>
    </row>
    <row r="80" spans="1:12" x14ac:dyDescent="0.2">
      <c r="A80" s="16">
        <v>71</v>
      </c>
      <c r="B80" s="47">
        <v>42</v>
      </c>
      <c r="C80" s="46">
        <v>2740</v>
      </c>
      <c r="D80" s="46">
        <v>2740</v>
      </c>
      <c r="E80" s="17">
        <v>0.4869</v>
      </c>
      <c r="F80" s="18">
        <f t="shared" si="10"/>
        <v>1.5328467153284672E-2</v>
      </c>
      <c r="G80" s="18">
        <f t="shared" si="7"/>
        <v>1.5208849000825695E-2</v>
      </c>
      <c r="H80" s="13">
        <f t="shared" si="13"/>
        <v>84180.200539070502</v>
      </c>
      <c r="I80" s="13">
        <f t="shared" si="11"/>
        <v>1280.2839588579491</v>
      </c>
      <c r="J80" s="13">
        <f t="shared" si="8"/>
        <v>83523.286839780485</v>
      </c>
      <c r="K80" s="13">
        <f t="shared" si="9"/>
        <v>1271177.5623046185</v>
      </c>
      <c r="L80" s="20">
        <f t="shared" si="12"/>
        <v>15.100671585055535</v>
      </c>
    </row>
    <row r="81" spans="1:12" x14ac:dyDescent="0.2">
      <c r="A81" s="16">
        <v>72</v>
      </c>
      <c r="B81" s="47">
        <v>65</v>
      </c>
      <c r="C81" s="46">
        <v>2838</v>
      </c>
      <c r="D81" s="46">
        <v>2670</v>
      </c>
      <c r="E81" s="17">
        <v>0.43569999999999998</v>
      </c>
      <c r="F81" s="18">
        <f t="shared" si="10"/>
        <v>2.3602033405954976E-2</v>
      </c>
      <c r="G81" s="18">
        <f t="shared" si="7"/>
        <v>2.32918183546337E-2</v>
      </c>
      <c r="H81" s="13">
        <f t="shared" si="13"/>
        <v>82899.91658021255</v>
      </c>
      <c r="I81" s="13">
        <f t="shared" si="11"/>
        <v>1930.8897986005973</v>
      </c>
      <c r="J81" s="13">
        <f t="shared" si="8"/>
        <v>81810.315466862245</v>
      </c>
      <c r="K81" s="13">
        <f t="shared" si="9"/>
        <v>1187654.2754648381</v>
      </c>
      <c r="L81" s="20">
        <f t="shared" si="12"/>
        <v>14.326362733015348</v>
      </c>
    </row>
    <row r="82" spans="1:12" x14ac:dyDescent="0.2">
      <c r="A82" s="16">
        <v>73</v>
      </c>
      <c r="B82" s="47">
        <v>53</v>
      </c>
      <c r="C82" s="46">
        <v>2266</v>
      </c>
      <c r="D82" s="46">
        <v>2777</v>
      </c>
      <c r="E82" s="17">
        <v>0.42499999999999999</v>
      </c>
      <c r="F82" s="18">
        <f t="shared" si="10"/>
        <v>2.1019234582589728E-2</v>
      </c>
      <c r="G82" s="18">
        <f t="shared" si="7"/>
        <v>2.0768228528884491E-2</v>
      </c>
      <c r="H82" s="13">
        <f t="shared" si="13"/>
        <v>80969.026781611959</v>
      </c>
      <c r="I82" s="13">
        <f t="shared" si="11"/>
        <v>1681.5832519618859</v>
      </c>
      <c r="J82" s="13">
        <f t="shared" si="8"/>
        <v>80002.116411733878</v>
      </c>
      <c r="K82" s="13">
        <f t="shared" si="9"/>
        <v>1105843.959997976</v>
      </c>
      <c r="L82" s="20">
        <f t="shared" si="12"/>
        <v>13.657617041398264</v>
      </c>
    </row>
    <row r="83" spans="1:12" x14ac:dyDescent="0.2">
      <c r="A83" s="16">
        <v>74</v>
      </c>
      <c r="B83" s="47">
        <v>46</v>
      </c>
      <c r="C83" s="46">
        <v>2050</v>
      </c>
      <c r="D83" s="46">
        <v>2211</v>
      </c>
      <c r="E83" s="17">
        <v>0.51449999999999996</v>
      </c>
      <c r="F83" s="18">
        <f t="shared" si="10"/>
        <v>2.1591175780333254E-2</v>
      </c>
      <c r="G83" s="18">
        <f t="shared" si="7"/>
        <v>2.1367193832498851E-2</v>
      </c>
      <c r="H83" s="13">
        <f t="shared" si="13"/>
        <v>79287.443529650074</v>
      </c>
      <c r="I83" s="13">
        <f t="shared" si="11"/>
        <v>1694.1501743813399</v>
      </c>
      <c r="J83" s="13">
        <f t="shared" si="8"/>
        <v>78464.933619987933</v>
      </c>
      <c r="K83" s="13">
        <f t="shared" si="9"/>
        <v>1025841.8435862421</v>
      </c>
      <c r="L83" s="20">
        <f t="shared" si="12"/>
        <v>12.938263587759915</v>
      </c>
    </row>
    <row r="84" spans="1:12" x14ac:dyDescent="0.2">
      <c r="A84" s="16">
        <v>75</v>
      </c>
      <c r="B84" s="47">
        <v>55</v>
      </c>
      <c r="C84" s="46">
        <v>2062</v>
      </c>
      <c r="D84" s="46">
        <v>1989</v>
      </c>
      <c r="E84" s="17">
        <v>0.54</v>
      </c>
      <c r="F84" s="18">
        <f t="shared" si="10"/>
        <v>2.7153789187854851E-2</v>
      </c>
      <c r="G84" s="18">
        <f t="shared" si="7"/>
        <v>2.6818802418568367E-2</v>
      </c>
      <c r="H84" s="13">
        <f t="shared" si="13"/>
        <v>77593.293355268732</v>
      </c>
      <c r="I84" s="13">
        <f t="shared" si="11"/>
        <v>2080.9592035009659</v>
      </c>
      <c r="J84" s="13">
        <f t="shared" si="8"/>
        <v>76636.052121658286</v>
      </c>
      <c r="K84" s="13">
        <f t="shared" si="9"/>
        <v>947376.90996625414</v>
      </c>
      <c r="L84" s="20">
        <f t="shared" si="12"/>
        <v>12.209520552615201</v>
      </c>
    </row>
    <row r="85" spans="1:12" x14ac:dyDescent="0.2">
      <c r="A85" s="16">
        <v>76</v>
      </c>
      <c r="B85" s="47">
        <v>65</v>
      </c>
      <c r="C85" s="46">
        <v>1870</v>
      </c>
      <c r="D85" s="46">
        <v>1976</v>
      </c>
      <c r="E85" s="17">
        <v>0.50939999999999996</v>
      </c>
      <c r="F85" s="18">
        <f t="shared" si="10"/>
        <v>3.3801352054082162E-2</v>
      </c>
      <c r="G85" s="18">
        <f t="shared" si="7"/>
        <v>3.3249969691373782E-2</v>
      </c>
      <c r="H85" s="13">
        <f t="shared" si="13"/>
        <v>75512.334151767762</v>
      </c>
      <c r="I85" s="13">
        <f t="shared" si="11"/>
        <v>2510.7828218711675</v>
      </c>
      <c r="J85" s="13">
        <f t="shared" si="8"/>
        <v>74280.544099357765</v>
      </c>
      <c r="K85" s="13">
        <f t="shared" si="9"/>
        <v>870740.8578445958</v>
      </c>
      <c r="L85" s="20">
        <f t="shared" si="12"/>
        <v>11.531107700823357</v>
      </c>
    </row>
    <row r="86" spans="1:12" x14ac:dyDescent="0.2">
      <c r="A86" s="16">
        <v>77</v>
      </c>
      <c r="B86" s="47">
        <v>58</v>
      </c>
      <c r="C86" s="46">
        <v>1706</v>
      </c>
      <c r="D86" s="46">
        <v>1807</v>
      </c>
      <c r="E86" s="17">
        <v>0.48799999999999999</v>
      </c>
      <c r="F86" s="18">
        <f t="shared" si="10"/>
        <v>3.3020210646171361E-2</v>
      </c>
      <c r="G86" s="18">
        <f t="shared" si="7"/>
        <v>3.2471240558147027E-2</v>
      </c>
      <c r="H86" s="13">
        <f t="shared" si="13"/>
        <v>73001.551329896596</v>
      </c>
      <c r="I86" s="13">
        <f t="shared" si="11"/>
        <v>2370.4509343509903</v>
      </c>
      <c r="J86" s="13">
        <f t="shared" si="8"/>
        <v>71787.8804515089</v>
      </c>
      <c r="K86" s="13">
        <f t="shared" si="9"/>
        <v>796460.313745238</v>
      </c>
      <c r="L86" s="20">
        <f t="shared" si="12"/>
        <v>10.910183403445847</v>
      </c>
    </row>
    <row r="87" spans="1:12" x14ac:dyDescent="0.2">
      <c r="A87" s="16">
        <v>78</v>
      </c>
      <c r="B87" s="47">
        <v>54</v>
      </c>
      <c r="C87" s="46">
        <v>1409</v>
      </c>
      <c r="D87" s="46">
        <v>1653</v>
      </c>
      <c r="E87" s="17">
        <v>0.48859999999999998</v>
      </c>
      <c r="F87" s="18">
        <f t="shared" si="10"/>
        <v>3.5271064663618547E-2</v>
      </c>
      <c r="G87" s="18">
        <f t="shared" si="7"/>
        <v>3.4646130835595382E-2</v>
      </c>
      <c r="H87" s="13">
        <f t="shared" si="13"/>
        <v>70631.100395545611</v>
      </c>
      <c r="I87" s="13">
        <f t="shared" si="11"/>
        <v>2447.0943453661462</v>
      </c>
      <c r="J87" s="13">
        <f t="shared" si="8"/>
        <v>69379.656347325363</v>
      </c>
      <c r="K87" s="13">
        <f t="shared" si="9"/>
        <v>724672.43329372909</v>
      </c>
      <c r="L87" s="20">
        <f t="shared" si="12"/>
        <v>10.259962385343652</v>
      </c>
    </row>
    <row r="88" spans="1:12" x14ac:dyDescent="0.2">
      <c r="A88" s="16">
        <v>79</v>
      </c>
      <c r="B88" s="47">
        <v>35</v>
      </c>
      <c r="C88" s="46">
        <v>1151</v>
      </c>
      <c r="D88" s="46">
        <v>1350</v>
      </c>
      <c r="E88" s="17">
        <v>0.52939999999999998</v>
      </c>
      <c r="F88" s="18">
        <f t="shared" si="10"/>
        <v>2.7988804478208718E-2</v>
      </c>
      <c r="G88" s="18">
        <f t="shared" si="7"/>
        <v>2.7624941691640932E-2</v>
      </c>
      <c r="H88" s="13">
        <f t="shared" si="13"/>
        <v>68184.006050179465</v>
      </c>
      <c r="I88" s="13">
        <f t="shared" si="11"/>
        <v>1883.5791914387003</v>
      </c>
      <c r="J88" s="13">
        <f t="shared" si="8"/>
        <v>67297.593682688414</v>
      </c>
      <c r="K88" s="13">
        <f t="shared" si="9"/>
        <v>655292.77694640378</v>
      </c>
      <c r="L88" s="20">
        <f t="shared" si="12"/>
        <v>9.6106523348620261</v>
      </c>
    </row>
    <row r="89" spans="1:12" x14ac:dyDescent="0.2">
      <c r="A89" s="16">
        <v>80</v>
      </c>
      <c r="B89" s="47">
        <v>56</v>
      </c>
      <c r="C89" s="46">
        <v>1410</v>
      </c>
      <c r="D89" s="46">
        <v>1108</v>
      </c>
      <c r="E89" s="17">
        <v>0.44090000000000001</v>
      </c>
      <c r="F89" s="18">
        <f t="shared" si="10"/>
        <v>4.4479745830023829E-2</v>
      </c>
      <c r="G89" s="18">
        <f t="shared" si="7"/>
        <v>4.3400436608392275E-2</v>
      </c>
      <c r="H89" s="13">
        <f t="shared" si="13"/>
        <v>66300.426858740771</v>
      </c>
      <c r="I89" s="13">
        <f t="shared" si="11"/>
        <v>2877.4674729921276</v>
      </c>
      <c r="J89" s="13">
        <f t="shared" si="8"/>
        <v>64691.634794590878</v>
      </c>
      <c r="K89" s="13">
        <f t="shared" si="9"/>
        <v>587995.18326371536</v>
      </c>
      <c r="L89" s="20">
        <f t="shared" si="12"/>
        <v>8.8686485309739229</v>
      </c>
    </row>
    <row r="90" spans="1:12" x14ac:dyDescent="0.2">
      <c r="A90" s="16">
        <v>81</v>
      </c>
      <c r="B90" s="47">
        <v>73</v>
      </c>
      <c r="C90" s="46">
        <v>754</v>
      </c>
      <c r="D90" s="46">
        <v>1339</v>
      </c>
      <c r="E90" s="17">
        <v>0.52649999999999997</v>
      </c>
      <c r="F90" s="18">
        <f t="shared" si="10"/>
        <v>6.975633062589584E-2</v>
      </c>
      <c r="G90" s="18">
        <f t="shared" si="7"/>
        <v>6.7525973218088994E-2</v>
      </c>
      <c r="H90" s="13">
        <f t="shared" si="13"/>
        <v>63422.959385748647</v>
      </c>
      <c r="I90" s="13">
        <f t="shared" si="11"/>
        <v>4282.6970568940087</v>
      </c>
      <c r="J90" s="13">
        <f t="shared" si="8"/>
        <v>61395.102329309331</v>
      </c>
      <c r="K90" s="13">
        <f t="shared" si="9"/>
        <v>523303.54846912448</v>
      </c>
      <c r="L90" s="20">
        <f t="shared" si="12"/>
        <v>8.2510112037867565</v>
      </c>
    </row>
    <row r="91" spans="1:12" x14ac:dyDescent="0.2">
      <c r="A91" s="16">
        <v>82</v>
      </c>
      <c r="B91" s="47">
        <v>44</v>
      </c>
      <c r="C91" s="46">
        <v>845</v>
      </c>
      <c r="D91" s="46">
        <v>694</v>
      </c>
      <c r="E91" s="17">
        <v>0.55169999999999997</v>
      </c>
      <c r="F91" s="18">
        <f t="shared" si="10"/>
        <v>5.7179987004548405E-2</v>
      </c>
      <c r="G91" s="18">
        <f t="shared" si="7"/>
        <v>5.5750880737209095E-2</v>
      </c>
      <c r="H91" s="13">
        <f t="shared" si="13"/>
        <v>59140.262328854638</v>
      </c>
      <c r="I91" s="13">
        <f t="shared" si="11"/>
        <v>3297.1217118632349</v>
      </c>
      <c r="J91" s="13">
        <f t="shared" si="8"/>
        <v>57662.162665426353</v>
      </c>
      <c r="K91" s="13">
        <f t="shared" si="9"/>
        <v>461908.44613981515</v>
      </c>
      <c r="L91" s="20">
        <f t="shared" si="12"/>
        <v>7.810388861167584</v>
      </c>
    </row>
    <row r="92" spans="1:12" x14ac:dyDescent="0.2">
      <c r="A92" s="16">
        <v>83</v>
      </c>
      <c r="B92" s="47">
        <v>70</v>
      </c>
      <c r="C92" s="46">
        <v>882</v>
      </c>
      <c r="D92" s="46">
        <v>786</v>
      </c>
      <c r="E92" s="17">
        <v>0.48359999999999997</v>
      </c>
      <c r="F92" s="18">
        <f t="shared" si="10"/>
        <v>8.3932853717026384E-2</v>
      </c>
      <c r="G92" s="18">
        <f t="shared" si="7"/>
        <v>8.0446085033810344E-2</v>
      </c>
      <c r="H92" s="13">
        <f t="shared" si="13"/>
        <v>55843.140616991404</v>
      </c>
      <c r="I92" s="13">
        <f t="shared" si="11"/>
        <v>4492.3620386295188</v>
      </c>
      <c r="J92" s="13">
        <f t="shared" si="8"/>
        <v>53523.284860243126</v>
      </c>
      <c r="K92" s="13">
        <f t="shared" si="9"/>
        <v>404246.28347438877</v>
      </c>
      <c r="L92" s="20">
        <f t="shared" si="12"/>
        <v>7.2389603988603151</v>
      </c>
    </row>
    <row r="93" spans="1:12" x14ac:dyDescent="0.2">
      <c r="A93" s="16">
        <v>84</v>
      </c>
      <c r="B93" s="47">
        <v>69</v>
      </c>
      <c r="C93" s="46">
        <v>824</v>
      </c>
      <c r="D93" s="46">
        <v>824</v>
      </c>
      <c r="E93" s="17">
        <v>0.47670000000000001</v>
      </c>
      <c r="F93" s="18">
        <f t="shared" si="10"/>
        <v>8.3737864077669907E-2</v>
      </c>
      <c r="G93" s="18">
        <f t="shared" si="7"/>
        <v>8.0222511669178168E-2</v>
      </c>
      <c r="H93" s="13">
        <f t="shared" si="13"/>
        <v>51350.778578361889</v>
      </c>
      <c r="I93" s="13">
        <f t="shared" si="11"/>
        <v>4119.488433724021</v>
      </c>
      <c r="J93" s="13">
        <f t="shared" si="8"/>
        <v>49195.05028099411</v>
      </c>
      <c r="K93" s="13">
        <f t="shared" si="9"/>
        <v>350722.99861414562</v>
      </c>
      <c r="L93" s="20">
        <f t="shared" si="12"/>
        <v>6.829945101590587</v>
      </c>
    </row>
    <row r="94" spans="1:12" x14ac:dyDescent="0.2">
      <c r="A94" s="16">
        <v>85</v>
      </c>
      <c r="B94" s="47">
        <v>60</v>
      </c>
      <c r="C94" s="46">
        <v>663</v>
      </c>
      <c r="D94" s="46">
        <v>767</v>
      </c>
      <c r="E94" s="17">
        <v>0.47460000000000002</v>
      </c>
      <c r="F94" s="18">
        <f t="shared" si="10"/>
        <v>8.3916083916083919E-2</v>
      </c>
      <c r="G94" s="18">
        <f t="shared" si="7"/>
        <v>8.0372499745487089E-2</v>
      </c>
      <c r="H94" s="13">
        <f t="shared" si="13"/>
        <v>47231.290144637867</v>
      </c>
      <c r="I94" s="13">
        <f t="shared" si="11"/>
        <v>3796.0968551289338</v>
      </c>
      <c r="J94" s="13">
        <f t="shared" si="8"/>
        <v>45236.820856953127</v>
      </c>
      <c r="K94" s="13">
        <f t="shared" si="9"/>
        <v>301527.94833315152</v>
      </c>
      <c r="L94" s="20">
        <f t="shared" si="12"/>
        <v>6.3840718178515345</v>
      </c>
    </row>
    <row r="95" spans="1:12" x14ac:dyDescent="0.2">
      <c r="A95" s="16">
        <v>86</v>
      </c>
      <c r="B95" s="47">
        <v>65</v>
      </c>
      <c r="C95" s="46">
        <v>596</v>
      </c>
      <c r="D95" s="46">
        <v>607</v>
      </c>
      <c r="E95" s="17">
        <v>0.4763</v>
      </c>
      <c r="F95" s="18">
        <f t="shared" si="10"/>
        <v>0.10806317539484622</v>
      </c>
      <c r="G95" s="18">
        <f t="shared" si="7"/>
        <v>0.1022751500494461</v>
      </c>
      <c r="H95" s="13">
        <f t="shared" si="13"/>
        <v>43435.193289508934</v>
      </c>
      <c r="I95" s="13">
        <f t="shared" si="11"/>
        <v>4442.3409111112205</v>
      </c>
      <c r="J95" s="13">
        <f t="shared" si="8"/>
        <v>41108.73935435999</v>
      </c>
      <c r="K95" s="13">
        <f t="shared" si="9"/>
        <v>256291.12747619837</v>
      </c>
      <c r="L95" s="20">
        <f t="shared" si="12"/>
        <v>5.9005407381967681</v>
      </c>
    </row>
    <row r="96" spans="1:12" x14ac:dyDescent="0.2">
      <c r="A96" s="16">
        <v>87</v>
      </c>
      <c r="B96" s="47">
        <v>63</v>
      </c>
      <c r="C96" s="46">
        <v>545</v>
      </c>
      <c r="D96" s="46">
        <v>539</v>
      </c>
      <c r="E96" s="17">
        <v>0.50960000000000005</v>
      </c>
      <c r="F96" s="18">
        <f t="shared" si="10"/>
        <v>0.11623616236162361</v>
      </c>
      <c r="G96" s="18">
        <f t="shared" si="7"/>
        <v>0.10996775675551129</v>
      </c>
      <c r="H96" s="13">
        <f t="shared" si="13"/>
        <v>38992.852378397714</v>
      </c>
      <c r="I96" s="13">
        <f t="shared" si="11"/>
        <v>4287.9565055511994</v>
      </c>
      <c r="J96" s="13">
        <f t="shared" si="8"/>
        <v>36890.038508075406</v>
      </c>
      <c r="K96" s="13">
        <f t="shared" si="9"/>
        <v>215182.38812183839</v>
      </c>
      <c r="L96" s="20">
        <f t="shared" si="12"/>
        <v>5.5185085213476404</v>
      </c>
    </row>
    <row r="97" spans="1:12" x14ac:dyDescent="0.2">
      <c r="A97" s="16">
        <v>88</v>
      </c>
      <c r="B97" s="47">
        <v>56</v>
      </c>
      <c r="C97" s="46">
        <v>440</v>
      </c>
      <c r="D97" s="46">
        <v>473</v>
      </c>
      <c r="E97" s="17">
        <v>0.49559999999999998</v>
      </c>
      <c r="F97" s="18">
        <f t="shared" si="10"/>
        <v>0.12267250821467689</v>
      </c>
      <c r="G97" s="18">
        <f t="shared" si="7"/>
        <v>0.11552432364634374</v>
      </c>
      <c r="H97" s="13">
        <f t="shared" si="13"/>
        <v>34704.895872846515</v>
      </c>
      <c r="I97" s="13">
        <f t="shared" si="11"/>
        <v>4009.25962292738</v>
      </c>
      <c r="J97" s="13">
        <f t="shared" si="8"/>
        <v>32682.625319041945</v>
      </c>
      <c r="K97" s="13">
        <f t="shared" si="9"/>
        <v>178292.34961376298</v>
      </c>
      <c r="L97" s="20">
        <f t="shared" si="12"/>
        <v>5.1373832172555467</v>
      </c>
    </row>
    <row r="98" spans="1:12" x14ac:dyDescent="0.2">
      <c r="A98" s="16">
        <v>89</v>
      </c>
      <c r="B98" s="47">
        <v>43</v>
      </c>
      <c r="C98" s="46">
        <v>367</v>
      </c>
      <c r="D98" s="46">
        <v>395</v>
      </c>
      <c r="E98" s="17">
        <v>0.56799999999999995</v>
      </c>
      <c r="F98" s="18">
        <f t="shared" si="10"/>
        <v>0.11286089238845144</v>
      </c>
      <c r="G98" s="18">
        <f t="shared" si="7"/>
        <v>0.10761407091517008</v>
      </c>
      <c r="H98" s="13">
        <f t="shared" si="13"/>
        <v>30695.636249919135</v>
      </c>
      <c r="I98" s="13">
        <f t="shared" si="11"/>
        <v>3303.2823761850632</v>
      </c>
      <c r="J98" s="13">
        <f t="shared" si="8"/>
        <v>29268.618263407188</v>
      </c>
      <c r="K98" s="13">
        <f>K99+J98</f>
        <v>145609.72429472103</v>
      </c>
      <c r="L98" s="20">
        <f t="shared" si="12"/>
        <v>4.743662034211936</v>
      </c>
    </row>
    <row r="99" spans="1:12" x14ac:dyDescent="0.2">
      <c r="A99" s="16">
        <v>90</v>
      </c>
      <c r="B99" s="47">
        <v>52</v>
      </c>
      <c r="C99" s="46">
        <v>335</v>
      </c>
      <c r="D99" s="46">
        <v>339</v>
      </c>
      <c r="E99" s="17">
        <v>0.52090000000000003</v>
      </c>
      <c r="F99" s="22">
        <f t="shared" si="10"/>
        <v>0.1543026706231454</v>
      </c>
      <c r="G99" s="22">
        <f t="shared" si="7"/>
        <v>0.14368086049362111</v>
      </c>
      <c r="H99" s="23">
        <f t="shared" si="13"/>
        <v>27392.353873734071</v>
      </c>
      <c r="I99" s="23">
        <f t="shared" si="11"/>
        <v>3935.7569755238869</v>
      </c>
      <c r="J99" s="23">
        <f t="shared" si="8"/>
        <v>25506.732706760577</v>
      </c>
      <c r="K99" s="23">
        <f t="shared" ref="K99:K108" si="14">K100+J99</f>
        <v>116341.10603131383</v>
      </c>
      <c r="L99" s="24">
        <f t="shared" si="12"/>
        <v>4.247210976011476</v>
      </c>
    </row>
    <row r="100" spans="1:12" x14ac:dyDescent="0.2">
      <c r="A100" s="16">
        <v>91</v>
      </c>
      <c r="B100" s="47">
        <v>38</v>
      </c>
      <c r="C100" s="46">
        <v>225</v>
      </c>
      <c r="D100" s="46">
        <v>281</v>
      </c>
      <c r="E100" s="17">
        <v>0.55920000000000003</v>
      </c>
      <c r="F100" s="22">
        <f t="shared" si="10"/>
        <v>0.15019762845849802</v>
      </c>
      <c r="G100" s="22">
        <f t="shared" si="7"/>
        <v>0.14087096812460703</v>
      </c>
      <c r="H100" s="23">
        <f t="shared" si="13"/>
        <v>23456.596898210184</v>
      </c>
      <c r="I100" s="23">
        <f t="shared" si="11"/>
        <v>3304.3535139595228</v>
      </c>
      <c r="J100" s="23">
        <f t="shared" si="8"/>
        <v>22000.037869256827</v>
      </c>
      <c r="K100" s="23">
        <f t="shared" si="14"/>
        <v>90834.373324553249</v>
      </c>
      <c r="L100" s="24">
        <f t="shared" si="12"/>
        <v>3.8724446567730468</v>
      </c>
    </row>
    <row r="101" spans="1:12" x14ac:dyDescent="0.2">
      <c r="A101" s="16">
        <v>92</v>
      </c>
      <c r="B101" s="47">
        <v>37</v>
      </c>
      <c r="C101" s="46">
        <v>193</v>
      </c>
      <c r="D101" s="46">
        <v>185</v>
      </c>
      <c r="E101" s="17">
        <v>0.46629999999999999</v>
      </c>
      <c r="F101" s="22">
        <f t="shared" si="10"/>
        <v>0.19576719576719576</v>
      </c>
      <c r="G101" s="22">
        <f t="shared" si="7"/>
        <v>0.17724814117000059</v>
      </c>
      <c r="H101" s="23">
        <f t="shared" si="13"/>
        <v>20152.243384250662</v>
      </c>
      <c r="I101" s="23">
        <f t="shared" si="11"/>
        <v>3571.9476802638719</v>
      </c>
      <c r="J101" s="23">
        <f t="shared" si="8"/>
        <v>18245.894907293834</v>
      </c>
      <c r="K101" s="23">
        <f t="shared" si="14"/>
        <v>68834.335455296416</v>
      </c>
      <c r="L101" s="24">
        <f t="shared" si="12"/>
        <v>3.4157157663693005</v>
      </c>
    </row>
    <row r="102" spans="1:12" x14ac:dyDescent="0.2">
      <c r="A102" s="16">
        <v>93</v>
      </c>
      <c r="B102" s="47">
        <v>36</v>
      </c>
      <c r="C102" s="46">
        <v>135</v>
      </c>
      <c r="D102" s="46">
        <v>150</v>
      </c>
      <c r="E102" s="17">
        <v>0.44069999999999998</v>
      </c>
      <c r="F102" s="22">
        <f t="shared" si="10"/>
        <v>0.25263157894736843</v>
      </c>
      <c r="G102" s="22">
        <f t="shared" si="7"/>
        <v>0.22135483918570933</v>
      </c>
      <c r="H102" s="23">
        <f t="shared" si="13"/>
        <v>16580.295703986791</v>
      </c>
      <c r="I102" s="23">
        <f t="shared" si="11"/>
        <v>3670.1286892075032</v>
      </c>
      <c r="J102" s="23">
        <f t="shared" si="8"/>
        <v>14527.592728113033</v>
      </c>
      <c r="K102" s="23">
        <f t="shared" si="14"/>
        <v>50588.440548002582</v>
      </c>
      <c r="L102" s="24">
        <f t="shared" si="12"/>
        <v>3.0511181134024294</v>
      </c>
    </row>
    <row r="103" spans="1:12" x14ac:dyDescent="0.2">
      <c r="A103" s="16">
        <v>94</v>
      </c>
      <c r="B103" s="47">
        <v>29</v>
      </c>
      <c r="C103" s="46">
        <v>98</v>
      </c>
      <c r="D103" s="46">
        <v>106</v>
      </c>
      <c r="E103" s="17">
        <v>0.52190000000000003</v>
      </c>
      <c r="F103" s="22">
        <f t="shared" si="10"/>
        <v>0.28431372549019607</v>
      </c>
      <c r="G103" s="22">
        <f t="shared" si="7"/>
        <v>0.25029150329392252</v>
      </c>
      <c r="H103" s="23">
        <f t="shared" si="13"/>
        <v>12910.167014779287</v>
      </c>
      <c r="I103" s="23">
        <f t="shared" si="11"/>
        <v>3231.3051099047198</v>
      </c>
      <c r="J103" s="23">
        <f t="shared" si="8"/>
        <v>11365.28004173384</v>
      </c>
      <c r="K103" s="23">
        <f t="shared" si="14"/>
        <v>36060.847819889546</v>
      </c>
      <c r="L103" s="24">
        <f t="shared" si="12"/>
        <v>2.7932131147961021</v>
      </c>
    </row>
    <row r="104" spans="1:12" x14ac:dyDescent="0.2">
      <c r="A104" s="16">
        <v>95</v>
      </c>
      <c r="B104" s="47">
        <v>26</v>
      </c>
      <c r="C104" s="46">
        <v>78</v>
      </c>
      <c r="D104" s="46">
        <v>72</v>
      </c>
      <c r="E104" s="17">
        <v>0.5101</v>
      </c>
      <c r="F104" s="22">
        <f t="shared" si="10"/>
        <v>0.34666666666666668</v>
      </c>
      <c r="G104" s="22">
        <f t="shared" si="7"/>
        <v>0.29633884751542672</v>
      </c>
      <c r="H104" s="23">
        <f t="shared" si="13"/>
        <v>9678.8619048745677</v>
      </c>
      <c r="I104" s="23">
        <f t="shared" si="11"/>
        <v>2868.2227821514971</v>
      </c>
      <c r="J104" s="23">
        <f t="shared" si="8"/>
        <v>8273.7195638985486</v>
      </c>
      <c r="K104" s="23">
        <f t="shared" si="14"/>
        <v>24695.56777815571</v>
      </c>
      <c r="L104" s="24">
        <f t="shared" si="12"/>
        <v>2.5514950022913618</v>
      </c>
    </row>
    <row r="105" spans="1:12" x14ac:dyDescent="0.2">
      <c r="A105" s="16">
        <v>96</v>
      </c>
      <c r="B105" s="47">
        <v>16</v>
      </c>
      <c r="C105" s="46">
        <v>40</v>
      </c>
      <c r="D105" s="46">
        <v>59</v>
      </c>
      <c r="E105" s="17">
        <v>0.48259999999999997</v>
      </c>
      <c r="F105" s="22">
        <f t="shared" si="10"/>
        <v>0.32323232323232326</v>
      </c>
      <c r="G105" s="22">
        <f t="shared" si="7"/>
        <v>0.27692009470667239</v>
      </c>
      <c r="H105" s="23">
        <f t="shared" si="13"/>
        <v>6810.6391227230706</v>
      </c>
      <c r="I105" s="23">
        <f t="shared" si="11"/>
        <v>1886.0028308774408</v>
      </c>
      <c r="J105" s="23">
        <f t="shared" si="8"/>
        <v>5834.8212580270829</v>
      </c>
      <c r="K105" s="23">
        <f t="shared" si="14"/>
        <v>16421.848214257159</v>
      </c>
      <c r="L105" s="24">
        <f t="shared" si="12"/>
        <v>2.4112051627382773</v>
      </c>
    </row>
    <row r="106" spans="1:12" x14ac:dyDescent="0.2">
      <c r="A106" s="16">
        <v>97</v>
      </c>
      <c r="B106" s="47">
        <v>11</v>
      </c>
      <c r="C106" s="46">
        <v>31</v>
      </c>
      <c r="D106" s="46">
        <v>33</v>
      </c>
      <c r="E106" s="17">
        <v>0.41560000000000002</v>
      </c>
      <c r="F106" s="22">
        <f t="shared" si="10"/>
        <v>0.34375</v>
      </c>
      <c r="G106" s="22">
        <f t="shared" si="7"/>
        <v>0.28624663009649115</v>
      </c>
      <c r="H106" s="23">
        <f t="shared" si="13"/>
        <v>4924.6362918456298</v>
      </c>
      <c r="I106" s="23">
        <f t="shared" si="11"/>
        <v>1409.6605429916917</v>
      </c>
      <c r="J106" s="23">
        <f t="shared" si="8"/>
        <v>4100.8306705212854</v>
      </c>
      <c r="K106" s="23">
        <f t="shared" si="14"/>
        <v>10587.026956230075</v>
      </c>
      <c r="L106" s="24">
        <f t="shared" si="12"/>
        <v>2.149808905433364</v>
      </c>
    </row>
    <row r="107" spans="1:12" x14ac:dyDescent="0.2">
      <c r="A107" s="16">
        <v>98</v>
      </c>
      <c r="B107" s="47">
        <v>2</v>
      </c>
      <c r="C107" s="46">
        <v>18</v>
      </c>
      <c r="D107" s="46">
        <v>25</v>
      </c>
      <c r="E107" s="17">
        <v>0.53790000000000004</v>
      </c>
      <c r="F107" s="22">
        <f t="shared" si="10"/>
        <v>9.3023255813953487E-2</v>
      </c>
      <c r="G107" s="22">
        <f t="shared" si="7"/>
        <v>8.9189357925812299E-2</v>
      </c>
      <c r="H107" s="23">
        <f t="shared" si="13"/>
        <v>3514.9757488539381</v>
      </c>
      <c r="I107" s="23">
        <f t="shared" si="11"/>
        <v>313.49843016508402</v>
      </c>
      <c r="J107" s="23">
        <f t="shared" si="8"/>
        <v>3370.1081242746527</v>
      </c>
      <c r="K107" s="23">
        <f t="shared" si="14"/>
        <v>6486.1962857087892</v>
      </c>
      <c r="L107" s="24">
        <f t="shared" si="12"/>
        <v>1.8453032820563899</v>
      </c>
    </row>
    <row r="108" spans="1:12" x14ac:dyDescent="0.2">
      <c r="A108" s="16">
        <v>99</v>
      </c>
      <c r="B108" s="47">
        <v>6</v>
      </c>
      <c r="C108" s="46">
        <v>12</v>
      </c>
      <c r="D108" s="46">
        <v>11</v>
      </c>
      <c r="E108" s="17">
        <v>0.36170000000000002</v>
      </c>
      <c r="F108" s="22">
        <f t="shared" si="10"/>
        <v>0.52173913043478259</v>
      </c>
      <c r="G108" s="22">
        <f t="shared" si="7"/>
        <v>0.39139453874153607</v>
      </c>
      <c r="H108" s="23">
        <f t="shared" si="13"/>
        <v>3201.4773186888542</v>
      </c>
      <c r="I108" s="23">
        <f t="shared" si="11"/>
        <v>1253.0407384397138</v>
      </c>
      <c r="J108" s="23">
        <f t="shared" si="8"/>
        <v>2401.6614153427849</v>
      </c>
      <c r="K108" s="23">
        <f t="shared" si="14"/>
        <v>3116.0881614341365</v>
      </c>
      <c r="L108" s="24">
        <f t="shared" si="12"/>
        <v>0.97332820171604761</v>
      </c>
    </row>
    <row r="109" spans="1:12" x14ac:dyDescent="0.2">
      <c r="A109" s="16" t="s">
        <v>23</v>
      </c>
      <c r="B109" s="47">
        <v>11</v>
      </c>
      <c r="C109" s="46">
        <v>32</v>
      </c>
      <c r="D109" s="46">
        <v>28</v>
      </c>
      <c r="E109" s="17">
        <v>0</v>
      </c>
      <c r="F109" s="22">
        <f>B109/((C109+D109)/2)</f>
        <v>0.36666666666666664</v>
      </c>
      <c r="G109" s="22">
        <v>1</v>
      </c>
      <c r="H109" s="23">
        <f>H108-I108</f>
        <v>1948.4365802491404</v>
      </c>
      <c r="I109" s="23">
        <f>H109*G109</f>
        <v>1948.4365802491404</v>
      </c>
      <c r="J109" s="23">
        <f>H109*F109</f>
        <v>714.42674609135145</v>
      </c>
      <c r="K109" s="23">
        <f>J109</f>
        <v>714.42674609135145</v>
      </c>
      <c r="L109" s="24">
        <f>K109/H109</f>
        <v>0.36666666666666664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57" t="s">
        <v>0</v>
      </c>
      <c r="B6" s="58" t="s">
        <v>37</v>
      </c>
      <c r="C6" s="72" t="s">
        <v>38</v>
      </c>
      <c r="D6" s="72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5.75" customHeight="1" x14ac:dyDescent="0.2">
      <c r="A7" s="60"/>
      <c r="B7" s="61"/>
      <c r="C7" s="62">
        <v>43831</v>
      </c>
      <c r="D7" s="62">
        <v>44197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7">
        <v>4</v>
      </c>
      <c r="C9" s="46">
        <v>2733</v>
      </c>
      <c r="D9" s="46">
        <v>2615</v>
      </c>
      <c r="E9" s="17">
        <v>0.1202</v>
      </c>
      <c r="F9" s="18">
        <f>B9/((C9+D9)/2)</f>
        <v>1.4958863126402393E-3</v>
      </c>
      <c r="G9" s="18">
        <f t="shared" ref="G9:G72" si="0">F9/((1+(1-E9)*F9))</f>
        <v>1.4939201929905861E-3</v>
      </c>
      <c r="H9" s="13">
        <v>100000</v>
      </c>
      <c r="I9" s="13">
        <f>H9*G9</f>
        <v>149.3920192990586</v>
      </c>
      <c r="J9" s="13">
        <f t="shared" ref="J9:J72" si="1">H10+I9*E9</f>
        <v>99868.564901420687</v>
      </c>
      <c r="K9" s="13">
        <f t="shared" ref="K9:K72" si="2">K10+J9</f>
        <v>7933361.2489915881</v>
      </c>
      <c r="L9" s="19">
        <f>K9/H9</f>
        <v>79.333612489915879</v>
      </c>
    </row>
    <row r="10" spans="1:13" x14ac:dyDescent="0.2">
      <c r="A10" s="16">
        <v>1</v>
      </c>
      <c r="B10" s="47">
        <v>0</v>
      </c>
      <c r="C10" s="46">
        <v>3220</v>
      </c>
      <c r="D10" s="46">
        <v>2903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99850.607980700937</v>
      </c>
      <c r="I10" s="13">
        <f t="shared" ref="I10:I73" si="4">H10*G10</f>
        <v>0</v>
      </c>
      <c r="J10" s="13">
        <f t="shared" si="1"/>
        <v>99850.607980700937</v>
      </c>
      <c r="K10" s="13">
        <f t="shared" si="2"/>
        <v>7833492.6840901673</v>
      </c>
      <c r="L10" s="20">
        <f t="shared" ref="L10:L73" si="5">K10/H10</f>
        <v>78.45212805919239</v>
      </c>
    </row>
    <row r="11" spans="1:13" x14ac:dyDescent="0.2">
      <c r="A11" s="16">
        <v>2</v>
      </c>
      <c r="B11" s="47">
        <v>0</v>
      </c>
      <c r="C11" s="46">
        <v>3368</v>
      </c>
      <c r="D11" s="46">
        <v>3223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99850.607980700937</v>
      </c>
      <c r="I11" s="13">
        <f t="shared" si="4"/>
        <v>0</v>
      </c>
      <c r="J11" s="13">
        <f t="shared" si="1"/>
        <v>99850.607980700937</v>
      </c>
      <c r="K11" s="13">
        <f t="shared" si="2"/>
        <v>7733642.0761094661</v>
      </c>
      <c r="L11" s="20">
        <f t="shared" si="5"/>
        <v>77.45212805919239</v>
      </c>
    </row>
    <row r="12" spans="1:13" x14ac:dyDescent="0.2">
      <c r="A12" s="16">
        <v>3</v>
      </c>
      <c r="B12" s="47">
        <v>0</v>
      </c>
      <c r="C12" s="46">
        <v>3538</v>
      </c>
      <c r="D12" s="46">
        <v>3429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99850.607980700937</v>
      </c>
      <c r="I12" s="13">
        <f t="shared" si="4"/>
        <v>0</v>
      </c>
      <c r="J12" s="13">
        <f t="shared" si="1"/>
        <v>99850.607980700937</v>
      </c>
      <c r="K12" s="13">
        <f t="shared" si="2"/>
        <v>7633791.468128765</v>
      </c>
      <c r="L12" s="20">
        <f t="shared" si="5"/>
        <v>76.45212805919239</v>
      </c>
    </row>
    <row r="13" spans="1:13" x14ac:dyDescent="0.2">
      <c r="A13" s="16">
        <v>4</v>
      </c>
      <c r="B13" s="47">
        <v>0</v>
      </c>
      <c r="C13" s="46">
        <v>3756</v>
      </c>
      <c r="D13" s="46">
        <v>3556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99850.607980700937</v>
      </c>
      <c r="I13" s="13">
        <f t="shared" si="4"/>
        <v>0</v>
      </c>
      <c r="J13" s="13">
        <f t="shared" si="1"/>
        <v>99850.607980700937</v>
      </c>
      <c r="K13" s="13">
        <f t="shared" si="2"/>
        <v>7533940.8601480639</v>
      </c>
      <c r="L13" s="20">
        <f t="shared" si="5"/>
        <v>75.452128059192376</v>
      </c>
    </row>
    <row r="14" spans="1:13" x14ac:dyDescent="0.2">
      <c r="A14" s="16">
        <v>5</v>
      </c>
      <c r="B14" s="47">
        <v>0</v>
      </c>
      <c r="C14" s="46">
        <v>3811</v>
      </c>
      <c r="D14" s="46">
        <v>3731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99850.607980700937</v>
      </c>
      <c r="I14" s="13">
        <f t="shared" si="4"/>
        <v>0</v>
      </c>
      <c r="J14" s="13">
        <f t="shared" si="1"/>
        <v>99850.607980700937</v>
      </c>
      <c r="K14" s="13">
        <f t="shared" si="2"/>
        <v>7434090.2521673627</v>
      </c>
      <c r="L14" s="20">
        <f t="shared" si="5"/>
        <v>74.452128059192376</v>
      </c>
    </row>
    <row r="15" spans="1:13" x14ac:dyDescent="0.2">
      <c r="A15" s="16">
        <v>6</v>
      </c>
      <c r="B15" s="47">
        <v>0</v>
      </c>
      <c r="C15" s="46">
        <v>3566</v>
      </c>
      <c r="D15" s="46">
        <v>3777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99850.607980700937</v>
      </c>
      <c r="I15" s="13">
        <f t="shared" si="4"/>
        <v>0</v>
      </c>
      <c r="J15" s="13">
        <f t="shared" si="1"/>
        <v>99850.607980700937</v>
      </c>
      <c r="K15" s="13">
        <f t="shared" si="2"/>
        <v>7334239.6441866616</v>
      </c>
      <c r="L15" s="20">
        <f t="shared" si="5"/>
        <v>73.452128059192376</v>
      </c>
    </row>
    <row r="16" spans="1:13" x14ac:dyDescent="0.2">
      <c r="A16" s="16">
        <v>7</v>
      </c>
      <c r="B16" s="47">
        <v>0</v>
      </c>
      <c r="C16" s="46">
        <v>3940</v>
      </c>
      <c r="D16" s="46">
        <v>3596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99850.607980700937</v>
      </c>
      <c r="I16" s="13">
        <f t="shared" si="4"/>
        <v>0</v>
      </c>
      <c r="J16" s="13">
        <f t="shared" si="1"/>
        <v>99850.607980700937</v>
      </c>
      <c r="K16" s="13">
        <f t="shared" si="2"/>
        <v>7234389.0362059604</v>
      </c>
      <c r="L16" s="20">
        <f t="shared" si="5"/>
        <v>72.452128059192376</v>
      </c>
    </row>
    <row r="17" spans="1:12" x14ac:dyDescent="0.2">
      <c r="A17" s="16">
        <v>8</v>
      </c>
      <c r="B17" s="47">
        <v>1</v>
      </c>
      <c r="C17" s="46">
        <v>3992</v>
      </c>
      <c r="D17" s="46">
        <v>3929</v>
      </c>
      <c r="E17" s="17">
        <v>0.55189999999999995</v>
      </c>
      <c r="F17" s="18">
        <f t="shared" si="3"/>
        <v>2.524933720489837E-4</v>
      </c>
      <c r="G17" s="18">
        <f t="shared" si="0"/>
        <v>2.5246480760502771E-4</v>
      </c>
      <c r="H17" s="13">
        <f t="shared" si="6"/>
        <v>99850.607980700937</v>
      </c>
      <c r="I17" s="13">
        <f t="shared" si="4"/>
        <v>25.208764533092705</v>
      </c>
      <c r="J17" s="13">
        <f t="shared" si="1"/>
        <v>99839.311933313656</v>
      </c>
      <c r="K17" s="13">
        <f t="shared" si="2"/>
        <v>7134538.4282252593</v>
      </c>
      <c r="L17" s="20">
        <f t="shared" si="5"/>
        <v>71.452128059192376</v>
      </c>
    </row>
    <row r="18" spans="1:12" x14ac:dyDescent="0.2">
      <c r="A18" s="16">
        <v>9</v>
      </c>
      <c r="B18" s="47">
        <v>0</v>
      </c>
      <c r="C18" s="46">
        <v>4098</v>
      </c>
      <c r="D18" s="46">
        <v>3963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99825.399216167847</v>
      </c>
      <c r="I18" s="13">
        <f t="shared" si="4"/>
        <v>0</v>
      </c>
      <c r="J18" s="13">
        <f t="shared" si="1"/>
        <v>99825.399216167847</v>
      </c>
      <c r="K18" s="13">
        <f t="shared" si="2"/>
        <v>7034699.1162919458</v>
      </c>
      <c r="L18" s="20">
        <f t="shared" si="5"/>
        <v>70.470032391842381</v>
      </c>
    </row>
    <row r="19" spans="1:12" x14ac:dyDescent="0.2">
      <c r="A19" s="16">
        <v>10</v>
      </c>
      <c r="B19" s="47">
        <v>0</v>
      </c>
      <c r="C19" s="46">
        <v>4037</v>
      </c>
      <c r="D19" s="46">
        <v>4109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99825.399216167847</v>
      </c>
      <c r="I19" s="13">
        <f t="shared" si="4"/>
        <v>0</v>
      </c>
      <c r="J19" s="13">
        <f t="shared" si="1"/>
        <v>99825.399216167847</v>
      </c>
      <c r="K19" s="13">
        <f t="shared" si="2"/>
        <v>6934873.7170757782</v>
      </c>
      <c r="L19" s="20">
        <f t="shared" si="5"/>
        <v>69.470032391842395</v>
      </c>
    </row>
    <row r="20" spans="1:12" x14ac:dyDescent="0.2">
      <c r="A20" s="16">
        <v>11</v>
      </c>
      <c r="B20" s="47">
        <v>0</v>
      </c>
      <c r="C20" s="46">
        <v>4299</v>
      </c>
      <c r="D20" s="46">
        <v>4047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99825.399216167847</v>
      </c>
      <c r="I20" s="13">
        <f t="shared" si="4"/>
        <v>0</v>
      </c>
      <c r="J20" s="13">
        <f t="shared" si="1"/>
        <v>99825.399216167847</v>
      </c>
      <c r="K20" s="13">
        <f t="shared" si="2"/>
        <v>6835048.3178596105</v>
      </c>
      <c r="L20" s="20">
        <f t="shared" si="5"/>
        <v>68.470032391842395</v>
      </c>
    </row>
    <row r="21" spans="1:12" x14ac:dyDescent="0.2">
      <c r="A21" s="16">
        <v>12</v>
      </c>
      <c r="B21" s="47">
        <v>0</v>
      </c>
      <c r="C21" s="46">
        <v>4175</v>
      </c>
      <c r="D21" s="46">
        <v>4294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99825.399216167847</v>
      </c>
      <c r="I21" s="13">
        <f t="shared" si="4"/>
        <v>0</v>
      </c>
      <c r="J21" s="13">
        <f t="shared" si="1"/>
        <v>99825.399216167847</v>
      </c>
      <c r="K21" s="13">
        <f t="shared" si="2"/>
        <v>6735222.9186434429</v>
      </c>
      <c r="L21" s="20">
        <f t="shared" si="5"/>
        <v>67.470032391842395</v>
      </c>
    </row>
    <row r="22" spans="1:12" x14ac:dyDescent="0.2">
      <c r="A22" s="16">
        <v>13</v>
      </c>
      <c r="B22" s="47">
        <v>0</v>
      </c>
      <c r="C22" s="46">
        <v>3861</v>
      </c>
      <c r="D22" s="46">
        <v>4161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99825.399216167847</v>
      </c>
      <c r="I22" s="13">
        <f t="shared" si="4"/>
        <v>0</v>
      </c>
      <c r="J22" s="13">
        <f t="shared" si="1"/>
        <v>99825.399216167847</v>
      </c>
      <c r="K22" s="13">
        <f t="shared" si="2"/>
        <v>6635397.5194272753</v>
      </c>
      <c r="L22" s="20">
        <f t="shared" si="5"/>
        <v>66.470032391842395</v>
      </c>
    </row>
    <row r="23" spans="1:12" x14ac:dyDescent="0.2">
      <c r="A23" s="16">
        <v>14</v>
      </c>
      <c r="B23" s="47">
        <v>0</v>
      </c>
      <c r="C23" s="46">
        <v>3798</v>
      </c>
      <c r="D23" s="46">
        <v>3859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99825.399216167847</v>
      </c>
      <c r="I23" s="13">
        <f t="shared" si="4"/>
        <v>0</v>
      </c>
      <c r="J23" s="13">
        <f t="shared" si="1"/>
        <v>99825.399216167847</v>
      </c>
      <c r="K23" s="13">
        <f t="shared" si="2"/>
        <v>6535572.1202111077</v>
      </c>
      <c r="L23" s="20">
        <f t="shared" si="5"/>
        <v>65.470032391842395</v>
      </c>
    </row>
    <row r="24" spans="1:12" x14ac:dyDescent="0.2">
      <c r="A24" s="16">
        <v>15</v>
      </c>
      <c r="B24" s="47">
        <v>1</v>
      </c>
      <c r="C24" s="46">
        <v>3826</v>
      </c>
      <c r="D24" s="46">
        <v>3812</v>
      </c>
      <c r="E24" s="17">
        <v>0.41799999999999998</v>
      </c>
      <c r="F24" s="18">
        <f t="shared" si="3"/>
        <v>2.618486514794449E-4</v>
      </c>
      <c r="G24" s="18">
        <f t="shared" si="0"/>
        <v>2.6180875289495031E-4</v>
      </c>
      <c r="H24" s="13">
        <f t="shared" si="6"/>
        <v>99825.399216167847</v>
      </c>
      <c r="I24" s="13">
        <f t="shared" si="4"/>
        <v>26.135163276025455</v>
      </c>
      <c r="J24" s="13">
        <f t="shared" si="1"/>
        <v>99810.188551141211</v>
      </c>
      <c r="K24" s="13">
        <f t="shared" si="2"/>
        <v>6435746.72099494</v>
      </c>
      <c r="L24" s="20">
        <f t="shared" si="5"/>
        <v>64.470032391842395</v>
      </c>
    </row>
    <row r="25" spans="1:12" x14ac:dyDescent="0.2">
      <c r="A25" s="16">
        <v>16</v>
      </c>
      <c r="B25" s="47">
        <v>1</v>
      </c>
      <c r="C25" s="46">
        <v>3706</v>
      </c>
      <c r="D25" s="46">
        <v>3856</v>
      </c>
      <c r="E25" s="17">
        <v>0.65300000000000002</v>
      </c>
      <c r="F25" s="18">
        <f t="shared" si="3"/>
        <v>2.6448029621793179E-4</v>
      </c>
      <c r="G25" s="18">
        <f t="shared" si="0"/>
        <v>2.644560258553368E-4</v>
      </c>
      <c r="H25" s="13">
        <f t="shared" si="6"/>
        <v>99799.264052891827</v>
      </c>
      <c r="I25" s="13">
        <f t="shared" si="4"/>
        <v>26.392516754715146</v>
      </c>
      <c r="J25" s="13">
        <f t="shared" si="1"/>
        <v>99790.105849577943</v>
      </c>
      <c r="K25" s="13">
        <f t="shared" si="2"/>
        <v>6335936.5324437991</v>
      </c>
      <c r="L25" s="20">
        <f t="shared" si="5"/>
        <v>63.486806166084207</v>
      </c>
    </row>
    <row r="26" spans="1:12" x14ac:dyDescent="0.2">
      <c r="A26" s="16">
        <v>17</v>
      </c>
      <c r="B26" s="47">
        <v>0</v>
      </c>
      <c r="C26" s="46">
        <v>3553</v>
      </c>
      <c r="D26" s="46">
        <v>3748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99772.871536137114</v>
      </c>
      <c r="I26" s="13">
        <f t="shared" si="4"/>
        <v>0</v>
      </c>
      <c r="J26" s="13">
        <f t="shared" si="1"/>
        <v>99772.871536137114</v>
      </c>
      <c r="K26" s="13">
        <f t="shared" si="2"/>
        <v>6236146.426594221</v>
      </c>
      <c r="L26" s="20">
        <f t="shared" si="5"/>
        <v>62.503427340321942</v>
      </c>
    </row>
    <row r="27" spans="1:12" x14ac:dyDescent="0.2">
      <c r="A27" s="16">
        <v>18</v>
      </c>
      <c r="B27" s="47">
        <v>1</v>
      </c>
      <c r="C27" s="46">
        <v>3514</v>
      </c>
      <c r="D27" s="46">
        <v>3589</v>
      </c>
      <c r="E27" s="17">
        <v>0.84430000000000005</v>
      </c>
      <c r="F27" s="18">
        <f t="shared" si="3"/>
        <v>2.8157116711248768E-4</v>
      </c>
      <c r="G27" s="18">
        <f t="shared" si="0"/>
        <v>2.8155882339608537E-4</v>
      </c>
      <c r="H27" s="13">
        <f t="shared" si="6"/>
        <v>99772.871536137114</v>
      </c>
      <c r="I27" s="13">
        <f t="shared" si="4"/>
        <v>28.091932316563543</v>
      </c>
      <c r="J27" s="13">
        <f t="shared" si="1"/>
        <v>99768.497622275434</v>
      </c>
      <c r="K27" s="13">
        <f t="shared" si="2"/>
        <v>6136373.5550580835</v>
      </c>
      <c r="L27" s="20">
        <f t="shared" si="5"/>
        <v>61.503427340321934</v>
      </c>
    </row>
    <row r="28" spans="1:12" x14ac:dyDescent="0.2">
      <c r="A28" s="16">
        <v>19</v>
      </c>
      <c r="B28" s="47">
        <v>1</v>
      </c>
      <c r="C28" s="46">
        <v>3528</v>
      </c>
      <c r="D28" s="46">
        <v>3554</v>
      </c>
      <c r="E28" s="17">
        <v>0.75680000000000003</v>
      </c>
      <c r="F28" s="18">
        <f t="shared" si="3"/>
        <v>2.8240609997175941E-4</v>
      </c>
      <c r="G28" s="18">
        <f t="shared" si="0"/>
        <v>2.823867053242771E-4</v>
      </c>
      <c r="H28" s="13">
        <f t="shared" si="6"/>
        <v>99744.779603820556</v>
      </c>
      <c r="I28" s="13">
        <f t="shared" si="4"/>
        <v>28.16659968561904</v>
      </c>
      <c r="J28" s="13">
        <f t="shared" si="1"/>
        <v>99737.929486777022</v>
      </c>
      <c r="K28" s="13">
        <f t="shared" si="2"/>
        <v>6036605.0574358078</v>
      </c>
      <c r="L28" s="20">
        <f t="shared" si="5"/>
        <v>60.520511262973265</v>
      </c>
    </row>
    <row r="29" spans="1:12" x14ac:dyDescent="0.2">
      <c r="A29" s="16">
        <v>20</v>
      </c>
      <c r="B29" s="47">
        <v>0</v>
      </c>
      <c r="C29" s="46">
        <v>3433</v>
      </c>
      <c r="D29" s="46">
        <v>3558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99716.613004134939</v>
      </c>
      <c r="I29" s="13">
        <f t="shared" si="4"/>
        <v>0</v>
      </c>
      <c r="J29" s="13">
        <f t="shared" si="1"/>
        <v>99716.613004134939</v>
      </c>
      <c r="K29" s="13">
        <f t="shared" si="2"/>
        <v>5936867.1279490311</v>
      </c>
      <c r="L29" s="20">
        <f t="shared" si="5"/>
        <v>59.537392507533802</v>
      </c>
    </row>
    <row r="30" spans="1:12" x14ac:dyDescent="0.2">
      <c r="A30" s="16">
        <v>21</v>
      </c>
      <c r="B30" s="47">
        <v>0</v>
      </c>
      <c r="C30" s="46">
        <v>3223</v>
      </c>
      <c r="D30" s="46">
        <v>3433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99716.613004134939</v>
      </c>
      <c r="I30" s="13">
        <f t="shared" si="4"/>
        <v>0</v>
      </c>
      <c r="J30" s="13">
        <f t="shared" si="1"/>
        <v>99716.613004134939</v>
      </c>
      <c r="K30" s="13">
        <f t="shared" si="2"/>
        <v>5837150.5149448961</v>
      </c>
      <c r="L30" s="20">
        <f t="shared" si="5"/>
        <v>58.537392507533802</v>
      </c>
    </row>
    <row r="31" spans="1:12" x14ac:dyDescent="0.2">
      <c r="A31" s="16">
        <v>22</v>
      </c>
      <c r="B31" s="47">
        <v>0</v>
      </c>
      <c r="C31" s="46">
        <v>3443</v>
      </c>
      <c r="D31" s="46">
        <v>3252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99716.613004134939</v>
      </c>
      <c r="I31" s="13">
        <f t="shared" si="4"/>
        <v>0</v>
      </c>
      <c r="J31" s="13">
        <f t="shared" si="1"/>
        <v>99716.613004134939</v>
      </c>
      <c r="K31" s="13">
        <f t="shared" si="2"/>
        <v>5737433.9019407611</v>
      </c>
      <c r="L31" s="20">
        <f t="shared" si="5"/>
        <v>57.537392507533802</v>
      </c>
    </row>
    <row r="32" spans="1:12" x14ac:dyDescent="0.2">
      <c r="A32" s="16">
        <v>23</v>
      </c>
      <c r="B32" s="47">
        <v>0</v>
      </c>
      <c r="C32" s="46">
        <v>3302</v>
      </c>
      <c r="D32" s="46">
        <v>3462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99716.613004134939</v>
      </c>
      <c r="I32" s="13">
        <f t="shared" si="4"/>
        <v>0</v>
      </c>
      <c r="J32" s="13">
        <f t="shared" si="1"/>
        <v>99716.613004134939</v>
      </c>
      <c r="K32" s="13">
        <f t="shared" si="2"/>
        <v>5637717.2889366262</v>
      </c>
      <c r="L32" s="20">
        <f t="shared" si="5"/>
        <v>56.537392507533802</v>
      </c>
    </row>
    <row r="33" spans="1:12" x14ac:dyDescent="0.2">
      <c r="A33" s="16">
        <v>24</v>
      </c>
      <c r="B33" s="47">
        <v>0</v>
      </c>
      <c r="C33" s="46">
        <v>3268</v>
      </c>
      <c r="D33" s="46">
        <v>3318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99716.613004134939</v>
      </c>
      <c r="I33" s="13">
        <f t="shared" si="4"/>
        <v>0</v>
      </c>
      <c r="J33" s="13">
        <f t="shared" si="1"/>
        <v>99716.613004134939</v>
      </c>
      <c r="K33" s="13">
        <f t="shared" si="2"/>
        <v>5538000.6759324912</v>
      </c>
      <c r="L33" s="20">
        <f t="shared" si="5"/>
        <v>55.537392507533802</v>
      </c>
    </row>
    <row r="34" spans="1:12" x14ac:dyDescent="0.2">
      <c r="A34" s="16">
        <v>25</v>
      </c>
      <c r="B34" s="47">
        <v>4</v>
      </c>
      <c r="C34" s="46">
        <v>3370</v>
      </c>
      <c r="D34" s="46">
        <v>3325</v>
      </c>
      <c r="E34" s="17">
        <v>0.73089999999999999</v>
      </c>
      <c r="F34" s="18">
        <f t="shared" si="3"/>
        <v>1.1949215832710979E-3</v>
      </c>
      <c r="G34" s="18">
        <f t="shared" si="0"/>
        <v>1.1945374756866828E-3</v>
      </c>
      <c r="H34" s="13">
        <f t="shared" si="6"/>
        <v>99716.613004134939</v>
      </c>
      <c r="I34" s="13">
        <f t="shared" si="4"/>
        <v>119.11523118198519</v>
      </c>
      <c r="J34" s="13">
        <f t="shared" si="1"/>
        <v>99684.559095423858</v>
      </c>
      <c r="K34" s="13">
        <f t="shared" si="2"/>
        <v>5438284.0629283562</v>
      </c>
      <c r="L34" s="20">
        <f t="shared" si="5"/>
        <v>54.537392507533802</v>
      </c>
    </row>
    <row r="35" spans="1:12" x14ac:dyDescent="0.2">
      <c r="A35" s="16">
        <v>26</v>
      </c>
      <c r="B35" s="47">
        <v>2</v>
      </c>
      <c r="C35" s="46">
        <v>3500</v>
      </c>
      <c r="D35" s="46">
        <v>3363</v>
      </c>
      <c r="E35" s="17">
        <v>0.2077</v>
      </c>
      <c r="F35" s="18">
        <f t="shared" si="3"/>
        <v>5.8283549468162615E-4</v>
      </c>
      <c r="G35" s="18">
        <f t="shared" si="0"/>
        <v>5.8256647680631E-4</v>
      </c>
      <c r="H35" s="13">
        <f t="shared" si="6"/>
        <v>99597.497772952949</v>
      </c>
      <c r="I35" s="13">
        <f t="shared" si="4"/>
        <v>58.022163376313507</v>
      </c>
      <c r="J35" s="13">
        <f t="shared" si="1"/>
        <v>99551.526812909899</v>
      </c>
      <c r="K35" s="13">
        <f t="shared" si="2"/>
        <v>5338599.5038329326</v>
      </c>
      <c r="L35" s="20">
        <f t="shared" si="5"/>
        <v>53.601743248641149</v>
      </c>
    </row>
    <row r="36" spans="1:12" x14ac:dyDescent="0.2">
      <c r="A36" s="16">
        <v>27</v>
      </c>
      <c r="B36" s="47">
        <v>2</v>
      </c>
      <c r="C36" s="46">
        <v>3637</v>
      </c>
      <c r="D36" s="46">
        <v>3534</v>
      </c>
      <c r="E36" s="17">
        <v>0.19950000000000001</v>
      </c>
      <c r="F36" s="18">
        <f t="shared" si="3"/>
        <v>5.578022590991494E-4</v>
      </c>
      <c r="G36" s="18">
        <f t="shared" si="0"/>
        <v>5.5755330000465569E-4</v>
      </c>
      <c r="H36" s="13">
        <f t="shared" si="6"/>
        <v>99539.475609576635</v>
      </c>
      <c r="I36" s="13">
        <f t="shared" si="4"/>
        <v>55.498563106852387</v>
      </c>
      <c r="J36" s="13">
        <f t="shared" si="1"/>
        <v>99495.049009809591</v>
      </c>
      <c r="K36" s="13">
        <f t="shared" si="2"/>
        <v>5239047.9770200225</v>
      </c>
      <c r="L36" s="20">
        <f t="shared" si="5"/>
        <v>52.632866959929778</v>
      </c>
    </row>
    <row r="37" spans="1:12" x14ac:dyDescent="0.2">
      <c r="A37" s="16">
        <v>28</v>
      </c>
      <c r="B37" s="47">
        <v>0</v>
      </c>
      <c r="C37" s="46">
        <v>3658</v>
      </c>
      <c r="D37" s="46">
        <v>3679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99483.977046469779</v>
      </c>
      <c r="I37" s="13">
        <f t="shared" si="4"/>
        <v>0</v>
      </c>
      <c r="J37" s="13">
        <f t="shared" si="1"/>
        <v>99483.977046469779</v>
      </c>
      <c r="K37" s="13">
        <f t="shared" si="2"/>
        <v>5139552.9280102132</v>
      </c>
      <c r="L37" s="20">
        <f t="shared" si="5"/>
        <v>51.662117665536087</v>
      </c>
    </row>
    <row r="38" spans="1:12" x14ac:dyDescent="0.2">
      <c r="A38" s="16">
        <v>29</v>
      </c>
      <c r="B38" s="47">
        <v>1</v>
      </c>
      <c r="C38" s="46">
        <v>3690</v>
      </c>
      <c r="D38" s="46">
        <v>3693</v>
      </c>
      <c r="E38" s="17">
        <v>0.71309999999999996</v>
      </c>
      <c r="F38" s="18">
        <f t="shared" si="3"/>
        <v>2.7089259108763376E-4</v>
      </c>
      <c r="G38" s="18">
        <f t="shared" si="0"/>
        <v>2.7087153919962175E-4</v>
      </c>
      <c r="H38" s="13">
        <f t="shared" si="6"/>
        <v>99483.977046469779</v>
      </c>
      <c r="I38" s="13">
        <f t="shared" si="4"/>
        <v>26.947377988277108</v>
      </c>
      <c r="J38" s="13">
        <f t="shared" si="1"/>
        <v>99476.245843724944</v>
      </c>
      <c r="K38" s="13">
        <f t="shared" si="2"/>
        <v>5040068.950963743</v>
      </c>
      <c r="L38" s="20">
        <f t="shared" si="5"/>
        <v>50.662117665536087</v>
      </c>
    </row>
    <row r="39" spans="1:12" x14ac:dyDescent="0.2">
      <c r="A39" s="16">
        <v>30</v>
      </c>
      <c r="B39" s="47">
        <v>1</v>
      </c>
      <c r="C39" s="46">
        <v>3873</v>
      </c>
      <c r="D39" s="46">
        <v>3673</v>
      </c>
      <c r="E39" s="17">
        <v>0.28139999999999998</v>
      </c>
      <c r="F39" s="18">
        <f t="shared" si="3"/>
        <v>2.6504108136761196E-4</v>
      </c>
      <c r="G39" s="18">
        <f t="shared" si="0"/>
        <v>2.6499061164761992E-4</v>
      </c>
      <c r="H39" s="13">
        <f t="shared" si="6"/>
        <v>99457.029668481497</v>
      </c>
      <c r="I39" s="13">
        <f t="shared" si="4"/>
        <v>26.355179124506392</v>
      </c>
      <c r="J39" s="13">
        <f t="shared" si="1"/>
        <v>99438.090836762625</v>
      </c>
      <c r="K39" s="13">
        <f t="shared" si="2"/>
        <v>4940592.7051200178</v>
      </c>
      <c r="L39" s="20">
        <f t="shared" si="5"/>
        <v>49.675651098654519</v>
      </c>
    </row>
    <row r="40" spans="1:12" x14ac:dyDescent="0.2">
      <c r="A40" s="16">
        <v>31</v>
      </c>
      <c r="B40" s="47">
        <v>2</v>
      </c>
      <c r="C40" s="46">
        <v>4022</v>
      </c>
      <c r="D40" s="46">
        <v>3921</v>
      </c>
      <c r="E40" s="17">
        <v>0.18440000000000001</v>
      </c>
      <c r="F40" s="18">
        <f t="shared" si="3"/>
        <v>5.0358806496286041E-4</v>
      </c>
      <c r="G40" s="18">
        <f t="shared" si="0"/>
        <v>5.0338131295538395E-4</v>
      </c>
      <c r="H40" s="13">
        <f t="shared" si="6"/>
        <v>99430.674489356985</v>
      </c>
      <c r="I40" s="13">
        <f t="shared" si="4"/>
        <v>50.051543472491922</v>
      </c>
      <c r="J40" s="13">
        <f t="shared" si="1"/>
        <v>99389.852450500824</v>
      </c>
      <c r="K40" s="13">
        <f t="shared" si="2"/>
        <v>4841154.6142832553</v>
      </c>
      <c r="L40" s="20">
        <f t="shared" si="5"/>
        <v>48.688743580849895</v>
      </c>
    </row>
    <row r="41" spans="1:12" x14ac:dyDescent="0.2">
      <c r="A41" s="16">
        <v>32</v>
      </c>
      <c r="B41" s="47">
        <v>1</v>
      </c>
      <c r="C41" s="46">
        <v>4120</v>
      </c>
      <c r="D41" s="46">
        <v>4078</v>
      </c>
      <c r="E41" s="17">
        <v>0.58740000000000003</v>
      </c>
      <c r="F41" s="18">
        <f t="shared" si="3"/>
        <v>2.4396194193705782E-4</v>
      </c>
      <c r="G41" s="18">
        <f t="shared" si="0"/>
        <v>2.439373875174214E-4</v>
      </c>
      <c r="H41" s="13">
        <f t="shared" si="6"/>
        <v>99380.62294588449</v>
      </c>
      <c r="I41" s="13">
        <f t="shared" si="4"/>
        <v>24.242649531272967</v>
      </c>
      <c r="J41" s="13">
        <f t="shared" si="1"/>
        <v>99370.620428687893</v>
      </c>
      <c r="K41" s="13">
        <f t="shared" si="2"/>
        <v>4741764.7618327541</v>
      </c>
      <c r="L41" s="20">
        <f t="shared" si="5"/>
        <v>47.713172057844481</v>
      </c>
    </row>
    <row r="42" spans="1:12" x14ac:dyDescent="0.2">
      <c r="A42" s="16">
        <v>33</v>
      </c>
      <c r="B42" s="47">
        <v>1</v>
      </c>
      <c r="C42" s="46">
        <v>4438</v>
      </c>
      <c r="D42" s="46">
        <v>4158</v>
      </c>
      <c r="E42" s="17">
        <v>7.6499999999999999E-2</v>
      </c>
      <c r="F42" s="18">
        <f t="shared" si="3"/>
        <v>2.3266635644485808E-4</v>
      </c>
      <c r="G42" s="18">
        <f t="shared" si="0"/>
        <v>2.3261637477382422E-4</v>
      </c>
      <c r="H42" s="13">
        <f t="shared" si="6"/>
        <v>99356.380296353222</v>
      </c>
      <c r="I42" s="13">
        <f t="shared" si="4"/>
        <v>23.111920995187106</v>
      </c>
      <c r="J42" s="13">
        <f t="shared" si="1"/>
        <v>99335.036437314164</v>
      </c>
      <c r="K42" s="13">
        <f t="shared" si="2"/>
        <v>4642394.1414040662</v>
      </c>
      <c r="L42" s="20">
        <f t="shared" si="5"/>
        <v>46.724670600489468</v>
      </c>
    </row>
    <row r="43" spans="1:12" x14ac:dyDescent="0.2">
      <c r="A43" s="16">
        <v>34</v>
      </c>
      <c r="B43" s="47">
        <v>1</v>
      </c>
      <c r="C43" s="46">
        <v>4582</v>
      </c>
      <c r="D43" s="46">
        <v>4449</v>
      </c>
      <c r="E43" s="17">
        <v>0.98909999999999998</v>
      </c>
      <c r="F43" s="18">
        <f t="shared" si="3"/>
        <v>2.2145941756173182E-4</v>
      </c>
      <c r="G43" s="18">
        <f t="shared" si="0"/>
        <v>2.2145888298043975E-4</v>
      </c>
      <c r="H43" s="13">
        <f t="shared" si="6"/>
        <v>99333.268375358035</v>
      </c>
      <c r="I43" s="13">
        <f t="shared" si="4"/>
        <v>21.998234657203032</v>
      </c>
      <c r="J43" s="13">
        <f t="shared" si="1"/>
        <v>99333.02859460027</v>
      </c>
      <c r="K43" s="13">
        <f t="shared" si="2"/>
        <v>4543059.1049667522</v>
      </c>
      <c r="L43" s="20">
        <f t="shared" si="5"/>
        <v>45.735524253561813</v>
      </c>
    </row>
    <row r="44" spans="1:12" x14ac:dyDescent="0.2">
      <c r="A44" s="16">
        <v>35</v>
      </c>
      <c r="B44" s="47">
        <v>0</v>
      </c>
      <c r="C44" s="46">
        <v>4856</v>
      </c>
      <c r="D44" s="46">
        <v>4577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99311.270140700828</v>
      </c>
      <c r="I44" s="13">
        <f t="shared" si="4"/>
        <v>0</v>
      </c>
      <c r="J44" s="13">
        <f t="shared" si="1"/>
        <v>99311.270140700828</v>
      </c>
      <c r="K44" s="13">
        <f t="shared" si="2"/>
        <v>4443726.0763721522</v>
      </c>
      <c r="L44" s="20">
        <f t="shared" si="5"/>
        <v>44.745435941725773</v>
      </c>
    </row>
    <row r="45" spans="1:12" x14ac:dyDescent="0.2">
      <c r="A45" s="16">
        <v>36</v>
      </c>
      <c r="B45" s="47">
        <v>3</v>
      </c>
      <c r="C45" s="46">
        <v>4977</v>
      </c>
      <c r="D45" s="46">
        <v>4873</v>
      </c>
      <c r="E45" s="17">
        <v>0.37159999999999999</v>
      </c>
      <c r="F45" s="18">
        <f t="shared" si="3"/>
        <v>6.0913705583756346E-4</v>
      </c>
      <c r="G45" s="18">
        <f t="shared" si="0"/>
        <v>6.0890397852176464E-4</v>
      </c>
      <c r="H45" s="13">
        <f t="shared" si="6"/>
        <v>99311.270140700828</v>
      </c>
      <c r="I45" s="13">
        <f t="shared" si="4"/>
        <v>60.471027500722464</v>
      </c>
      <c r="J45" s="13">
        <f t="shared" si="1"/>
        <v>99273.270147019372</v>
      </c>
      <c r="K45" s="13">
        <f t="shared" si="2"/>
        <v>4344414.8062314512</v>
      </c>
      <c r="L45" s="20">
        <f t="shared" si="5"/>
        <v>43.745435941725766</v>
      </c>
    </row>
    <row r="46" spans="1:12" x14ac:dyDescent="0.2">
      <c r="A46" s="16">
        <v>37</v>
      </c>
      <c r="B46" s="47">
        <v>4</v>
      </c>
      <c r="C46" s="46">
        <v>5431</v>
      </c>
      <c r="D46" s="46">
        <v>4950</v>
      </c>
      <c r="E46" s="17">
        <v>0.36270000000000002</v>
      </c>
      <c r="F46" s="18">
        <f t="shared" si="3"/>
        <v>7.7063866679510646E-4</v>
      </c>
      <c r="G46" s="18">
        <f t="shared" si="0"/>
        <v>7.7026037034272658E-4</v>
      </c>
      <c r="H46" s="13">
        <f t="shared" si="6"/>
        <v>99250.799113200104</v>
      </c>
      <c r="I46" s="13">
        <f t="shared" si="4"/>
        <v>76.448957281745066</v>
      </c>
      <c r="J46" s="13">
        <f t="shared" si="1"/>
        <v>99202.078192724453</v>
      </c>
      <c r="K46" s="13">
        <f t="shared" si="2"/>
        <v>4245141.5360844322</v>
      </c>
      <c r="L46" s="20">
        <f t="shared" si="5"/>
        <v>42.771862534251767</v>
      </c>
    </row>
    <row r="47" spans="1:12" x14ac:dyDescent="0.2">
      <c r="A47" s="16">
        <v>38</v>
      </c>
      <c r="B47" s="47">
        <v>5</v>
      </c>
      <c r="C47" s="46">
        <v>5665</v>
      </c>
      <c r="D47" s="46">
        <v>5399</v>
      </c>
      <c r="E47" s="17">
        <v>0.3579</v>
      </c>
      <c r="F47" s="18">
        <f t="shared" si="3"/>
        <v>9.0383224873463481E-4</v>
      </c>
      <c r="G47" s="18">
        <f t="shared" si="0"/>
        <v>9.0330801330861768E-4</v>
      </c>
      <c r="H47" s="13">
        <f t="shared" si="6"/>
        <v>99174.350155918364</v>
      </c>
      <c r="I47" s="13">
        <f t="shared" si="4"/>
        <v>89.584985210515811</v>
      </c>
      <c r="J47" s="13">
        <f t="shared" si="1"/>
        <v>99116.827636914692</v>
      </c>
      <c r="K47" s="13">
        <f t="shared" si="2"/>
        <v>4145939.4578917078</v>
      </c>
      <c r="L47" s="20">
        <f t="shared" si="5"/>
        <v>41.804553812287253</v>
      </c>
    </row>
    <row r="48" spans="1:12" x14ac:dyDescent="0.2">
      <c r="A48" s="16">
        <v>39</v>
      </c>
      <c r="B48" s="47">
        <v>5</v>
      </c>
      <c r="C48" s="46">
        <v>5811</v>
      </c>
      <c r="D48" s="46">
        <v>5656</v>
      </c>
      <c r="E48" s="17">
        <v>0.85680000000000001</v>
      </c>
      <c r="F48" s="18">
        <f t="shared" si="3"/>
        <v>8.7206767245138225E-4</v>
      </c>
      <c r="G48" s="18">
        <f t="shared" si="0"/>
        <v>8.7195878215958389E-4</v>
      </c>
      <c r="H48" s="13">
        <f t="shared" si="6"/>
        <v>99084.765170707848</v>
      </c>
      <c r="I48" s="13">
        <f t="shared" si="4"/>
        <v>86.397831168818769</v>
      </c>
      <c r="J48" s="13">
        <f t="shared" si="1"/>
        <v>99072.393001284479</v>
      </c>
      <c r="K48" s="13">
        <f t="shared" si="2"/>
        <v>4046822.630254793</v>
      </c>
      <c r="L48" s="20">
        <f t="shared" si="5"/>
        <v>40.842026756411428</v>
      </c>
    </row>
    <row r="49" spans="1:12" x14ac:dyDescent="0.2">
      <c r="A49" s="16">
        <v>40</v>
      </c>
      <c r="B49" s="47">
        <v>9</v>
      </c>
      <c r="C49" s="46">
        <v>6151</v>
      </c>
      <c r="D49" s="46">
        <v>5841</v>
      </c>
      <c r="E49" s="17">
        <v>0.48909999999999998</v>
      </c>
      <c r="F49" s="18">
        <f t="shared" si="3"/>
        <v>1.5010006671114075E-3</v>
      </c>
      <c r="G49" s="18">
        <f t="shared" si="0"/>
        <v>1.4998504899036648E-3</v>
      </c>
      <c r="H49" s="13">
        <f t="shared" si="6"/>
        <v>98998.367339539036</v>
      </c>
      <c r="I49" s="13">
        <f t="shared" si="4"/>
        <v>148.48274975387059</v>
      </c>
      <c r="J49" s="13">
        <f t="shared" si="1"/>
        <v>98922.507502689783</v>
      </c>
      <c r="K49" s="13">
        <f t="shared" si="2"/>
        <v>3947750.2372535085</v>
      </c>
      <c r="L49" s="20">
        <f t="shared" si="5"/>
        <v>39.876922653822525</v>
      </c>
    </row>
    <row r="50" spans="1:12" x14ac:dyDescent="0.2">
      <c r="A50" s="16">
        <v>41</v>
      </c>
      <c r="B50" s="47">
        <v>3</v>
      </c>
      <c r="C50" s="46">
        <v>6328</v>
      </c>
      <c r="D50" s="46">
        <v>6109</v>
      </c>
      <c r="E50" s="17">
        <v>0.71579999999999999</v>
      </c>
      <c r="F50" s="18">
        <f t="shared" si="3"/>
        <v>4.824314545308354E-4</v>
      </c>
      <c r="G50" s="18">
        <f t="shared" si="0"/>
        <v>4.8236531885971539E-4</v>
      </c>
      <c r="H50" s="13">
        <f t="shared" si="6"/>
        <v>98849.884589785172</v>
      </c>
      <c r="I50" s="13">
        <f t="shared" si="4"/>
        <v>47.681756099397788</v>
      </c>
      <c r="J50" s="13">
        <f t="shared" si="1"/>
        <v>98836.333434701723</v>
      </c>
      <c r="K50" s="13">
        <f t="shared" si="2"/>
        <v>3848827.7297508186</v>
      </c>
      <c r="L50" s="20">
        <f t="shared" si="5"/>
        <v>38.936087236955096</v>
      </c>
    </row>
    <row r="51" spans="1:12" x14ac:dyDescent="0.2">
      <c r="A51" s="16">
        <v>42</v>
      </c>
      <c r="B51" s="47">
        <v>9</v>
      </c>
      <c r="C51" s="46">
        <v>6332</v>
      </c>
      <c r="D51" s="46">
        <v>6320</v>
      </c>
      <c r="E51" s="17">
        <v>0.27660000000000001</v>
      </c>
      <c r="F51" s="18">
        <f t="shared" si="3"/>
        <v>1.422699968384445E-3</v>
      </c>
      <c r="G51" s="18">
        <f t="shared" si="0"/>
        <v>1.421237257778929E-3</v>
      </c>
      <c r="H51" s="13">
        <f t="shared" si="6"/>
        <v>98802.202833685777</v>
      </c>
      <c r="I51" s="13">
        <f t="shared" si="4"/>
        <v>140.42137181786509</v>
      </c>
      <c r="J51" s="13">
        <f t="shared" si="1"/>
        <v>98700.622013312735</v>
      </c>
      <c r="K51" s="13">
        <f t="shared" si="2"/>
        <v>3749991.3963161167</v>
      </c>
      <c r="L51" s="20">
        <f t="shared" si="5"/>
        <v>37.954532275241831</v>
      </c>
    </row>
    <row r="52" spans="1:12" x14ac:dyDescent="0.2">
      <c r="A52" s="16">
        <v>43</v>
      </c>
      <c r="B52" s="47">
        <v>6</v>
      </c>
      <c r="C52" s="46">
        <v>6677</v>
      </c>
      <c r="D52" s="46">
        <v>6310</v>
      </c>
      <c r="E52" s="17">
        <v>0.32190000000000002</v>
      </c>
      <c r="F52" s="18">
        <f t="shared" si="3"/>
        <v>9.2400092400092397E-4</v>
      </c>
      <c r="G52" s="18">
        <f t="shared" si="0"/>
        <v>9.2342233985802E-4</v>
      </c>
      <c r="H52" s="13">
        <f t="shared" si="6"/>
        <v>98661.781461867911</v>
      </c>
      <c r="I52" s="13">
        <f t="shared" si="4"/>
        <v>91.106493092078694</v>
      </c>
      <c r="J52" s="13">
        <f t="shared" si="1"/>
        <v>98600.002148902175</v>
      </c>
      <c r="K52" s="13">
        <f t="shared" si="2"/>
        <v>3651290.7743028039</v>
      </c>
      <c r="L52" s="20">
        <f t="shared" si="5"/>
        <v>37.008157770939931</v>
      </c>
    </row>
    <row r="53" spans="1:12" x14ac:dyDescent="0.2">
      <c r="A53" s="16">
        <v>44</v>
      </c>
      <c r="B53" s="47">
        <v>7</v>
      </c>
      <c r="C53" s="46">
        <v>6571</v>
      </c>
      <c r="D53" s="46">
        <v>6629</v>
      </c>
      <c r="E53" s="17">
        <v>0.58550000000000002</v>
      </c>
      <c r="F53" s="18">
        <f t="shared" si="3"/>
        <v>1.0606060606060607E-3</v>
      </c>
      <c r="G53" s="18">
        <f t="shared" si="0"/>
        <v>1.0601400005739903E-3</v>
      </c>
      <c r="H53" s="13">
        <f t="shared" si="6"/>
        <v>98570.674968775827</v>
      </c>
      <c r="I53" s="13">
        <f t="shared" si="4"/>
        <v>104.49871541797661</v>
      </c>
      <c r="J53" s="13">
        <f t="shared" si="1"/>
        <v>98527.360251235063</v>
      </c>
      <c r="K53" s="13">
        <f t="shared" si="2"/>
        <v>3552690.7721539019</v>
      </c>
      <c r="L53" s="20">
        <f t="shared" si="5"/>
        <v>36.042065992540735</v>
      </c>
    </row>
    <row r="54" spans="1:12" x14ac:dyDescent="0.2">
      <c r="A54" s="16">
        <v>45</v>
      </c>
      <c r="B54" s="47">
        <v>6</v>
      </c>
      <c r="C54" s="46">
        <v>6436</v>
      </c>
      <c r="D54" s="46">
        <v>6508</v>
      </c>
      <c r="E54" s="17">
        <v>0.2505</v>
      </c>
      <c r="F54" s="18">
        <f t="shared" si="3"/>
        <v>9.2707045735475899E-4</v>
      </c>
      <c r="G54" s="18">
        <f t="shared" si="0"/>
        <v>9.264267396402715E-4</v>
      </c>
      <c r="H54" s="13">
        <f t="shared" si="6"/>
        <v>98466.176253357844</v>
      </c>
      <c r="I54" s="13">
        <f t="shared" si="4"/>
        <v>91.221698631242631</v>
      </c>
      <c r="J54" s="13">
        <f t="shared" si="1"/>
        <v>98397.805590233722</v>
      </c>
      <c r="K54" s="13">
        <f t="shared" si="2"/>
        <v>3454163.411902667</v>
      </c>
      <c r="L54" s="20">
        <f t="shared" si="5"/>
        <v>35.079694808245129</v>
      </c>
    </row>
    <row r="55" spans="1:12" x14ac:dyDescent="0.2">
      <c r="A55" s="16">
        <v>46</v>
      </c>
      <c r="B55" s="47">
        <v>12</v>
      </c>
      <c r="C55" s="46">
        <v>5969</v>
      </c>
      <c r="D55" s="46">
        <v>6381</v>
      </c>
      <c r="E55" s="17">
        <v>0.3957</v>
      </c>
      <c r="F55" s="18">
        <f t="shared" si="3"/>
        <v>1.9433198380566803E-3</v>
      </c>
      <c r="G55" s="18">
        <f t="shared" si="0"/>
        <v>1.9410403808217706E-3</v>
      </c>
      <c r="H55" s="13">
        <f t="shared" si="6"/>
        <v>98374.954554726603</v>
      </c>
      <c r="I55" s="13">
        <f t="shared" si="4"/>
        <v>190.9497592522309</v>
      </c>
      <c r="J55" s="13">
        <f t="shared" si="1"/>
        <v>98259.563615210485</v>
      </c>
      <c r="K55" s="13">
        <f t="shared" si="2"/>
        <v>3355765.6063124333</v>
      </c>
      <c r="L55" s="20">
        <f t="shared" si="5"/>
        <v>34.111991426085993</v>
      </c>
    </row>
    <row r="56" spans="1:12" x14ac:dyDescent="0.2">
      <c r="A56" s="16">
        <v>47</v>
      </c>
      <c r="B56" s="47">
        <v>7</v>
      </c>
      <c r="C56" s="46">
        <v>5946</v>
      </c>
      <c r="D56" s="46">
        <v>5950</v>
      </c>
      <c r="E56" s="17">
        <v>0.64400000000000002</v>
      </c>
      <c r="F56" s="18">
        <f t="shared" si="3"/>
        <v>1.1768661735036988E-3</v>
      </c>
      <c r="G56" s="18">
        <f t="shared" si="0"/>
        <v>1.1763733150132797E-3</v>
      </c>
      <c r="H56" s="13">
        <f t="shared" si="6"/>
        <v>98184.004795474379</v>
      </c>
      <c r="I56" s="13">
        <f t="shared" si="4"/>
        <v>115.50104320253195</v>
      </c>
      <c r="J56" s="13">
        <f t="shared" si="1"/>
        <v>98142.886424094278</v>
      </c>
      <c r="K56" s="13">
        <f t="shared" si="2"/>
        <v>3257506.0426972229</v>
      </c>
      <c r="L56" s="20">
        <f t="shared" si="5"/>
        <v>33.177563387059678</v>
      </c>
    </row>
    <row r="57" spans="1:12" x14ac:dyDescent="0.2">
      <c r="A57" s="16">
        <v>48</v>
      </c>
      <c r="B57" s="47">
        <v>5</v>
      </c>
      <c r="C57" s="46">
        <v>5683</v>
      </c>
      <c r="D57" s="46">
        <v>5949</v>
      </c>
      <c r="E57" s="17">
        <v>0.41860000000000003</v>
      </c>
      <c r="F57" s="18">
        <f t="shared" si="3"/>
        <v>8.5969738651994494E-4</v>
      </c>
      <c r="G57" s="18">
        <f t="shared" si="0"/>
        <v>8.5926790031186275E-4</v>
      </c>
      <c r="H57" s="13">
        <f t="shared" si="6"/>
        <v>98068.503752271848</v>
      </c>
      <c r="I57" s="13">
        <f t="shared" si="4"/>
        <v>84.267117305940658</v>
      </c>
      <c r="J57" s="13">
        <f t="shared" si="1"/>
        <v>98019.510850270177</v>
      </c>
      <c r="K57" s="13">
        <f t="shared" si="2"/>
        <v>3159363.1562731285</v>
      </c>
      <c r="L57" s="20">
        <f t="shared" si="5"/>
        <v>32.215880077602783</v>
      </c>
    </row>
    <row r="58" spans="1:12" x14ac:dyDescent="0.2">
      <c r="A58" s="16">
        <v>49</v>
      </c>
      <c r="B58" s="47">
        <v>15</v>
      </c>
      <c r="C58" s="46">
        <v>5331</v>
      </c>
      <c r="D58" s="46">
        <v>5637</v>
      </c>
      <c r="E58" s="17">
        <v>0.52700000000000002</v>
      </c>
      <c r="F58" s="18">
        <f t="shared" si="3"/>
        <v>2.7352297592997811E-3</v>
      </c>
      <c r="G58" s="18">
        <f t="shared" si="0"/>
        <v>2.7316955907701469E-3</v>
      </c>
      <c r="H58" s="13">
        <f t="shared" si="6"/>
        <v>97984.236634965913</v>
      </c>
      <c r="I58" s="13">
        <f t="shared" si="4"/>
        <v>267.66310718071509</v>
      </c>
      <c r="J58" s="13">
        <f t="shared" si="1"/>
        <v>97857.631985269429</v>
      </c>
      <c r="K58" s="13">
        <f t="shared" si="2"/>
        <v>3061343.6454228582</v>
      </c>
      <c r="L58" s="20">
        <f t="shared" si="5"/>
        <v>31.243225957127173</v>
      </c>
    </row>
    <row r="59" spans="1:12" x14ac:dyDescent="0.2">
      <c r="A59" s="16">
        <v>50</v>
      </c>
      <c r="B59" s="47">
        <v>16</v>
      </c>
      <c r="C59" s="46">
        <v>5334</v>
      </c>
      <c r="D59" s="46">
        <v>5224</v>
      </c>
      <c r="E59" s="17">
        <v>0.45750000000000002</v>
      </c>
      <c r="F59" s="18">
        <f t="shared" si="3"/>
        <v>3.0308770600492516E-3</v>
      </c>
      <c r="G59" s="18">
        <f t="shared" si="0"/>
        <v>3.0259017187121763E-3</v>
      </c>
      <c r="H59" s="13">
        <f t="shared" si="6"/>
        <v>97716.573527785193</v>
      </c>
      <c r="I59" s="13">
        <f t="shared" si="4"/>
        <v>295.68074778438995</v>
      </c>
      <c r="J59" s="13">
        <f t="shared" si="1"/>
        <v>97556.166722112175</v>
      </c>
      <c r="K59" s="13">
        <f t="shared" si="2"/>
        <v>2963486.0134375887</v>
      </c>
      <c r="L59" s="20">
        <f t="shared" si="5"/>
        <v>30.327363173402073</v>
      </c>
    </row>
    <row r="60" spans="1:12" x14ac:dyDescent="0.2">
      <c r="A60" s="16">
        <v>51</v>
      </c>
      <c r="B60" s="47">
        <v>12</v>
      </c>
      <c r="C60" s="46">
        <v>5213</v>
      </c>
      <c r="D60" s="46">
        <v>5324</v>
      </c>
      <c r="E60" s="17">
        <v>0.50139999999999996</v>
      </c>
      <c r="F60" s="18">
        <f t="shared" si="3"/>
        <v>2.2776881465312706E-3</v>
      </c>
      <c r="G60" s="18">
        <f t="shared" si="0"/>
        <v>2.2751044121251535E-3</v>
      </c>
      <c r="H60" s="13">
        <f t="shared" si="6"/>
        <v>97420.89278000081</v>
      </c>
      <c r="I60" s="13">
        <f t="shared" si="4"/>
        <v>221.64270299695136</v>
      </c>
      <c r="J60" s="13">
        <f t="shared" si="1"/>
        <v>97310.381728286535</v>
      </c>
      <c r="K60" s="13">
        <f t="shared" si="2"/>
        <v>2865929.8467154764</v>
      </c>
      <c r="L60" s="20">
        <f t="shared" si="5"/>
        <v>29.418020764677419</v>
      </c>
    </row>
    <row r="61" spans="1:12" x14ac:dyDescent="0.2">
      <c r="A61" s="16">
        <v>52</v>
      </c>
      <c r="B61" s="47">
        <v>14</v>
      </c>
      <c r="C61" s="46">
        <v>5101</v>
      </c>
      <c r="D61" s="46">
        <v>5167</v>
      </c>
      <c r="E61" s="17">
        <v>0.44629999999999997</v>
      </c>
      <c r="F61" s="18">
        <f t="shared" si="3"/>
        <v>2.7269185820023374E-3</v>
      </c>
      <c r="G61" s="18">
        <f t="shared" si="0"/>
        <v>2.7228074291722909E-3</v>
      </c>
      <c r="H61" s="13">
        <f t="shared" si="6"/>
        <v>97199.25007700386</v>
      </c>
      <c r="I61" s="13">
        <f t="shared" si="4"/>
        <v>264.65484021964147</v>
      </c>
      <c r="J61" s="13">
        <f t="shared" si="1"/>
        <v>97052.710691974251</v>
      </c>
      <c r="K61" s="13">
        <f t="shared" si="2"/>
        <v>2768619.46498719</v>
      </c>
      <c r="L61" s="20">
        <f t="shared" si="5"/>
        <v>28.483959112789606</v>
      </c>
    </row>
    <row r="62" spans="1:12" x14ac:dyDescent="0.2">
      <c r="A62" s="16">
        <v>53</v>
      </c>
      <c r="B62" s="47">
        <v>19</v>
      </c>
      <c r="C62" s="46">
        <v>4734</v>
      </c>
      <c r="D62" s="46">
        <v>5066</v>
      </c>
      <c r="E62" s="17">
        <v>0.47370000000000001</v>
      </c>
      <c r="F62" s="18">
        <f t="shared" si="3"/>
        <v>3.8775510204081634E-3</v>
      </c>
      <c r="G62" s="18">
        <f t="shared" si="0"/>
        <v>3.8696540042558458E-3</v>
      </c>
      <c r="H62" s="13">
        <f t="shared" si="6"/>
        <v>96934.595236784226</v>
      </c>
      <c r="I62" s="13">
        <f t="shared" si="4"/>
        <v>375.10334460894171</v>
      </c>
      <c r="J62" s="13">
        <f t="shared" si="1"/>
        <v>96737.178346516535</v>
      </c>
      <c r="K62" s="13">
        <f t="shared" si="2"/>
        <v>2671566.7542952159</v>
      </c>
      <c r="L62" s="20">
        <f t="shared" si="5"/>
        <v>27.560508689073515</v>
      </c>
    </row>
    <row r="63" spans="1:12" x14ac:dyDescent="0.2">
      <c r="A63" s="16">
        <v>54</v>
      </c>
      <c r="B63" s="47">
        <v>15</v>
      </c>
      <c r="C63" s="46">
        <v>4690</v>
      </c>
      <c r="D63" s="46">
        <v>4683</v>
      </c>
      <c r="E63" s="17">
        <v>0.48070000000000002</v>
      </c>
      <c r="F63" s="18">
        <f t="shared" si="3"/>
        <v>3.2006828123332977E-3</v>
      </c>
      <c r="G63" s="18">
        <f t="shared" si="0"/>
        <v>3.1953717383642402E-3</v>
      </c>
      <c r="H63" s="13">
        <f t="shared" si="6"/>
        <v>96559.491892175283</v>
      </c>
      <c r="I63" s="13">
        <f t="shared" si="4"/>
        <v>308.54347146306787</v>
      </c>
      <c r="J63" s="13">
        <f t="shared" si="1"/>
        <v>96399.265267444513</v>
      </c>
      <c r="K63" s="13">
        <f t="shared" si="2"/>
        <v>2574829.5759486994</v>
      </c>
      <c r="L63" s="20">
        <f t="shared" si="5"/>
        <v>26.665732446313246</v>
      </c>
    </row>
    <row r="64" spans="1:12" x14ac:dyDescent="0.2">
      <c r="A64" s="16">
        <v>55</v>
      </c>
      <c r="B64" s="47">
        <v>12</v>
      </c>
      <c r="C64" s="46">
        <v>4529</v>
      </c>
      <c r="D64" s="46">
        <v>4643</v>
      </c>
      <c r="E64" s="17">
        <v>0.64729999999999999</v>
      </c>
      <c r="F64" s="18">
        <f t="shared" si="3"/>
        <v>2.6166593981683385E-3</v>
      </c>
      <c r="G64" s="18">
        <f t="shared" si="0"/>
        <v>2.6142467209285523E-3</v>
      </c>
      <c r="H64" s="13">
        <f t="shared" si="6"/>
        <v>96250.948420712215</v>
      </c>
      <c r="I64" s="13">
        <f t="shared" si="4"/>
        <v>251.62372629511012</v>
      </c>
      <c r="J64" s="13">
        <f t="shared" si="1"/>
        <v>96162.200732447935</v>
      </c>
      <c r="K64" s="13">
        <f t="shared" si="2"/>
        <v>2478430.3106812551</v>
      </c>
      <c r="L64" s="20">
        <f t="shared" si="5"/>
        <v>25.749671575682079</v>
      </c>
    </row>
    <row r="65" spans="1:12" x14ac:dyDescent="0.2">
      <c r="A65" s="16">
        <v>56</v>
      </c>
      <c r="B65" s="47">
        <v>23</v>
      </c>
      <c r="C65" s="46">
        <v>4468</v>
      </c>
      <c r="D65" s="46">
        <v>4511</v>
      </c>
      <c r="E65" s="17">
        <v>0.52859999999999996</v>
      </c>
      <c r="F65" s="18">
        <f t="shared" si="3"/>
        <v>5.1230649292794295E-3</v>
      </c>
      <c r="G65" s="18">
        <f t="shared" si="0"/>
        <v>5.1107224690602419E-3</v>
      </c>
      <c r="H65" s="13">
        <f t="shared" si="6"/>
        <v>95999.324694417111</v>
      </c>
      <c r="I65" s="13">
        <f t="shared" si="4"/>
        <v>490.62590573036726</v>
      </c>
      <c r="J65" s="13">
        <f t="shared" si="1"/>
        <v>95768.043642455814</v>
      </c>
      <c r="K65" s="13">
        <f t="shared" si="2"/>
        <v>2382268.1099488069</v>
      </c>
      <c r="L65" s="20">
        <f t="shared" si="5"/>
        <v>24.815467374713197</v>
      </c>
    </row>
    <row r="66" spans="1:12" x14ac:dyDescent="0.2">
      <c r="A66" s="16">
        <v>57</v>
      </c>
      <c r="B66" s="47">
        <v>26</v>
      </c>
      <c r="C66" s="46">
        <v>4236</v>
      </c>
      <c r="D66" s="46">
        <v>4410</v>
      </c>
      <c r="E66" s="17">
        <v>0.53490000000000004</v>
      </c>
      <c r="F66" s="18">
        <f t="shared" si="3"/>
        <v>6.0143418922044877E-3</v>
      </c>
      <c r="G66" s="18">
        <f t="shared" si="0"/>
        <v>5.9975650808474076E-3</v>
      </c>
      <c r="H66" s="13">
        <f t="shared" si="6"/>
        <v>95508.698788686743</v>
      </c>
      <c r="I66" s="13">
        <f t="shared" si="4"/>
        <v>572.81963677220074</v>
      </c>
      <c r="J66" s="13">
        <f t="shared" si="1"/>
        <v>95242.280375623988</v>
      </c>
      <c r="K66" s="13">
        <f t="shared" si="2"/>
        <v>2286500.0663063512</v>
      </c>
      <c r="L66" s="20">
        <f t="shared" si="5"/>
        <v>23.940228432650297</v>
      </c>
    </row>
    <row r="67" spans="1:12" x14ac:dyDescent="0.2">
      <c r="A67" s="16">
        <v>58</v>
      </c>
      <c r="B67" s="47">
        <v>27</v>
      </c>
      <c r="C67" s="46">
        <v>4015</v>
      </c>
      <c r="D67" s="46">
        <v>4178</v>
      </c>
      <c r="E67" s="17">
        <v>0.44130000000000003</v>
      </c>
      <c r="F67" s="18">
        <f t="shared" si="3"/>
        <v>6.5909923105089713E-3</v>
      </c>
      <c r="G67" s="18">
        <f t="shared" si="0"/>
        <v>6.5668107692486172E-3</v>
      </c>
      <c r="H67" s="13">
        <f t="shared" si="6"/>
        <v>94935.879151914545</v>
      </c>
      <c r="I67" s="13">
        <f t="shared" si="4"/>
        <v>623.42595360287771</v>
      </c>
      <c r="J67" s="13">
        <f t="shared" si="1"/>
        <v>94587.571071636616</v>
      </c>
      <c r="K67" s="13">
        <f t="shared" si="2"/>
        <v>2191257.7859307271</v>
      </c>
      <c r="L67" s="20">
        <f t="shared" si="5"/>
        <v>23.081450401110409</v>
      </c>
    </row>
    <row r="68" spans="1:12" x14ac:dyDescent="0.2">
      <c r="A68" s="16">
        <v>59</v>
      </c>
      <c r="B68" s="47">
        <v>31</v>
      </c>
      <c r="C68" s="46">
        <v>3958</v>
      </c>
      <c r="D68" s="46">
        <v>3962</v>
      </c>
      <c r="E68" s="17">
        <v>0.56069999999999998</v>
      </c>
      <c r="F68" s="18">
        <f t="shared" si="3"/>
        <v>7.8282828282828284E-3</v>
      </c>
      <c r="G68" s="18">
        <f t="shared" si="0"/>
        <v>7.8014539041155523E-3</v>
      </c>
      <c r="H68" s="13">
        <f t="shared" si="6"/>
        <v>94312.453198311661</v>
      </c>
      <c r="I68" s="13">
        <f t="shared" si="4"/>
        <v>735.7742562106838</v>
      </c>
      <c r="J68" s="13">
        <f t="shared" si="1"/>
        <v>93989.227567558308</v>
      </c>
      <c r="K68" s="13">
        <f t="shared" si="2"/>
        <v>2096670.2148590907</v>
      </c>
      <c r="L68" s="20">
        <f t="shared" si="5"/>
        <v>22.231106749502136</v>
      </c>
    </row>
    <row r="69" spans="1:12" x14ac:dyDescent="0.2">
      <c r="A69" s="16">
        <v>60</v>
      </c>
      <c r="B69" s="47">
        <v>37</v>
      </c>
      <c r="C69" s="46">
        <v>3954</v>
      </c>
      <c r="D69" s="46">
        <v>3907</v>
      </c>
      <c r="E69" s="17">
        <v>0.4874</v>
      </c>
      <c r="F69" s="18">
        <f t="shared" si="3"/>
        <v>9.4135606156977476E-3</v>
      </c>
      <c r="G69" s="18">
        <f t="shared" si="0"/>
        <v>9.3683546399257692E-3</v>
      </c>
      <c r="H69" s="13">
        <f t="shared" si="6"/>
        <v>93576.678942100974</v>
      </c>
      <c r="I69" s="13">
        <f t="shared" si="4"/>
        <v>876.65951435607565</v>
      </c>
      <c r="J69" s="13">
        <f t="shared" si="1"/>
        <v>93127.303275042053</v>
      </c>
      <c r="K69" s="13">
        <f t="shared" si="2"/>
        <v>2002680.9872915323</v>
      </c>
      <c r="L69" s="20">
        <f t="shared" si="5"/>
        <v>21.401496718329341</v>
      </c>
    </row>
    <row r="70" spans="1:12" x14ac:dyDescent="0.2">
      <c r="A70" s="16">
        <v>61</v>
      </c>
      <c r="B70" s="47">
        <v>34</v>
      </c>
      <c r="C70" s="46">
        <v>3863</v>
      </c>
      <c r="D70" s="46">
        <v>3896</v>
      </c>
      <c r="E70" s="17">
        <v>0.50249999999999995</v>
      </c>
      <c r="F70" s="18">
        <f t="shared" si="3"/>
        <v>8.7640159814409077E-3</v>
      </c>
      <c r="G70" s="18">
        <f t="shared" si="0"/>
        <v>8.7259698979703145E-3</v>
      </c>
      <c r="H70" s="13">
        <f t="shared" si="6"/>
        <v>92700.019427744905</v>
      </c>
      <c r="I70" s="13">
        <f t="shared" si="4"/>
        <v>808.89757906776538</v>
      </c>
      <c r="J70" s="13">
        <f t="shared" si="1"/>
        <v>92297.592882158686</v>
      </c>
      <c r="K70" s="13">
        <f t="shared" si="2"/>
        <v>1909553.6840164904</v>
      </c>
      <c r="L70" s="20">
        <f t="shared" si="5"/>
        <v>20.599280300096304</v>
      </c>
    </row>
    <row r="71" spans="1:12" x14ac:dyDescent="0.2">
      <c r="A71" s="16">
        <v>62</v>
      </c>
      <c r="B71" s="47">
        <v>30</v>
      </c>
      <c r="C71" s="46">
        <v>3961</v>
      </c>
      <c r="D71" s="46">
        <v>3795</v>
      </c>
      <c r="E71" s="17">
        <v>0.375</v>
      </c>
      <c r="F71" s="18">
        <f t="shared" si="3"/>
        <v>7.7359463641052091E-3</v>
      </c>
      <c r="G71" s="18">
        <f t="shared" si="0"/>
        <v>7.6987232950535703E-3</v>
      </c>
      <c r="H71" s="13">
        <f t="shared" si="6"/>
        <v>91891.121848677139</v>
      </c>
      <c r="I71" s="13">
        <f t="shared" si="4"/>
        <v>707.44432038501679</v>
      </c>
      <c r="J71" s="13">
        <f t="shared" si="1"/>
        <v>91448.969148436518</v>
      </c>
      <c r="K71" s="13">
        <f t="shared" si="2"/>
        <v>1817256.0911343317</v>
      </c>
      <c r="L71" s="20">
        <f t="shared" si="5"/>
        <v>19.776187890348329</v>
      </c>
    </row>
    <row r="72" spans="1:12" x14ac:dyDescent="0.2">
      <c r="A72" s="16">
        <v>63</v>
      </c>
      <c r="B72" s="47">
        <v>42</v>
      </c>
      <c r="C72" s="46">
        <v>3518</v>
      </c>
      <c r="D72" s="46">
        <v>3907</v>
      </c>
      <c r="E72" s="17">
        <v>0.46989999999999998</v>
      </c>
      <c r="F72" s="18">
        <f t="shared" si="3"/>
        <v>1.1313131313131313E-2</v>
      </c>
      <c r="G72" s="18">
        <f t="shared" si="0"/>
        <v>1.1245689888534327E-2</v>
      </c>
      <c r="H72" s="13">
        <f t="shared" si="6"/>
        <v>91183.67752829213</v>
      </c>
      <c r="I72" s="13">
        <f t="shared" si="4"/>
        <v>1025.4233603792895</v>
      </c>
      <c r="J72" s="13">
        <f t="shared" si="1"/>
        <v>90640.100604955063</v>
      </c>
      <c r="K72" s="13">
        <f t="shared" si="2"/>
        <v>1725807.1219858951</v>
      </c>
      <c r="L72" s="20">
        <f t="shared" si="5"/>
        <v>18.926711104083491</v>
      </c>
    </row>
    <row r="73" spans="1:12" x14ac:dyDescent="0.2">
      <c r="A73" s="16">
        <v>64</v>
      </c>
      <c r="B73" s="47">
        <v>42</v>
      </c>
      <c r="C73" s="46">
        <v>3516</v>
      </c>
      <c r="D73" s="46">
        <v>3458</v>
      </c>
      <c r="E73" s="17">
        <v>0.4748</v>
      </c>
      <c r="F73" s="18">
        <f t="shared" si="3"/>
        <v>1.204473759678807E-2</v>
      </c>
      <c r="G73" s="18">
        <f t="shared" ref="G73:G108" si="7">F73/((1+(1-E73)*F73))</f>
        <v>1.1969022801102428E-2</v>
      </c>
      <c r="H73" s="13">
        <f t="shared" si="6"/>
        <v>90158.254167912834</v>
      </c>
      <c r="I73" s="13">
        <f t="shared" si="4"/>
        <v>1079.1061998433368</v>
      </c>
      <c r="J73" s="13">
        <f t="shared" ref="J73:J108" si="8">H74+I73*E73</f>
        <v>89591.5075917551</v>
      </c>
      <c r="K73" s="13">
        <f t="shared" ref="K73:K97" si="9">K74+J73</f>
        <v>1635167.02138094</v>
      </c>
      <c r="L73" s="20">
        <f t="shared" si="5"/>
        <v>18.136631376374776</v>
      </c>
    </row>
    <row r="74" spans="1:12" x14ac:dyDescent="0.2">
      <c r="A74" s="16">
        <v>65</v>
      </c>
      <c r="B74" s="47">
        <v>36</v>
      </c>
      <c r="C74" s="46">
        <v>3283</v>
      </c>
      <c r="D74" s="46">
        <v>3447</v>
      </c>
      <c r="E74" s="17">
        <v>0.44090000000000001</v>
      </c>
      <c r="F74" s="18">
        <f t="shared" ref="F74:F108" si="10">B74/((C74+D74)/2)</f>
        <v>1.0698365527488856E-2</v>
      </c>
      <c r="G74" s="18">
        <f t="shared" si="7"/>
        <v>1.0634754211333126E-2</v>
      </c>
      <c r="H74" s="13">
        <f t="shared" si="6"/>
        <v>89079.14796806949</v>
      </c>
      <c r="I74" s="13">
        <f t="shared" ref="I74:I108" si="11">H74*G74</f>
        <v>947.33484399539373</v>
      </c>
      <c r="J74" s="13">
        <f t="shared" si="8"/>
        <v>88549.49305679166</v>
      </c>
      <c r="K74" s="13">
        <f t="shared" si="9"/>
        <v>1545575.5137891849</v>
      </c>
      <c r="L74" s="20">
        <f t="shared" ref="L74:L108" si="12">K74/H74</f>
        <v>17.350587079517172</v>
      </c>
    </row>
    <row r="75" spans="1:12" x14ac:dyDescent="0.2">
      <c r="A75" s="16">
        <v>66</v>
      </c>
      <c r="B75" s="47">
        <v>42</v>
      </c>
      <c r="C75" s="46">
        <v>3372</v>
      </c>
      <c r="D75" s="46">
        <v>3192</v>
      </c>
      <c r="E75" s="17">
        <v>0.49859999999999999</v>
      </c>
      <c r="F75" s="18">
        <f t="shared" si="10"/>
        <v>1.2797074954296161E-2</v>
      </c>
      <c r="G75" s="18">
        <f t="shared" si="7"/>
        <v>1.2715486627122715E-2</v>
      </c>
      <c r="H75" s="13">
        <f t="shared" ref="H75:H108" si="13">H74-I74</f>
        <v>88131.813124074091</v>
      </c>
      <c r="I75" s="13">
        <f t="shared" si="11"/>
        <v>1120.6388912032423</v>
      </c>
      <c r="J75" s="13">
        <f t="shared" si="8"/>
        <v>87569.924784024784</v>
      </c>
      <c r="K75" s="13">
        <f t="shared" si="9"/>
        <v>1457026.0207323933</v>
      </c>
      <c r="L75" s="20">
        <f t="shared" si="12"/>
        <v>16.532350454212906</v>
      </c>
    </row>
    <row r="76" spans="1:12" x14ac:dyDescent="0.2">
      <c r="A76" s="16">
        <v>67</v>
      </c>
      <c r="B76" s="47">
        <v>61</v>
      </c>
      <c r="C76" s="46">
        <v>3094</v>
      </c>
      <c r="D76" s="46">
        <v>3297</v>
      </c>
      <c r="E76" s="17">
        <v>0.42280000000000001</v>
      </c>
      <c r="F76" s="18">
        <f t="shared" si="10"/>
        <v>1.9089344390549209E-2</v>
      </c>
      <c r="G76" s="18">
        <f t="shared" si="7"/>
        <v>1.8881303213548282E-2</v>
      </c>
      <c r="H76" s="13">
        <f t="shared" si="13"/>
        <v>87011.17423287085</v>
      </c>
      <c r="I76" s="13">
        <f t="shared" si="11"/>
        <v>1642.8843636577137</v>
      </c>
      <c r="J76" s="13">
        <f t="shared" si="8"/>
        <v>86062.901378167619</v>
      </c>
      <c r="K76" s="13">
        <f t="shared" si="9"/>
        <v>1369456.0959483685</v>
      </c>
      <c r="L76" s="20">
        <f t="shared" si="12"/>
        <v>15.738853176297201</v>
      </c>
    </row>
    <row r="77" spans="1:12" x14ac:dyDescent="0.2">
      <c r="A77" s="16">
        <v>68</v>
      </c>
      <c r="B77" s="47">
        <v>55</v>
      </c>
      <c r="C77" s="46">
        <v>2903</v>
      </c>
      <c r="D77" s="46">
        <v>3021</v>
      </c>
      <c r="E77" s="17">
        <v>0.52139999999999997</v>
      </c>
      <c r="F77" s="18">
        <f t="shared" si="10"/>
        <v>1.8568534773801486E-2</v>
      </c>
      <c r="G77" s="18">
        <f t="shared" si="7"/>
        <v>1.8404971617860585E-2</v>
      </c>
      <c r="H77" s="13">
        <f t="shared" si="13"/>
        <v>85368.289869213142</v>
      </c>
      <c r="I77" s="13">
        <f t="shared" si="11"/>
        <v>1571.2009521081632</v>
      </c>
      <c r="J77" s="13">
        <f t="shared" si="8"/>
        <v>84616.313093534176</v>
      </c>
      <c r="K77" s="13">
        <f t="shared" si="9"/>
        <v>1283393.194570201</v>
      </c>
      <c r="L77" s="20">
        <f t="shared" si="12"/>
        <v>15.033605528896022</v>
      </c>
    </row>
    <row r="78" spans="1:12" x14ac:dyDescent="0.2">
      <c r="A78" s="16">
        <v>69</v>
      </c>
      <c r="B78" s="47">
        <v>56</v>
      </c>
      <c r="C78" s="46">
        <v>2866</v>
      </c>
      <c r="D78" s="46">
        <v>2813</v>
      </c>
      <c r="E78" s="17">
        <v>0.47860000000000003</v>
      </c>
      <c r="F78" s="18">
        <f t="shared" si="10"/>
        <v>1.9721782003873922E-2</v>
      </c>
      <c r="G78" s="18">
        <f t="shared" si="7"/>
        <v>1.9521048291448136E-2</v>
      </c>
      <c r="H78" s="13">
        <f t="shared" si="13"/>
        <v>83797.088917104978</v>
      </c>
      <c r="I78" s="13">
        <f t="shared" si="11"/>
        <v>1635.8070194335796</v>
      </c>
      <c r="J78" s="13">
        <f t="shared" si="8"/>
        <v>82944.179137172308</v>
      </c>
      <c r="K78" s="13">
        <f t="shared" si="9"/>
        <v>1198776.8814766668</v>
      </c>
      <c r="L78" s="20">
        <f t="shared" si="12"/>
        <v>14.305710341113866</v>
      </c>
    </row>
    <row r="79" spans="1:12" x14ac:dyDescent="0.2">
      <c r="A79" s="16">
        <v>70</v>
      </c>
      <c r="B79" s="47">
        <v>56</v>
      </c>
      <c r="C79" s="46">
        <v>2802</v>
      </c>
      <c r="D79" s="46">
        <v>2793</v>
      </c>
      <c r="E79" s="17">
        <v>0.4451</v>
      </c>
      <c r="F79" s="18">
        <f t="shared" si="10"/>
        <v>2.0017873100983019E-2</v>
      </c>
      <c r="G79" s="18">
        <f t="shared" si="7"/>
        <v>1.9797959000123877E-2</v>
      </c>
      <c r="H79" s="13">
        <f t="shared" si="13"/>
        <v>82161.281897671404</v>
      </c>
      <c r="I79" s="13">
        <f t="shared" si="11"/>
        <v>1626.6256904077186</v>
      </c>
      <c r="J79" s="13">
        <f t="shared" si="8"/>
        <v>81258.667302064161</v>
      </c>
      <c r="K79" s="13">
        <f t="shared" si="9"/>
        <v>1115832.7023394944</v>
      </c>
      <c r="L79" s="20">
        <f t="shared" si="12"/>
        <v>13.581004051631272</v>
      </c>
    </row>
    <row r="80" spans="1:12" x14ac:dyDescent="0.2">
      <c r="A80" s="16">
        <v>71</v>
      </c>
      <c r="B80" s="47">
        <v>68</v>
      </c>
      <c r="C80" s="46">
        <v>2934</v>
      </c>
      <c r="D80" s="46">
        <v>2740</v>
      </c>
      <c r="E80" s="17">
        <v>0.4869</v>
      </c>
      <c r="F80" s="18">
        <f t="shared" si="10"/>
        <v>2.3968981318293971E-2</v>
      </c>
      <c r="G80" s="18">
        <f t="shared" si="7"/>
        <v>2.3677780506139019E-2</v>
      </c>
      <c r="H80" s="13">
        <f t="shared" si="13"/>
        <v>80534.656207263688</v>
      </c>
      <c r="I80" s="13">
        <f t="shared" si="11"/>
        <v>1906.8819128129558</v>
      </c>
      <c r="J80" s="13">
        <f t="shared" si="8"/>
        <v>79556.235097799363</v>
      </c>
      <c r="K80" s="13">
        <f t="shared" si="9"/>
        <v>1034574.0350374301</v>
      </c>
      <c r="L80" s="20">
        <f t="shared" si="12"/>
        <v>12.846320873027064</v>
      </c>
    </row>
    <row r="81" spans="1:12" x14ac:dyDescent="0.2">
      <c r="A81" s="16">
        <v>72</v>
      </c>
      <c r="B81" s="47">
        <v>83</v>
      </c>
      <c r="C81" s="46">
        <v>2354</v>
      </c>
      <c r="D81" s="46">
        <v>2838</v>
      </c>
      <c r="E81" s="17">
        <v>0.43569999999999998</v>
      </c>
      <c r="F81" s="18">
        <f t="shared" si="10"/>
        <v>3.1972265023112484E-2</v>
      </c>
      <c r="G81" s="18">
        <f t="shared" si="7"/>
        <v>3.1405645955677408E-2</v>
      </c>
      <c r="H81" s="13">
        <f t="shared" si="13"/>
        <v>78627.774294450734</v>
      </c>
      <c r="I81" s="13">
        <f t="shared" si="11"/>
        <v>2469.3560417744329</v>
      </c>
      <c r="J81" s="13">
        <f t="shared" si="8"/>
        <v>77234.31668007742</v>
      </c>
      <c r="K81" s="13">
        <f t="shared" si="9"/>
        <v>955017.79993963079</v>
      </c>
      <c r="L81" s="20">
        <f t="shared" si="12"/>
        <v>12.146061725761358</v>
      </c>
    </row>
    <row r="82" spans="1:12" x14ac:dyDescent="0.2">
      <c r="A82" s="16">
        <v>73</v>
      </c>
      <c r="B82" s="47">
        <v>45</v>
      </c>
      <c r="C82" s="46">
        <v>2100</v>
      </c>
      <c r="D82" s="46">
        <v>2266</v>
      </c>
      <c r="E82" s="17">
        <v>0.42499999999999999</v>
      </c>
      <c r="F82" s="18">
        <f t="shared" si="10"/>
        <v>2.0613834173156206E-2</v>
      </c>
      <c r="G82" s="18">
        <f t="shared" si="7"/>
        <v>2.0372361496236769E-2</v>
      </c>
      <c r="H82" s="13">
        <f t="shared" si="13"/>
        <v>76158.418252676303</v>
      </c>
      <c r="I82" s="13">
        <f t="shared" si="11"/>
        <v>1551.5268276251184</v>
      </c>
      <c r="J82" s="13">
        <f t="shared" si="8"/>
        <v>75266.290326791859</v>
      </c>
      <c r="K82" s="13">
        <f t="shared" si="9"/>
        <v>877783.48325955332</v>
      </c>
      <c r="L82" s="20">
        <f t="shared" si="12"/>
        <v>11.525757800631672</v>
      </c>
    </row>
    <row r="83" spans="1:12" x14ac:dyDescent="0.2">
      <c r="A83" s="16">
        <v>74</v>
      </c>
      <c r="B83" s="47">
        <v>68</v>
      </c>
      <c r="C83" s="46">
        <v>2149</v>
      </c>
      <c r="D83" s="46">
        <v>2050</v>
      </c>
      <c r="E83" s="17">
        <v>0.51449999999999996</v>
      </c>
      <c r="F83" s="18">
        <f t="shared" si="10"/>
        <v>3.2388663967611336E-2</v>
      </c>
      <c r="G83" s="18">
        <f t="shared" si="7"/>
        <v>3.188724669568406E-2</v>
      </c>
      <c r="H83" s="13">
        <f t="shared" si="13"/>
        <v>74606.891425051188</v>
      </c>
      <c r="I83" s="13">
        <f t="shared" si="11"/>
        <v>2379.0083520687231</v>
      </c>
      <c r="J83" s="13">
        <f t="shared" si="8"/>
        <v>73451.88287012183</v>
      </c>
      <c r="K83" s="13">
        <f t="shared" si="9"/>
        <v>802517.19293276151</v>
      </c>
      <c r="L83" s="20">
        <f t="shared" si="12"/>
        <v>10.756609444570636</v>
      </c>
    </row>
    <row r="84" spans="1:12" x14ac:dyDescent="0.2">
      <c r="A84" s="16">
        <v>75</v>
      </c>
      <c r="B84" s="47">
        <v>88</v>
      </c>
      <c r="C84" s="46">
        <v>1971</v>
      </c>
      <c r="D84" s="46">
        <v>2062</v>
      </c>
      <c r="E84" s="17">
        <v>0.54</v>
      </c>
      <c r="F84" s="18">
        <f t="shared" si="10"/>
        <v>4.3639970245474835E-2</v>
      </c>
      <c r="G84" s="18">
        <f t="shared" si="7"/>
        <v>4.2781164619976858E-2</v>
      </c>
      <c r="H84" s="13">
        <f t="shared" si="13"/>
        <v>72227.883072982469</v>
      </c>
      <c r="I84" s="13">
        <f t="shared" si="11"/>
        <v>3089.9929558977028</v>
      </c>
      <c r="J84" s="13">
        <f t="shared" si="8"/>
        <v>70806.486313269532</v>
      </c>
      <c r="K84" s="13">
        <f t="shared" si="9"/>
        <v>729065.31006263965</v>
      </c>
      <c r="L84" s="20">
        <f t="shared" si="12"/>
        <v>10.093959272293189</v>
      </c>
    </row>
    <row r="85" spans="1:12" x14ac:dyDescent="0.2">
      <c r="A85" s="16">
        <v>76</v>
      </c>
      <c r="B85" s="47">
        <v>72</v>
      </c>
      <c r="C85" s="46">
        <v>1800</v>
      </c>
      <c r="D85" s="46">
        <v>1870</v>
      </c>
      <c r="E85" s="17">
        <v>0.50939999999999996</v>
      </c>
      <c r="F85" s="18">
        <f t="shared" si="10"/>
        <v>3.923705722070845E-2</v>
      </c>
      <c r="G85" s="18">
        <f t="shared" si="7"/>
        <v>3.8496020366961176E-2</v>
      </c>
      <c r="H85" s="13">
        <f t="shared" si="13"/>
        <v>69137.890117084768</v>
      </c>
      <c r="I85" s="13">
        <f t="shared" si="11"/>
        <v>2661.5336260760191</v>
      </c>
      <c r="J85" s="13">
        <f t="shared" si="8"/>
        <v>67832.141720131869</v>
      </c>
      <c r="K85" s="13">
        <f t="shared" si="9"/>
        <v>658258.82374937017</v>
      </c>
      <c r="L85" s="20">
        <f t="shared" si="12"/>
        <v>9.5209562026641432</v>
      </c>
    </row>
    <row r="86" spans="1:12" x14ac:dyDescent="0.2">
      <c r="A86" s="16">
        <v>77</v>
      </c>
      <c r="B86" s="47">
        <v>83</v>
      </c>
      <c r="C86" s="46">
        <v>1472</v>
      </c>
      <c r="D86" s="46">
        <v>1706</v>
      </c>
      <c r="E86" s="17">
        <v>0.48799999999999999</v>
      </c>
      <c r="F86" s="18">
        <f t="shared" si="10"/>
        <v>5.2234109502831971E-2</v>
      </c>
      <c r="G86" s="18">
        <f t="shared" si="7"/>
        <v>5.0873554087782012E-2</v>
      </c>
      <c r="H86" s="13">
        <f t="shared" si="13"/>
        <v>66476.356491008744</v>
      </c>
      <c r="I86" s="13">
        <f t="shared" si="11"/>
        <v>3381.8885175040123</v>
      </c>
      <c r="J86" s="13">
        <f t="shared" si="8"/>
        <v>64744.829570046692</v>
      </c>
      <c r="K86" s="13">
        <f t="shared" si="9"/>
        <v>590426.68202923832</v>
      </c>
      <c r="L86" s="20">
        <f t="shared" si="12"/>
        <v>8.8817545544797785</v>
      </c>
    </row>
    <row r="87" spans="1:12" x14ac:dyDescent="0.2">
      <c r="A87" s="16">
        <v>78</v>
      </c>
      <c r="B87" s="47">
        <v>63</v>
      </c>
      <c r="C87" s="46">
        <v>1218</v>
      </c>
      <c r="D87" s="46">
        <v>1409</v>
      </c>
      <c r="E87" s="17">
        <v>0.48859999999999998</v>
      </c>
      <c r="F87" s="18">
        <f t="shared" si="10"/>
        <v>4.7963456414160638E-2</v>
      </c>
      <c r="G87" s="18">
        <f t="shared" si="7"/>
        <v>4.6815150452747083E-2</v>
      </c>
      <c r="H87" s="13">
        <f t="shared" si="13"/>
        <v>63094.467973504732</v>
      </c>
      <c r="I87" s="13">
        <f t="shared" si="11"/>
        <v>2953.7770109156563</v>
      </c>
      <c r="J87" s="13">
        <f t="shared" si="8"/>
        <v>61583.906410122465</v>
      </c>
      <c r="K87" s="13">
        <f t="shared" si="9"/>
        <v>525681.85245919158</v>
      </c>
      <c r="L87" s="20">
        <f t="shared" si="12"/>
        <v>8.3316631290074632</v>
      </c>
    </row>
    <row r="88" spans="1:12" x14ac:dyDescent="0.2">
      <c r="A88" s="16">
        <v>79</v>
      </c>
      <c r="B88" s="47">
        <v>76</v>
      </c>
      <c r="C88" s="46">
        <v>1514</v>
      </c>
      <c r="D88" s="46">
        <v>1151</v>
      </c>
      <c r="E88" s="17">
        <v>0.52939999999999998</v>
      </c>
      <c r="F88" s="18">
        <f t="shared" si="10"/>
        <v>5.7035647279549719E-2</v>
      </c>
      <c r="G88" s="18">
        <f t="shared" si="7"/>
        <v>5.5544771424495362E-2</v>
      </c>
      <c r="H88" s="13">
        <f t="shared" si="13"/>
        <v>60140.690962589077</v>
      </c>
      <c r="I88" s="13">
        <f t="shared" si="11"/>
        <v>3340.5009328282244</v>
      </c>
      <c r="J88" s="13">
        <f t="shared" si="8"/>
        <v>58568.651223600114</v>
      </c>
      <c r="K88" s="13">
        <f t="shared" si="9"/>
        <v>464097.94604906917</v>
      </c>
      <c r="L88" s="20">
        <f t="shared" si="12"/>
        <v>7.7168708676420836</v>
      </c>
    </row>
    <row r="89" spans="1:12" x14ac:dyDescent="0.2">
      <c r="A89" s="16">
        <v>80</v>
      </c>
      <c r="B89" s="47">
        <v>83</v>
      </c>
      <c r="C89" s="46">
        <v>831</v>
      </c>
      <c r="D89" s="46">
        <v>1410</v>
      </c>
      <c r="E89" s="17">
        <v>0.44090000000000001</v>
      </c>
      <c r="F89" s="18">
        <f t="shared" si="10"/>
        <v>7.407407407407407E-2</v>
      </c>
      <c r="G89" s="18">
        <f t="shared" si="7"/>
        <v>7.1128308355442385E-2</v>
      </c>
      <c r="H89" s="13">
        <f t="shared" si="13"/>
        <v>56800.190029760852</v>
      </c>
      <c r="I89" s="13">
        <f t="shared" si="11"/>
        <v>4040.101431084554</v>
      </c>
      <c r="J89" s="13">
        <f t="shared" si="8"/>
        <v>54541.369319641475</v>
      </c>
      <c r="K89" s="13">
        <f t="shared" si="9"/>
        <v>405529.29482546903</v>
      </c>
      <c r="L89" s="20">
        <f t="shared" si="12"/>
        <v>7.1395763748851744</v>
      </c>
    </row>
    <row r="90" spans="1:12" x14ac:dyDescent="0.2">
      <c r="A90" s="16">
        <v>81</v>
      </c>
      <c r="B90" s="47">
        <v>74</v>
      </c>
      <c r="C90" s="46">
        <v>916</v>
      </c>
      <c r="D90" s="46">
        <v>754</v>
      </c>
      <c r="E90" s="17">
        <v>0.52649999999999997</v>
      </c>
      <c r="F90" s="18">
        <f t="shared" si="10"/>
        <v>8.862275449101796E-2</v>
      </c>
      <c r="G90" s="18">
        <f t="shared" si="7"/>
        <v>8.5053658514158553E-2</v>
      </c>
      <c r="H90" s="13">
        <f t="shared" si="13"/>
        <v>52760.088598676295</v>
      </c>
      <c r="I90" s="13">
        <f t="shared" si="11"/>
        <v>4487.4385588485638</v>
      </c>
      <c r="J90" s="13">
        <f t="shared" si="8"/>
        <v>50635.286441061493</v>
      </c>
      <c r="K90" s="13">
        <f t="shared" si="9"/>
        <v>350987.92550582753</v>
      </c>
      <c r="L90" s="20">
        <f t="shared" si="12"/>
        <v>6.6525272194981397</v>
      </c>
    </row>
    <row r="91" spans="1:12" x14ac:dyDescent="0.2">
      <c r="A91" s="16">
        <v>82</v>
      </c>
      <c r="B91" s="47">
        <v>78</v>
      </c>
      <c r="C91" s="46">
        <v>984</v>
      </c>
      <c r="D91" s="46">
        <v>845</v>
      </c>
      <c r="E91" s="17">
        <v>0.55169999999999997</v>
      </c>
      <c r="F91" s="18">
        <f t="shared" si="10"/>
        <v>8.5292509568069982E-2</v>
      </c>
      <c r="G91" s="18">
        <f t="shared" si="7"/>
        <v>8.2151319782016743E-2</v>
      </c>
      <c r="H91" s="13">
        <f t="shared" si="13"/>
        <v>48272.650039827728</v>
      </c>
      <c r="I91" s="13">
        <f t="shared" si="11"/>
        <v>3965.6619101472711</v>
      </c>
      <c r="J91" s="13">
        <f t="shared" si="8"/>
        <v>46494.84380550871</v>
      </c>
      <c r="K91" s="13">
        <f t="shared" si="9"/>
        <v>300352.63906476606</v>
      </c>
      <c r="L91" s="20">
        <f t="shared" si="12"/>
        <v>6.2220043609985733</v>
      </c>
    </row>
    <row r="92" spans="1:12" x14ac:dyDescent="0.2">
      <c r="A92" s="16">
        <v>83</v>
      </c>
      <c r="B92" s="47">
        <v>96</v>
      </c>
      <c r="C92" s="46">
        <v>913</v>
      </c>
      <c r="D92" s="46">
        <v>882</v>
      </c>
      <c r="E92" s="17">
        <v>0.48359999999999997</v>
      </c>
      <c r="F92" s="18">
        <f t="shared" si="10"/>
        <v>0.10696378830083565</v>
      </c>
      <c r="G92" s="18">
        <f t="shared" si="7"/>
        <v>0.10136479245981098</v>
      </c>
      <c r="H92" s="13">
        <f t="shared" si="13"/>
        <v>44306.98812968046</v>
      </c>
      <c r="I92" s="13">
        <f t="shared" si="11"/>
        <v>4491.1686562843679</v>
      </c>
      <c r="J92" s="13">
        <f t="shared" si="8"/>
        <v>41987.748635575212</v>
      </c>
      <c r="K92" s="13">
        <f t="shared" si="9"/>
        <v>253857.79525925734</v>
      </c>
      <c r="L92" s="20">
        <f t="shared" si="12"/>
        <v>5.7295204656261109</v>
      </c>
    </row>
    <row r="93" spans="1:12" x14ac:dyDescent="0.2">
      <c r="A93" s="16">
        <v>84</v>
      </c>
      <c r="B93" s="47">
        <v>84</v>
      </c>
      <c r="C93" s="46">
        <v>755</v>
      </c>
      <c r="D93" s="46">
        <v>824</v>
      </c>
      <c r="E93" s="17">
        <v>0.47670000000000001</v>
      </c>
      <c r="F93" s="18">
        <f t="shared" si="10"/>
        <v>0.10639645345155162</v>
      </c>
      <c r="G93" s="18">
        <f t="shared" si="7"/>
        <v>0.10078501931472907</v>
      </c>
      <c r="H93" s="13">
        <f t="shared" si="13"/>
        <v>39815.819473396092</v>
      </c>
      <c r="I93" s="13">
        <f t="shared" si="11"/>
        <v>4012.8381346579908</v>
      </c>
      <c r="J93" s="13">
        <f t="shared" si="8"/>
        <v>37715.901277529563</v>
      </c>
      <c r="K93" s="13">
        <f t="shared" si="9"/>
        <v>211870.04662368214</v>
      </c>
      <c r="L93" s="20">
        <f t="shared" si="12"/>
        <v>5.3212529448313441</v>
      </c>
    </row>
    <row r="94" spans="1:12" x14ac:dyDescent="0.2">
      <c r="A94" s="16">
        <v>85</v>
      </c>
      <c r="B94" s="47">
        <v>92</v>
      </c>
      <c r="C94" s="46">
        <v>701</v>
      </c>
      <c r="D94" s="46">
        <v>663</v>
      </c>
      <c r="E94" s="17">
        <v>0.47460000000000002</v>
      </c>
      <c r="F94" s="18">
        <f t="shared" si="10"/>
        <v>0.13489736070381231</v>
      </c>
      <c r="G94" s="18">
        <f t="shared" si="7"/>
        <v>0.12596927883135559</v>
      </c>
      <c r="H94" s="13">
        <f t="shared" si="13"/>
        <v>35802.9813387381</v>
      </c>
      <c r="I94" s="13">
        <f t="shared" si="11"/>
        <v>4510.0757392533205</v>
      </c>
      <c r="J94" s="13">
        <f t="shared" si="8"/>
        <v>33433.387545334408</v>
      </c>
      <c r="K94" s="13">
        <f t="shared" si="9"/>
        <v>174154.14534615257</v>
      </c>
      <c r="L94" s="20">
        <f t="shared" si="12"/>
        <v>4.8642358494799796</v>
      </c>
    </row>
    <row r="95" spans="1:12" x14ac:dyDescent="0.2">
      <c r="A95" s="16">
        <v>86</v>
      </c>
      <c r="B95" s="47">
        <v>112</v>
      </c>
      <c r="C95" s="46">
        <v>645</v>
      </c>
      <c r="D95" s="46">
        <v>596</v>
      </c>
      <c r="E95" s="17">
        <v>0.4763</v>
      </c>
      <c r="F95" s="18">
        <f t="shared" si="10"/>
        <v>0.18049959709911362</v>
      </c>
      <c r="G95" s="18">
        <f t="shared" si="7"/>
        <v>0.16491095397453068</v>
      </c>
      <c r="H95" s="13">
        <f t="shared" si="13"/>
        <v>31292.90559948478</v>
      </c>
      <c r="I95" s="13">
        <f t="shared" si="11"/>
        <v>5160.5429150459677</v>
      </c>
      <c r="J95" s="13">
        <f t="shared" si="8"/>
        <v>28590.329274875206</v>
      </c>
      <c r="K95" s="13">
        <f t="shared" si="9"/>
        <v>140720.75780081816</v>
      </c>
      <c r="L95" s="20">
        <f t="shared" si="12"/>
        <v>4.4968901131103349</v>
      </c>
    </row>
    <row r="96" spans="1:12" x14ac:dyDescent="0.2">
      <c r="A96" s="16">
        <v>87</v>
      </c>
      <c r="B96" s="47">
        <v>80</v>
      </c>
      <c r="C96" s="46">
        <v>540</v>
      </c>
      <c r="D96" s="46">
        <v>545</v>
      </c>
      <c r="E96" s="17">
        <v>0.50960000000000005</v>
      </c>
      <c r="F96" s="18">
        <f t="shared" si="10"/>
        <v>0.14746543778801843</v>
      </c>
      <c r="G96" s="18">
        <f t="shared" si="7"/>
        <v>0.1375203702048366</v>
      </c>
      <c r="H96" s="13">
        <f t="shared" si="13"/>
        <v>26132.362684438813</v>
      </c>
      <c r="I96" s="13">
        <f t="shared" si="11"/>
        <v>3593.7321906910829</v>
      </c>
      <c r="J96" s="13">
        <f t="shared" si="8"/>
        <v>24369.996418123905</v>
      </c>
      <c r="K96" s="13">
        <f t="shared" si="9"/>
        <v>112130.42852594295</v>
      </c>
      <c r="L96" s="20">
        <f t="shared" si="12"/>
        <v>4.290864545237385</v>
      </c>
    </row>
    <row r="97" spans="1:12" x14ac:dyDescent="0.2">
      <c r="A97" s="16">
        <v>88</v>
      </c>
      <c r="B97" s="47">
        <v>85</v>
      </c>
      <c r="C97" s="46">
        <v>442</v>
      </c>
      <c r="D97" s="46">
        <v>440</v>
      </c>
      <c r="E97" s="17">
        <v>0.49559999999999998</v>
      </c>
      <c r="F97" s="18">
        <f t="shared" si="10"/>
        <v>0.1927437641723356</v>
      </c>
      <c r="G97" s="18">
        <f t="shared" si="7"/>
        <v>0.17566556582912082</v>
      </c>
      <c r="H97" s="13">
        <f t="shared" si="13"/>
        <v>22538.630493747729</v>
      </c>
      <c r="I97" s="13">
        <f t="shared" si="11"/>
        <v>3959.2612786976715</v>
      </c>
      <c r="J97" s="13">
        <f t="shared" si="8"/>
        <v>20541.579104772623</v>
      </c>
      <c r="K97" s="13">
        <f t="shared" si="9"/>
        <v>87760.432107819041</v>
      </c>
      <c r="L97" s="20">
        <f t="shared" si="12"/>
        <v>3.8937783789553673</v>
      </c>
    </row>
    <row r="98" spans="1:12" x14ac:dyDescent="0.2">
      <c r="A98" s="16">
        <v>89</v>
      </c>
      <c r="B98" s="47">
        <v>85</v>
      </c>
      <c r="C98" s="46">
        <v>437</v>
      </c>
      <c r="D98" s="46">
        <v>367</v>
      </c>
      <c r="E98" s="17">
        <v>0.56799999999999995</v>
      </c>
      <c r="F98" s="18">
        <f t="shared" si="10"/>
        <v>0.21144278606965175</v>
      </c>
      <c r="G98" s="18">
        <f t="shared" si="7"/>
        <v>0.1937454412837345</v>
      </c>
      <c r="H98" s="13">
        <f t="shared" si="13"/>
        <v>18579.369215050057</v>
      </c>
      <c r="I98" s="13">
        <f t="shared" si="11"/>
        <v>3599.6680873433052</v>
      </c>
      <c r="J98" s="13">
        <f t="shared" si="8"/>
        <v>17024.31260131775</v>
      </c>
      <c r="K98" s="13">
        <f>K99+J98</f>
        <v>67218.853003046417</v>
      </c>
      <c r="L98" s="20">
        <f t="shared" si="12"/>
        <v>3.6179297706510063</v>
      </c>
    </row>
    <row r="99" spans="1:12" x14ac:dyDescent="0.2">
      <c r="A99" s="16">
        <v>90</v>
      </c>
      <c r="B99" s="47">
        <v>68</v>
      </c>
      <c r="C99" s="46">
        <v>297</v>
      </c>
      <c r="D99" s="46">
        <v>335</v>
      </c>
      <c r="E99" s="17">
        <v>0.52090000000000003</v>
      </c>
      <c r="F99" s="22">
        <f t="shared" si="10"/>
        <v>0.21518987341772153</v>
      </c>
      <c r="G99" s="22">
        <f t="shared" si="7"/>
        <v>0.19507784179646037</v>
      </c>
      <c r="H99" s="23">
        <f t="shared" si="13"/>
        <v>14979.701127706752</v>
      </c>
      <c r="I99" s="23">
        <f t="shared" si="11"/>
        <v>2922.2077667490366</v>
      </c>
      <c r="J99" s="23">
        <f t="shared" si="8"/>
        <v>13579.67138665729</v>
      </c>
      <c r="K99" s="23">
        <f t="shared" ref="K99:K108" si="14">K100+J99</f>
        <v>50194.540401728664</v>
      </c>
      <c r="L99" s="24">
        <f t="shared" si="12"/>
        <v>3.350837241264303</v>
      </c>
    </row>
    <row r="100" spans="1:12" x14ac:dyDescent="0.2">
      <c r="A100" s="16">
        <v>91</v>
      </c>
      <c r="B100" s="47">
        <v>68</v>
      </c>
      <c r="C100" s="46">
        <v>251</v>
      </c>
      <c r="D100" s="46">
        <v>225</v>
      </c>
      <c r="E100" s="17">
        <v>0.55920000000000003</v>
      </c>
      <c r="F100" s="22">
        <f t="shared" si="10"/>
        <v>0.2857142857142857</v>
      </c>
      <c r="G100" s="22">
        <f t="shared" si="7"/>
        <v>0.25375558262281767</v>
      </c>
      <c r="H100" s="23">
        <f t="shared" si="13"/>
        <v>12057.493360957717</v>
      </c>
      <c r="I100" s="23">
        <f t="shared" si="11"/>
        <v>3059.6562527805813</v>
      </c>
      <c r="J100" s="23">
        <f t="shared" si="8"/>
        <v>10708.796884732035</v>
      </c>
      <c r="K100" s="23">
        <f t="shared" si="14"/>
        <v>36614.869015071374</v>
      </c>
      <c r="L100" s="24">
        <f t="shared" si="12"/>
        <v>3.0366899585970897</v>
      </c>
    </row>
    <row r="101" spans="1:12" x14ac:dyDescent="0.2">
      <c r="A101" s="16">
        <v>92</v>
      </c>
      <c r="B101" s="47">
        <v>57</v>
      </c>
      <c r="C101" s="46">
        <v>198</v>
      </c>
      <c r="D101" s="46">
        <v>193</v>
      </c>
      <c r="E101" s="17">
        <v>0.46629999999999999</v>
      </c>
      <c r="F101" s="22">
        <f t="shared" si="10"/>
        <v>0.2915601023017903</v>
      </c>
      <c r="G101" s="22">
        <f t="shared" si="7"/>
        <v>0.25230069462364924</v>
      </c>
      <c r="H101" s="23">
        <f t="shared" si="13"/>
        <v>8997.8371081771347</v>
      </c>
      <c r="I101" s="23">
        <f t="shared" si="11"/>
        <v>2270.1605525035384</v>
      </c>
      <c r="J101" s="23">
        <f t="shared" si="8"/>
        <v>7786.252421305996</v>
      </c>
      <c r="K101" s="23">
        <f t="shared" si="14"/>
        <v>25906.07213033934</v>
      </c>
      <c r="L101" s="24">
        <f t="shared" si="12"/>
        <v>2.8791443786858721</v>
      </c>
    </row>
    <row r="102" spans="1:12" x14ac:dyDescent="0.2">
      <c r="A102" s="16">
        <v>93</v>
      </c>
      <c r="B102" s="47">
        <v>46</v>
      </c>
      <c r="C102" s="46">
        <v>136</v>
      </c>
      <c r="D102" s="46">
        <v>135</v>
      </c>
      <c r="E102" s="17">
        <v>0.44069999999999998</v>
      </c>
      <c r="F102" s="22">
        <f t="shared" si="10"/>
        <v>0.33948339483394835</v>
      </c>
      <c r="G102" s="22">
        <f t="shared" si="7"/>
        <v>0.28531059780013124</v>
      </c>
      <c r="H102" s="23">
        <f t="shared" si="13"/>
        <v>6727.6765556735963</v>
      </c>
      <c r="I102" s="23">
        <f t="shared" si="11"/>
        <v>1919.4774199051617</v>
      </c>
      <c r="J102" s="23">
        <f t="shared" si="8"/>
        <v>5654.1128347206395</v>
      </c>
      <c r="K102" s="23">
        <f t="shared" si="14"/>
        <v>18119.819709033345</v>
      </c>
      <c r="L102" s="24">
        <f t="shared" si="12"/>
        <v>2.6933250371188708</v>
      </c>
    </row>
    <row r="103" spans="1:12" x14ac:dyDescent="0.2">
      <c r="A103" s="16">
        <v>94</v>
      </c>
      <c r="B103" s="47">
        <v>27</v>
      </c>
      <c r="C103" s="46">
        <v>112</v>
      </c>
      <c r="D103" s="46">
        <v>98</v>
      </c>
      <c r="E103" s="17">
        <v>0.52190000000000003</v>
      </c>
      <c r="F103" s="22">
        <f t="shared" si="10"/>
        <v>0.25714285714285712</v>
      </c>
      <c r="G103" s="22">
        <f t="shared" si="7"/>
        <v>0.22899073605255588</v>
      </c>
      <c r="H103" s="23">
        <f t="shared" si="13"/>
        <v>4808.1991357684346</v>
      </c>
      <c r="I103" s="23">
        <f t="shared" si="11"/>
        <v>1101.0330591868769</v>
      </c>
      <c r="J103" s="23">
        <f t="shared" si="8"/>
        <v>4281.7952301711885</v>
      </c>
      <c r="K103" s="23">
        <f t="shared" si="14"/>
        <v>12465.706874312706</v>
      </c>
      <c r="L103" s="24">
        <f t="shared" si="12"/>
        <v>2.5925937180054976</v>
      </c>
    </row>
    <row r="104" spans="1:12" x14ac:dyDescent="0.2">
      <c r="A104" s="16">
        <v>95</v>
      </c>
      <c r="B104" s="47">
        <v>25</v>
      </c>
      <c r="C104" s="46">
        <v>63</v>
      </c>
      <c r="D104" s="46">
        <v>78</v>
      </c>
      <c r="E104" s="17">
        <v>0.5101</v>
      </c>
      <c r="F104" s="22">
        <f t="shared" si="10"/>
        <v>0.3546099290780142</v>
      </c>
      <c r="G104" s="22">
        <f t="shared" si="7"/>
        <v>0.30212393123659326</v>
      </c>
      <c r="H104" s="23">
        <f t="shared" si="13"/>
        <v>3707.1660765815577</v>
      </c>
      <c r="I104" s="23">
        <f t="shared" si="11"/>
        <v>1120.0235888037578</v>
      </c>
      <c r="J104" s="23">
        <f t="shared" si="8"/>
        <v>3158.4665204265966</v>
      </c>
      <c r="K104" s="23">
        <f t="shared" si="14"/>
        <v>8183.9116441415172</v>
      </c>
      <c r="L104" s="24">
        <f t="shared" si="12"/>
        <v>2.2075923967474487</v>
      </c>
    </row>
    <row r="105" spans="1:12" x14ac:dyDescent="0.2">
      <c r="A105" s="16">
        <v>96</v>
      </c>
      <c r="B105" s="47">
        <v>22</v>
      </c>
      <c r="C105" s="46">
        <v>49</v>
      </c>
      <c r="D105" s="46">
        <v>40</v>
      </c>
      <c r="E105" s="17">
        <v>0.48259999999999997</v>
      </c>
      <c r="F105" s="22">
        <f t="shared" si="10"/>
        <v>0.4943820224719101</v>
      </c>
      <c r="G105" s="22">
        <f t="shared" si="7"/>
        <v>0.39368106107782719</v>
      </c>
      <c r="H105" s="23">
        <f t="shared" si="13"/>
        <v>2587.1424877777999</v>
      </c>
      <c r="I105" s="23">
        <f t="shared" si="11"/>
        <v>1018.5089997478939</v>
      </c>
      <c r="J105" s="23">
        <f t="shared" si="8"/>
        <v>2060.1659313082396</v>
      </c>
      <c r="K105" s="23">
        <f t="shared" si="14"/>
        <v>5025.4451237149206</v>
      </c>
      <c r="L105" s="24">
        <f t="shared" si="12"/>
        <v>1.9424694030020264</v>
      </c>
    </row>
    <row r="106" spans="1:12" x14ac:dyDescent="0.2">
      <c r="A106" s="16">
        <v>97</v>
      </c>
      <c r="B106" s="47">
        <v>9</v>
      </c>
      <c r="C106" s="46">
        <v>26</v>
      </c>
      <c r="D106" s="46">
        <v>31</v>
      </c>
      <c r="E106" s="17">
        <v>0.41560000000000002</v>
      </c>
      <c r="F106" s="22">
        <f t="shared" si="10"/>
        <v>0.31578947368421051</v>
      </c>
      <c r="G106" s="22">
        <f t="shared" si="7"/>
        <v>0.26659083638431735</v>
      </c>
      <c r="H106" s="23">
        <f t="shared" si="13"/>
        <v>1568.6334880299059</v>
      </c>
      <c r="I106" s="23">
        <f t="shared" si="11"/>
        <v>418.18331355434168</v>
      </c>
      <c r="J106" s="23">
        <f t="shared" si="8"/>
        <v>1324.2471595887487</v>
      </c>
      <c r="K106" s="23">
        <f t="shared" si="14"/>
        <v>2965.279192406681</v>
      </c>
      <c r="L106" s="24">
        <f t="shared" si="12"/>
        <v>1.8903582098906129</v>
      </c>
    </row>
    <row r="107" spans="1:12" x14ac:dyDescent="0.2">
      <c r="A107" s="16">
        <v>98</v>
      </c>
      <c r="B107" s="47">
        <v>9</v>
      </c>
      <c r="C107" s="46">
        <v>21</v>
      </c>
      <c r="D107" s="46">
        <v>18</v>
      </c>
      <c r="E107" s="17">
        <v>0.53790000000000004</v>
      </c>
      <c r="F107" s="22">
        <f t="shared" si="10"/>
        <v>0.46153846153846156</v>
      </c>
      <c r="G107" s="22">
        <f t="shared" si="7"/>
        <v>0.38040652777601663</v>
      </c>
      <c r="H107" s="23">
        <f t="shared" si="13"/>
        <v>1150.4501744755644</v>
      </c>
      <c r="I107" s="23">
        <f t="shared" si="11"/>
        <v>437.63875625156197</v>
      </c>
      <c r="J107" s="23">
        <f t="shared" si="8"/>
        <v>948.21730521171764</v>
      </c>
      <c r="K107" s="23">
        <f t="shared" si="14"/>
        <v>1641.0320328179323</v>
      </c>
      <c r="L107" s="24">
        <f t="shared" si="12"/>
        <v>1.4264259932560754</v>
      </c>
    </row>
    <row r="108" spans="1:12" x14ac:dyDescent="0.2">
      <c r="A108" s="16">
        <v>99</v>
      </c>
      <c r="B108" s="47">
        <v>5</v>
      </c>
      <c r="C108" s="46">
        <v>16</v>
      </c>
      <c r="D108" s="46">
        <v>12</v>
      </c>
      <c r="E108" s="17">
        <v>0.36170000000000002</v>
      </c>
      <c r="F108" s="22">
        <f t="shared" si="10"/>
        <v>0.35714285714285715</v>
      </c>
      <c r="G108" s="22">
        <f t="shared" si="7"/>
        <v>0.29084140418229942</v>
      </c>
      <c r="H108" s="23">
        <f t="shared" si="13"/>
        <v>712.81141822400241</v>
      </c>
      <c r="I108" s="23">
        <f t="shared" si="11"/>
        <v>207.31507379344515</v>
      </c>
      <c r="J108" s="23">
        <f t="shared" si="8"/>
        <v>580.48220662164636</v>
      </c>
      <c r="K108" s="23">
        <f t="shared" si="14"/>
        <v>692.81472760621466</v>
      </c>
      <c r="L108" s="24">
        <f t="shared" si="12"/>
        <v>0.97194673078103844</v>
      </c>
    </row>
    <row r="109" spans="1:12" x14ac:dyDescent="0.2">
      <c r="A109" s="16" t="s">
        <v>23</v>
      </c>
      <c r="B109" s="47">
        <v>7</v>
      </c>
      <c r="C109" s="46">
        <v>31</v>
      </c>
      <c r="D109" s="46">
        <v>32</v>
      </c>
      <c r="E109" s="17">
        <v>0</v>
      </c>
      <c r="F109" s="22">
        <f>B109/((C109+D109)/2)</f>
        <v>0.22222222222222221</v>
      </c>
      <c r="G109" s="22">
        <v>1</v>
      </c>
      <c r="H109" s="23">
        <f>H108-I108</f>
        <v>505.49634443055726</v>
      </c>
      <c r="I109" s="23">
        <f>H109*G109</f>
        <v>505.49634443055726</v>
      </c>
      <c r="J109" s="23">
        <f>H109*F109</f>
        <v>112.33252098456828</v>
      </c>
      <c r="K109" s="23">
        <f>J109</f>
        <v>112.33252098456828</v>
      </c>
      <c r="L109" s="24">
        <f>K109/H109</f>
        <v>0.22222222222222221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36" t="s">
        <v>1</v>
      </c>
      <c r="C6" s="72" t="s">
        <v>38</v>
      </c>
      <c r="D6" s="72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5.75" customHeight="1" x14ac:dyDescent="0.2">
      <c r="A7" s="37"/>
      <c r="B7" s="38"/>
      <c r="C7" s="39">
        <v>43466</v>
      </c>
      <c r="D7" s="40">
        <v>43831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6</v>
      </c>
      <c r="C9" s="46">
        <v>3042</v>
      </c>
      <c r="D9" s="46">
        <v>2733</v>
      </c>
      <c r="E9" s="17">
        <v>0.5</v>
      </c>
      <c r="F9" s="18">
        <f>B9/((C9+D9)/2)</f>
        <v>2.0779220779220779E-3</v>
      </c>
      <c r="G9" s="18">
        <f t="shared" ref="G9:G72" si="0">F9/((1+(1-E9)*F9))</f>
        <v>2.0757654385054492E-3</v>
      </c>
      <c r="H9" s="13">
        <v>100000</v>
      </c>
      <c r="I9" s="13">
        <f>H9*G9</f>
        <v>207.57654385054491</v>
      </c>
      <c r="J9" s="13">
        <f t="shared" ref="J9:J72" si="1">H10+I9*E9</f>
        <v>99896.211728074719</v>
      </c>
      <c r="K9" s="13">
        <f t="shared" ref="K9:K72" si="2">K10+J9</f>
        <v>8228614.5169881051</v>
      </c>
      <c r="L9" s="19">
        <f>K9/H9</f>
        <v>82.286145169881053</v>
      </c>
    </row>
    <row r="10" spans="1:13" x14ac:dyDescent="0.2">
      <c r="A10" s="16">
        <v>1</v>
      </c>
      <c r="B10" s="47">
        <v>1</v>
      </c>
      <c r="C10" s="46">
        <v>3304</v>
      </c>
      <c r="D10" s="46">
        <v>3220</v>
      </c>
      <c r="E10" s="17">
        <v>0.5</v>
      </c>
      <c r="F10" s="18">
        <f t="shared" ref="F10:F73" si="3">B10/((C10+D10)/2)</f>
        <v>3.0656039239730225E-4</v>
      </c>
      <c r="G10" s="18">
        <f t="shared" si="0"/>
        <v>3.0651340996168576E-4</v>
      </c>
      <c r="H10" s="13">
        <f>H9-I9</f>
        <v>99792.423456149452</v>
      </c>
      <c r="I10" s="13">
        <f t="shared" ref="I10:I73" si="4">H10*G10</f>
        <v>30.587716001884882</v>
      </c>
      <c r="J10" s="13">
        <f t="shared" si="1"/>
        <v>99777.129598148502</v>
      </c>
      <c r="K10" s="13">
        <f t="shared" si="2"/>
        <v>8128718.3052600306</v>
      </c>
      <c r="L10" s="20">
        <f t="shared" ref="L10:L73" si="5">K10/H10</f>
        <v>81.456267156713878</v>
      </c>
    </row>
    <row r="11" spans="1:13" x14ac:dyDescent="0.2">
      <c r="A11" s="16">
        <v>2</v>
      </c>
      <c r="B11" s="47">
        <v>0</v>
      </c>
      <c r="C11" s="46">
        <v>3450</v>
      </c>
      <c r="D11" s="46">
        <v>3368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99761.835740147566</v>
      </c>
      <c r="I11" s="13">
        <f t="shared" si="4"/>
        <v>0</v>
      </c>
      <c r="J11" s="13">
        <f t="shared" si="1"/>
        <v>99761.835740147566</v>
      </c>
      <c r="K11" s="13">
        <f t="shared" si="2"/>
        <v>8028941.1756618824</v>
      </c>
      <c r="L11" s="20">
        <f t="shared" si="5"/>
        <v>80.481088946429267</v>
      </c>
    </row>
    <row r="12" spans="1:13" x14ac:dyDescent="0.2">
      <c r="A12" s="16">
        <v>3</v>
      </c>
      <c r="B12" s="47">
        <v>0</v>
      </c>
      <c r="C12" s="46">
        <v>3700</v>
      </c>
      <c r="D12" s="46">
        <v>3538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99761.835740147566</v>
      </c>
      <c r="I12" s="13">
        <f t="shared" si="4"/>
        <v>0</v>
      </c>
      <c r="J12" s="13">
        <f t="shared" si="1"/>
        <v>99761.835740147566</v>
      </c>
      <c r="K12" s="13">
        <f t="shared" si="2"/>
        <v>7929179.3399217352</v>
      </c>
      <c r="L12" s="20">
        <f t="shared" si="5"/>
        <v>79.481088946429267</v>
      </c>
    </row>
    <row r="13" spans="1:13" x14ac:dyDescent="0.2">
      <c r="A13" s="16">
        <v>4</v>
      </c>
      <c r="B13" s="47">
        <v>0</v>
      </c>
      <c r="C13" s="46">
        <v>3790</v>
      </c>
      <c r="D13" s="46">
        <v>3756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99761.835740147566</v>
      </c>
      <c r="I13" s="13">
        <f t="shared" si="4"/>
        <v>0</v>
      </c>
      <c r="J13" s="13">
        <f t="shared" si="1"/>
        <v>99761.835740147566</v>
      </c>
      <c r="K13" s="13">
        <f t="shared" si="2"/>
        <v>7829417.5041815881</v>
      </c>
      <c r="L13" s="20">
        <f t="shared" si="5"/>
        <v>78.481088946429281</v>
      </c>
    </row>
    <row r="14" spans="1:13" x14ac:dyDescent="0.2">
      <c r="A14" s="16">
        <v>5</v>
      </c>
      <c r="B14" s="47">
        <v>0</v>
      </c>
      <c r="C14" s="46">
        <v>3573</v>
      </c>
      <c r="D14" s="46">
        <v>3811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99761.835740147566</v>
      </c>
      <c r="I14" s="13">
        <f t="shared" si="4"/>
        <v>0</v>
      </c>
      <c r="J14" s="13">
        <f t="shared" si="1"/>
        <v>99761.835740147566</v>
      </c>
      <c r="K14" s="13">
        <f t="shared" si="2"/>
        <v>7729655.6684414409</v>
      </c>
      <c r="L14" s="20">
        <f t="shared" si="5"/>
        <v>77.481088946429281</v>
      </c>
    </row>
    <row r="15" spans="1:13" x14ac:dyDescent="0.2">
      <c r="A15" s="16">
        <v>6</v>
      </c>
      <c r="B15" s="47">
        <v>0</v>
      </c>
      <c r="C15" s="46">
        <v>3886</v>
      </c>
      <c r="D15" s="46">
        <v>3566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99761.835740147566</v>
      </c>
      <c r="I15" s="13">
        <f t="shared" si="4"/>
        <v>0</v>
      </c>
      <c r="J15" s="13">
        <f t="shared" si="1"/>
        <v>99761.835740147566</v>
      </c>
      <c r="K15" s="13">
        <f t="shared" si="2"/>
        <v>7629893.8327012938</v>
      </c>
      <c r="L15" s="20">
        <f t="shared" si="5"/>
        <v>76.481088946429281</v>
      </c>
    </row>
    <row r="16" spans="1:13" x14ac:dyDescent="0.2">
      <c r="A16" s="16">
        <v>7</v>
      </c>
      <c r="B16" s="47">
        <v>0</v>
      </c>
      <c r="C16" s="46">
        <v>3966</v>
      </c>
      <c r="D16" s="46">
        <v>3940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99761.835740147566</v>
      </c>
      <c r="I16" s="13">
        <f t="shared" si="4"/>
        <v>0</v>
      </c>
      <c r="J16" s="13">
        <f t="shared" si="1"/>
        <v>99761.835740147566</v>
      </c>
      <c r="K16" s="13">
        <f t="shared" si="2"/>
        <v>7530131.9969611466</v>
      </c>
      <c r="L16" s="20">
        <f t="shared" si="5"/>
        <v>75.481088946429281</v>
      </c>
    </row>
    <row r="17" spans="1:12" x14ac:dyDescent="0.2">
      <c r="A17" s="16">
        <v>8</v>
      </c>
      <c r="B17" s="47">
        <v>0</v>
      </c>
      <c r="C17" s="46">
        <v>4039</v>
      </c>
      <c r="D17" s="46">
        <v>3992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99761.835740147566</v>
      </c>
      <c r="I17" s="13">
        <f t="shared" si="4"/>
        <v>0</v>
      </c>
      <c r="J17" s="13">
        <f t="shared" si="1"/>
        <v>99761.835740147566</v>
      </c>
      <c r="K17" s="13">
        <f t="shared" si="2"/>
        <v>7430370.1612209994</v>
      </c>
      <c r="L17" s="20">
        <f t="shared" si="5"/>
        <v>74.481088946429296</v>
      </c>
    </row>
    <row r="18" spans="1:12" x14ac:dyDescent="0.2">
      <c r="A18" s="16">
        <v>9</v>
      </c>
      <c r="B18" s="47">
        <v>0</v>
      </c>
      <c r="C18" s="46">
        <v>4010</v>
      </c>
      <c r="D18" s="46">
        <v>4098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99761.835740147566</v>
      </c>
      <c r="I18" s="13">
        <f t="shared" si="4"/>
        <v>0</v>
      </c>
      <c r="J18" s="13">
        <f t="shared" si="1"/>
        <v>99761.835740147566</v>
      </c>
      <c r="K18" s="13">
        <f t="shared" si="2"/>
        <v>7330608.3254808523</v>
      </c>
      <c r="L18" s="20">
        <f t="shared" si="5"/>
        <v>73.481088946429296</v>
      </c>
    </row>
    <row r="19" spans="1:12" x14ac:dyDescent="0.2">
      <c r="A19" s="16">
        <v>10</v>
      </c>
      <c r="B19" s="47">
        <v>0</v>
      </c>
      <c r="C19" s="46">
        <v>4236</v>
      </c>
      <c r="D19" s="46">
        <v>4037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99761.835740147566</v>
      </c>
      <c r="I19" s="13">
        <f t="shared" si="4"/>
        <v>0</v>
      </c>
      <c r="J19" s="13">
        <f t="shared" si="1"/>
        <v>99761.835740147566</v>
      </c>
      <c r="K19" s="13">
        <f t="shared" si="2"/>
        <v>7230846.4897407051</v>
      </c>
      <c r="L19" s="20">
        <f t="shared" si="5"/>
        <v>72.481088946429296</v>
      </c>
    </row>
    <row r="20" spans="1:12" x14ac:dyDescent="0.2">
      <c r="A20" s="16">
        <v>11</v>
      </c>
      <c r="B20" s="47">
        <v>0</v>
      </c>
      <c r="C20" s="46">
        <v>4140</v>
      </c>
      <c r="D20" s="46">
        <v>4299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99761.835740147566</v>
      </c>
      <c r="I20" s="13">
        <f t="shared" si="4"/>
        <v>0</v>
      </c>
      <c r="J20" s="13">
        <f t="shared" si="1"/>
        <v>99761.835740147566</v>
      </c>
      <c r="K20" s="13">
        <f t="shared" si="2"/>
        <v>7131084.654000558</v>
      </c>
      <c r="L20" s="20">
        <f t="shared" si="5"/>
        <v>71.48108894642931</v>
      </c>
    </row>
    <row r="21" spans="1:12" x14ac:dyDescent="0.2">
      <c r="A21" s="16">
        <v>12</v>
      </c>
      <c r="B21" s="47">
        <v>0</v>
      </c>
      <c r="C21" s="46">
        <v>3833</v>
      </c>
      <c r="D21" s="46">
        <v>4175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99761.835740147566</v>
      </c>
      <c r="I21" s="13">
        <f t="shared" si="4"/>
        <v>0</v>
      </c>
      <c r="J21" s="13">
        <f t="shared" si="1"/>
        <v>99761.835740147566</v>
      </c>
      <c r="K21" s="13">
        <f t="shared" si="2"/>
        <v>7031322.8182604108</v>
      </c>
      <c r="L21" s="20">
        <f t="shared" si="5"/>
        <v>70.48108894642931</v>
      </c>
    </row>
    <row r="22" spans="1:12" x14ac:dyDescent="0.2">
      <c r="A22" s="16">
        <v>13</v>
      </c>
      <c r="B22" s="47">
        <v>1</v>
      </c>
      <c r="C22" s="46">
        <v>3782</v>
      </c>
      <c r="D22" s="46">
        <v>3861</v>
      </c>
      <c r="E22" s="17">
        <v>0.5</v>
      </c>
      <c r="F22" s="18">
        <f t="shared" si="3"/>
        <v>2.6167735182519954E-4</v>
      </c>
      <c r="G22" s="18">
        <f t="shared" si="0"/>
        <v>2.6164311878597594E-4</v>
      </c>
      <c r="H22" s="13">
        <f t="shared" si="6"/>
        <v>99761.835740147566</v>
      </c>
      <c r="I22" s="13">
        <f t="shared" si="4"/>
        <v>26.101997838866449</v>
      </c>
      <c r="J22" s="13">
        <f t="shared" si="1"/>
        <v>99748.784741228141</v>
      </c>
      <c r="K22" s="13">
        <f t="shared" si="2"/>
        <v>6931560.9825202636</v>
      </c>
      <c r="L22" s="20">
        <f t="shared" si="5"/>
        <v>69.48108894642931</v>
      </c>
    </row>
    <row r="23" spans="1:12" x14ac:dyDescent="0.2">
      <c r="A23" s="16">
        <v>14</v>
      </c>
      <c r="B23" s="47">
        <v>0</v>
      </c>
      <c r="C23" s="46">
        <v>3802</v>
      </c>
      <c r="D23" s="46">
        <v>3798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99735.733742308701</v>
      </c>
      <c r="I23" s="13">
        <f t="shared" si="4"/>
        <v>0</v>
      </c>
      <c r="J23" s="13">
        <f t="shared" si="1"/>
        <v>99735.733742308701</v>
      </c>
      <c r="K23" s="13">
        <f t="shared" si="2"/>
        <v>6831812.1977790352</v>
      </c>
      <c r="L23" s="20">
        <f t="shared" si="5"/>
        <v>68.499142097161169</v>
      </c>
    </row>
    <row r="24" spans="1:12" x14ac:dyDescent="0.2">
      <c r="A24" s="16">
        <v>15</v>
      </c>
      <c r="B24" s="47">
        <v>0</v>
      </c>
      <c r="C24" s="46">
        <v>3693</v>
      </c>
      <c r="D24" s="46">
        <v>3826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99735.733742308701</v>
      </c>
      <c r="I24" s="13">
        <f t="shared" si="4"/>
        <v>0</v>
      </c>
      <c r="J24" s="13">
        <f t="shared" si="1"/>
        <v>99735.733742308701</v>
      </c>
      <c r="K24" s="13">
        <f t="shared" si="2"/>
        <v>6732076.4640367264</v>
      </c>
      <c r="L24" s="20">
        <f t="shared" si="5"/>
        <v>67.499142097161169</v>
      </c>
    </row>
    <row r="25" spans="1:12" x14ac:dyDescent="0.2">
      <c r="A25" s="16">
        <v>16</v>
      </c>
      <c r="B25" s="47">
        <v>0</v>
      </c>
      <c r="C25" s="46">
        <v>3529</v>
      </c>
      <c r="D25" s="46">
        <v>3706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99735.733742308701</v>
      </c>
      <c r="I25" s="13">
        <f t="shared" si="4"/>
        <v>0</v>
      </c>
      <c r="J25" s="13">
        <f t="shared" si="1"/>
        <v>99735.733742308701</v>
      </c>
      <c r="K25" s="13">
        <f t="shared" si="2"/>
        <v>6632340.7302944176</v>
      </c>
      <c r="L25" s="20">
        <f t="shared" si="5"/>
        <v>66.499142097161169</v>
      </c>
    </row>
    <row r="26" spans="1:12" x14ac:dyDescent="0.2">
      <c r="A26" s="16">
        <v>17</v>
      </c>
      <c r="B26" s="47">
        <v>0</v>
      </c>
      <c r="C26" s="46">
        <v>3456</v>
      </c>
      <c r="D26" s="46">
        <v>3553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99735.733742308701</v>
      </c>
      <c r="I26" s="13">
        <f t="shared" si="4"/>
        <v>0</v>
      </c>
      <c r="J26" s="13">
        <f t="shared" si="1"/>
        <v>99735.733742308701</v>
      </c>
      <c r="K26" s="13">
        <f t="shared" si="2"/>
        <v>6532604.9965521088</v>
      </c>
      <c r="L26" s="20">
        <f t="shared" si="5"/>
        <v>65.499142097161169</v>
      </c>
    </row>
    <row r="27" spans="1:12" x14ac:dyDescent="0.2">
      <c r="A27" s="16">
        <v>18</v>
      </c>
      <c r="B27" s="47">
        <v>0</v>
      </c>
      <c r="C27" s="46">
        <v>3436</v>
      </c>
      <c r="D27" s="46">
        <v>3514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99735.733742308701</v>
      </c>
      <c r="I27" s="13">
        <f t="shared" si="4"/>
        <v>0</v>
      </c>
      <c r="J27" s="13">
        <f t="shared" si="1"/>
        <v>99735.733742308701</v>
      </c>
      <c r="K27" s="13">
        <f t="shared" si="2"/>
        <v>6432869.2628098</v>
      </c>
      <c r="L27" s="20">
        <f t="shared" si="5"/>
        <v>64.499142097161155</v>
      </c>
    </row>
    <row r="28" spans="1:12" x14ac:dyDescent="0.2">
      <c r="A28" s="16">
        <v>19</v>
      </c>
      <c r="B28" s="47">
        <v>0</v>
      </c>
      <c r="C28" s="46">
        <v>3342</v>
      </c>
      <c r="D28" s="46">
        <v>3528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99735.733742308701</v>
      </c>
      <c r="I28" s="13">
        <f t="shared" si="4"/>
        <v>0</v>
      </c>
      <c r="J28" s="13">
        <f t="shared" si="1"/>
        <v>99735.733742308701</v>
      </c>
      <c r="K28" s="13">
        <f t="shared" si="2"/>
        <v>6333133.5290674912</v>
      </c>
      <c r="L28" s="20">
        <f t="shared" si="5"/>
        <v>63.499142097161162</v>
      </c>
    </row>
    <row r="29" spans="1:12" x14ac:dyDescent="0.2">
      <c r="A29" s="16">
        <v>20</v>
      </c>
      <c r="B29" s="47">
        <v>2</v>
      </c>
      <c r="C29" s="46">
        <v>3120</v>
      </c>
      <c r="D29" s="46">
        <v>3433</v>
      </c>
      <c r="E29" s="17">
        <v>0.5</v>
      </c>
      <c r="F29" s="18">
        <f t="shared" si="3"/>
        <v>6.10407446970853E-4</v>
      </c>
      <c r="G29" s="18">
        <f t="shared" si="0"/>
        <v>6.1022120518688017E-4</v>
      </c>
      <c r="H29" s="13">
        <f t="shared" si="6"/>
        <v>99735.733742308701</v>
      </c>
      <c r="I29" s="13">
        <f t="shared" si="4"/>
        <v>60.860859644429404</v>
      </c>
      <c r="J29" s="13">
        <f t="shared" si="1"/>
        <v>99705.303312486489</v>
      </c>
      <c r="K29" s="13">
        <f t="shared" si="2"/>
        <v>6233397.7953251824</v>
      </c>
      <c r="L29" s="20">
        <f t="shared" si="5"/>
        <v>62.499142097161162</v>
      </c>
    </row>
    <row r="30" spans="1:12" x14ac:dyDescent="0.2">
      <c r="A30" s="16">
        <v>21</v>
      </c>
      <c r="B30" s="47">
        <v>0</v>
      </c>
      <c r="C30" s="46">
        <v>3394</v>
      </c>
      <c r="D30" s="46">
        <v>3223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99674.872882664276</v>
      </c>
      <c r="I30" s="13">
        <f t="shared" si="4"/>
        <v>0</v>
      </c>
      <c r="J30" s="13">
        <f t="shared" si="1"/>
        <v>99674.872882664276</v>
      </c>
      <c r="K30" s="13">
        <f t="shared" si="2"/>
        <v>6133692.4920126963</v>
      </c>
      <c r="L30" s="20">
        <f t="shared" si="5"/>
        <v>61.536998389084324</v>
      </c>
    </row>
    <row r="31" spans="1:12" x14ac:dyDescent="0.2">
      <c r="A31" s="16">
        <v>22</v>
      </c>
      <c r="B31" s="47">
        <v>1</v>
      </c>
      <c r="C31" s="46">
        <v>3203</v>
      </c>
      <c r="D31" s="46">
        <v>3443</v>
      </c>
      <c r="E31" s="17">
        <v>0.5</v>
      </c>
      <c r="F31" s="18">
        <f t="shared" si="3"/>
        <v>3.0093289196509181E-4</v>
      </c>
      <c r="G31" s="18">
        <f t="shared" si="0"/>
        <v>3.0088761847449976E-4</v>
      </c>
      <c r="H31" s="13">
        <f t="shared" si="6"/>
        <v>99674.872882664276</v>
      </c>
      <c r="I31" s="13">
        <f t="shared" si="4"/>
        <v>29.990935123413351</v>
      </c>
      <c r="J31" s="13">
        <f t="shared" si="1"/>
        <v>99659.877415102572</v>
      </c>
      <c r="K31" s="13">
        <f t="shared" si="2"/>
        <v>6034017.6191300321</v>
      </c>
      <c r="L31" s="20">
        <f t="shared" si="5"/>
        <v>60.536998389084324</v>
      </c>
    </row>
    <row r="32" spans="1:12" x14ac:dyDescent="0.2">
      <c r="A32" s="16">
        <v>23</v>
      </c>
      <c r="B32" s="47">
        <v>1</v>
      </c>
      <c r="C32" s="46">
        <v>3222</v>
      </c>
      <c r="D32" s="46">
        <v>3302</v>
      </c>
      <c r="E32" s="17">
        <v>0.5</v>
      </c>
      <c r="F32" s="18">
        <f t="shared" si="3"/>
        <v>3.0656039239730225E-4</v>
      </c>
      <c r="G32" s="18">
        <f t="shared" si="0"/>
        <v>3.0651340996168576E-4</v>
      </c>
      <c r="H32" s="13">
        <f t="shared" si="6"/>
        <v>99644.881947540867</v>
      </c>
      <c r="I32" s="13">
        <f t="shared" si="4"/>
        <v>30.542492550970373</v>
      </c>
      <c r="J32" s="13">
        <f t="shared" si="1"/>
        <v>99629.610701265381</v>
      </c>
      <c r="K32" s="13">
        <f t="shared" si="2"/>
        <v>5934357.7417149292</v>
      </c>
      <c r="L32" s="20">
        <f t="shared" si="5"/>
        <v>59.555068215537013</v>
      </c>
    </row>
    <row r="33" spans="1:12" x14ac:dyDescent="0.2">
      <c r="A33" s="16">
        <v>24</v>
      </c>
      <c r="B33" s="47">
        <v>1</v>
      </c>
      <c r="C33" s="46">
        <v>3306</v>
      </c>
      <c r="D33" s="46">
        <v>3268</v>
      </c>
      <c r="E33" s="17">
        <v>0.5</v>
      </c>
      <c r="F33" s="18">
        <f t="shared" si="3"/>
        <v>3.0422878004259202E-4</v>
      </c>
      <c r="G33" s="18">
        <f t="shared" si="0"/>
        <v>3.0418250950570337E-4</v>
      </c>
      <c r="H33" s="13">
        <f t="shared" si="6"/>
        <v>99614.339454989895</v>
      </c>
      <c r="I33" s="13">
        <f t="shared" si="4"/>
        <v>30.300939758171825</v>
      </c>
      <c r="J33" s="13">
        <f t="shared" si="1"/>
        <v>99599.188985110799</v>
      </c>
      <c r="K33" s="13">
        <f t="shared" si="2"/>
        <v>5834728.1310136635</v>
      </c>
      <c r="L33" s="20">
        <f t="shared" si="5"/>
        <v>58.573174935823857</v>
      </c>
    </row>
    <row r="34" spans="1:12" x14ac:dyDescent="0.2">
      <c r="A34" s="16">
        <v>25</v>
      </c>
      <c r="B34" s="47">
        <v>0</v>
      </c>
      <c r="C34" s="46">
        <v>3455</v>
      </c>
      <c r="D34" s="46">
        <v>3370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99584.038515231718</v>
      </c>
      <c r="I34" s="13">
        <f t="shared" si="4"/>
        <v>0</v>
      </c>
      <c r="J34" s="13">
        <f t="shared" si="1"/>
        <v>99584.038515231718</v>
      </c>
      <c r="K34" s="13">
        <f t="shared" si="2"/>
        <v>5735128.9420285523</v>
      </c>
      <c r="L34" s="20">
        <f t="shared" si="5"/>
        <v>57.590845154882373</v>
      </c>
    </row>
    <row r="35" spans="1:12" x14ac:dyDescent="0.2">
      <c r="A35" s="16">
        <v>26</v>
      </c>
      <c r="B35" s="47">
        <v>1</v>
      </c>
      <c r="C35" s="46">
        <v>3545</v>
      </c>
      <c r="D35" s="46">
        <v>3500</v>
      </c>
      <c r="E35" s="17">
        <v>0.5</v>
      </c>
      <c r="F35" s="18">
        <f t="shared" si="3"/>
        <v>2.8388928317955999E-4</v>
      </c>
      <c r="G35" s="18">
        <f t="shared" si="0"/>
        <v>2.8384899233607725E-4</v>
      </c>
      <c r="H35" s="13">
        <f t="shared" si="6"/>
        <v>99584.038515231718</v>
      </c>
      <c r="I35" s="13">
        <f t="shared" si="4"/>
        <v>28.266828985305629</v>
      </c>
      <c r="J35" s="13">
        <f t="shared" si="1"/>
        <v>99569.905100739066</v>
      </c>
      <c r="K35" s="13">
        <f t="shared" si="2"/>
        <v>5635544.9035133207</v>
      </c>
      <c r="L35" s="20">
        <f t="shared" si="5"/>
        <v>56.590845154882373</v>
      </c>
    </row>
    <row r="36" spans="1:12" x14ac:dyDescent="0.2">
      <c r="A36" s="16">
        <v>27</v>
      </c>
      <c r="B36" s="47">
        <v>0</v>
      </c>
      <c r="C36" s="46">
        <v>3555</v>
      </c>
      <c r="D36" s="46">
        <v>3637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99555.771686246415</v>
      </c>
      <c r="I36" s="13">
        <f t="shared" si="4"/>
        <v>0</v>
      </c>
      <c r="J36" s="13">
        <f t="shared" si="1"/>
        <v>99555.771686246415</v>
      </c>
      <c r="K36" s="13">
        <f t="shared" si="2"/>
        <v>5535974.9984125821</v>
      </c>
      <c r="L36" s="20">
        <f t="shared" si="5"/>
        <v>55.606771005295464</v>
      </c>
    </row>
    <row r="37" spans="1:12" x14ac:dyDescent="0.2">
      <c r="A37" s="16">
        <v>28</v>
      </c>
      <c r="B37" s="47">
        <v>1</v>
      </c>
      <c r="C37" s="46">
        <v>3599</v>
      </c>
      <c r="D37" s="46">
        <v>3658</v>
      </c>
      <c r="E37" s="17">
        <v>0.5</v>
      </c>
      <c r="F37" s="18">
        <f t="shared" si="3"/>
        <v>2.7559597629874606E-4</v>
      </c>
      <c r="G37" s="18">
        <f t="shared" si="0"/>
        <v>2.7555800496004411E-4</v>
      </c>
      <c r="H37" s="13">
        <f t="shared" si="6"/>
        <v>99555.771686246415</v>
      </c>
      <c r="I37" s="13">
        <f t="shared" si="4"/>
        <v>27.433389828119708</v>
      </c>
      <c r="J37" s="13">
        <f t="shared" si="1"/>
        <v>99542.054991332363</v>
      </c>
      <c r="K37" s="13">
        <f t="shared" si="2"/>
        <v>5436419.2267263355</v>
      </c>
      <c r="L37" s="20">
        <f t="shared" si="5"/>
        <v>54.606771005295464</v>
      </c>
    </row>
    <row r="38" spans="1:12" x14ac:dyDescent="0.2">
      <c r="A38" s="16">
        <v>29</v>
      </c>
      <c r="B38" s="47">
        <v>2</v>
      </c>
      <c r="C38" s="46">
        <v>3795</v>
      </c>
      <c r="D38" s="46">
        <v>3690</v>
      </c>
      <c r="E38" s="17">
        <v>0.5</v>
      </c>
      <c r="F38" s="18">
        <f t="shared" si="3"/>
        <v>5.3440213760855043E-4</v>
      </c>
      <c r="G38" s="18">
        <f t="shared" si="0"/>
        <v>5.3425938293041268E-4</v>
      </c>
      <c r="H38" s="13">
        <f t="shared" si="6"/>
        <v>99528.338296418297</v>
      </c>
      <c r="I38" s="13">
        <f t="shared" si="4"/>
        <v>53.173948602333802</v>
      </c>
      <c r="J38" s="13">
        <f t="shared" si="1"/>
        <v>99501.751322117139</v>
      </c>
      <c r="K38" s="13">
        <f t="shared" si="2"/>
        <v>5336877.1717350027</v>
      </c>
      <c r="L38" s="20">
        <f t="shared" si="5"/>
        <v>53.621684668747854</v>
      </c>
    </row>
    <row r="39" spans="1:12" x14ac:dyDescent="0.2">
      <c r="A39" s="16">
        <v>30</v>
      </c>
      <c r="B39" s="47">
        <v>3</v>
      </c>
      <c r="C39" s="46">
        <v>3977</v>
      </c>
      <c r="D39" s="46">
        <v>3873</v>
      </c>
      <c r="E39" s="17">
        <v>0.5</v>
      </c>
      <c r="F39" s="18">
        <f t="shared" si="3"/>
        <v>7.6433121019108278E-4</v>
      </c>
      <c r="G39" s="18">
        <f t="shared" si="0"/>
        <v>7.6403922067999489E-4</v>
      </c>
      <c r="H39" s="13">
        <f t="shared" si="6"/>
        <v>99475.164347815968</v>
      </c>
      <c r="I39" s="13">
        <f t="shared" si="4"/>
        <v>76.002927045319723</v>
      </c>
      <c r="J39" s="13">
        <f t="shared" si="1"/>
        <v>99437.162884293299</v>
      </c>
      <c r="K39" s="13">
        <f t="shared" si="2"/>
        <v>5237375.420412886</v>
      </c>
      <c r="L39" s="20">
        <f t="shared" si="5"/>
        <v>52.650080598010845</v>
      </c>
    </row>
    <row r="40" spans="1:12" x14ac:dyDescent="0.2">
      <c r="A40" s="16">
        <v>31</v>
      </c>
      <c r="B40" s="47">
        <v>2</v>
      </c>
      <c r="C40" s="46">
        <v>4073</v>
      </c>
      <c r="D40" s="46">
        <v>4022</v>
      </c>
      <c r="E40" s="17">
        <v>0.5</v>
      </c>
      <c r="F40" s="18">
        <f t="shared" si="3"/>
        <v>4.941321803582458E-4</v>
      </c>
      <c r="G40" s="18">
        <f t="shared" si="0"/>
        <v>4.9401012720760764E-4</v>
      </c>
      <c r="H40" s="13">
        <f t="shared" si="6"/>
        <v>99399.161420770644</v>
      </c>
      <c r="I40" s="13">
        <f t="shared" si="4"/>
        <v>49.104192377804431</v>
      </c>
      <c r="J40" s="13">
        <f t="shared" si="1"/>
        <v>99374.609324581732</v>
      </c>
      <c r="K40" s="13">
        <f t="shared" si="2"/>
        <v>5137938.2575285928</v>
      </c>
      <c r="L40" s="20">
        <f t="shared" si="5"/>
        <v>51.689955771145563</v>
      </c>
    </row>
    <row r="41" spans="1:12" x14ac:dyDescent="0.2">
      <c r="A41" s="16">
        <v>32</v>
      </c>
      <c r="B41" s="47">
        <v>2</v>
      </c>
      <c r="C41" s="46">
        <v>4353</v>
      </c>
      <c r="D41" s="46">
        <v>4120</v>
      </c>
      <c r="E41" s="17">
        <v>0.5</v>
      </c>
      <c r="F41" s="18">
        <f t="shared" si="3"/>
        <v>4.7208780833234983E-4</v>
      </c>
      <c r="G41" s="18">
        <f t="shared" si="0"/>
        <v>4.7197640117994103E-4</v>
      </c>
      <c r="H41" s="13">
        <f t="shared" si="6"/>
        <v>99350.057228392834</v>
      </c>
      <c r="I41" s="13">
        <f t="shared" si="4"/>
        <v>46.89088246767804</v>
      </c>
      <c r="J41" s="13">
        <f t="shared" si="1"/>
        <v>99326.611787158996</v>
      </c>
      <c r="K41" s="13">
        <f t="shared" si="2"/>
        <v>5038563.6482040109</v>
      </c>
      <c r="L41" s="20">
        <f t="shared" si="5"/>
        <v>50.71525662658663</v>
      </c>
    </row>
    <row r="42" spans="1:12" x14ac:dyDescent="0.2">
      <c r="A42" s="16">
        <v>33</v>
      </c>
      <c r="B42" s="47">
        <v>1</v>
      </c>
      <c r="C42" s="46">
        <v>4514</v>
      </c>
      <c r="D42" s="46">
        <v>4438</v>
      </c>
      <c r="E42" s="17">
        <v>0.5</v>
      </c>
      <c r="F42" s="18">
        <f t="shared" si="3"/>
        <v>2.2341376228775692E-4</v>
      </c>
      <c r="G42" s="18">
        <f t="shared" si="0"/>
        <v>2.2338880822070814E-4</v>
      </c>
      <c r="H42" s="13">
        <f t="shared" si="6"/>
        <v>99303.166345925158</v>
      </c>
      <c r="I42" s="13">
        <f t="shared" si="4"/>
        <v>22.183215982558956</v>
      </c>
      <c r="J42" s="13">
        <f t="shared" si="1"/>
        <v>99292.074737933886</v>
      </c>
      <c r="K42" s="13">
        <f t="shared" si="2"/>
        <v>4939237.0364168519</v>
      </c>
      <c r="L42" s="20">
        <f t="shared" si="5"/>
        <v>49.738968234012717</v>
      </c>
    </row>
    <row r="43" spans="1:12" x14ac:dyDescent="0.2">
      <c r="A43" s="16">
        <v>34</v>
      </c>
      <c r="B43" s="47">
        <v>3</v>
      </c>
      <c r="C43" s="46">
        <v>4771</v>
      </c>
      <c r="D43" s="46">
        <v>4582</v>
      </c>
      <c r="E43" s="17">
        <v>0.5</v>
      </c>
      <c r="F43" s="18">
        <f t="shared" si="3"/>
        <v>6.4150539933711113E-4</v>
      </c>
      <c r="G43" s="18">
        <f t="shared" si="0"/>
        <v>6.4129970072680645E-4</v>
      </c>
      <c r="H43" s="13">
        <f t="shared" si="6"/>
        <v>99280.9831299426</v>
      </c>
      <c r="I43" s="13">
        <f t="shared" si="4"/>
        <v>63.668864769095308</v>
      </c>
      <c r="J43" s="13">
        <f t="shared" si="1"/>
        <v>99249.148697558063</v>
      </c>
      <c r="K43" s="13">
        <f t="shared" si="2"/>
        <v>4839944.9616789185</v>
      </c>
      <c r="L43" s="20">
        <f t="shared" si="5"/>
        <v>48.749970126144106</v>
      </c>
    </row>
    <row r="44" spans="1:12" x14ac:dyDescent="0.2">
      <c r="A44" s="16">
        <v>35</v>
      </c>
      <c r="B44" s="47">
        <v>2</v>
      </c>
      <c r="C44" s="46">
        <v>4871</v>
      </c>
      <c r="D44" s="46">
        <v>4856</v>
      </c>
      <c r="E44" s="17">
        <v>0.5</v>
      </c>
      <c r="F44" s="18">
        <f t="shared" si="3"/>
        <v>4.1122648298550429E-4</v>
      </c>
      <c r="G44" s="18">
        <f t="shared" si="0"/>
        <v>4.1114194675711792E-4</v>
      </c>
      <c r="H44" s="13">
        <f t="shared" si="6"/>
        <v>99217.314265173511</v>
      </c>
      <c r="I44" s="13">
        <f t="shared" si="4"/>
        <v>40.792399738996203</v>
      </c>
      <c r="J44" s="13">
        <f t="shared" si="1"/>
        <v>99196.918065304009</v>
      </c>
      <c r="K44" s="13">
        <f t="shared" si="2"/>
        <v>4740695.8129813606</v>
      </c>
      <c r="L44" s="20">
        <f t="shared" si="5"/>
        <v>47.780932673818633</v>
      </c>
    </row>
    <row r="45" spans="1:12" x14ac:dyDescent="0.2">
      <c r="A45" s="16">
        <v>36</v>
      </c>
      <c r="B45" s="47">
        <v>1</v>
      </c>
      <c r="C45" s="46">
        <v>5384</v>
      </c>
      <c r="D45" s="46">
        <v>4977</v>
      </c>
      <c r="E45" s="17">
        <v>0.5</v>
      </c>
      <c r="F45" s="18">
        <f t="shared" si="3"/>
        <v>1.9303156066016793E-4</v>
      </c>
      <c r="G45" s="18">
        <f t="shared" si="0"/>
        <v>1.9301293186643504E-4</v>
      </c>
      <c r="H45" s="13">
        <f t="shared" si="6"/>
        <v>99176.521865434508</v>
      </c>
      <c r="I45" s="13">
        <f t="shared" si="4"/>
        <v>19.142351257563117</v>
      </c>
      <c r="J45" s="13">
        <f t="shared" si="1"/>
        <v>99166.95068980573</v>
      </c>
      <c r="K45" s="13">
        <f t="shared" si="2"/>
        <v>4641498.8949160567</v>
      </c>
      <c r="L45" s="20">
        <f t="shared" si="5"/>
        <v>46.800379844070079</v>
      </c>
    </row>
    <row r="46" spans="1:12" x14ac:dyDescent="0.2">
      <c r="A46" s="16">
        <v>37</v>
      </c>
      <c r="B46" s="47">
        <v>4</v>
      </c>
      <c r="C46" s="46">
        <v>5600</v>
      </c>
      <c r="D46" s="46">
        <v>5431</v>
      </c>
      <c r="E46" s="17">
        <v>0.5</v>
      </c>
      <c r="F46" s="18">
        <f t="shared" si="3"/>
        <v>7.2522890037167984E-4</v>
      </c>
      <c r="G46" s="18">
        <f t="shared" si="0"/>
        <v>7.2496601721794296E-4</v>
      </c>
      <c r="H46" s="13">
        <f t="shared" si="6"/>
        <v>99157.379514176951</v>
      </c>
      <c r="I46" s="13">
        <f t="shared" si="4"/>
        <v>71.885730504160918</v>
      </c>
      <c r="J46" s="13">
        <f t="shared" si="1"/>
        <v>99121.436648924879</v>
      </c>
      <c r="K46" s="13">
        <f t="shared" si="2"/>
        <v>4542331.944226251</v>
      </c>
      <c r="L46" s="20">
        <f t="shared" si="5"/>
        <v>45.809318141337272</v>
      </c>
    </row>
    <row r="47" spans="1:12" x14ac:dyDescent="0.2">
      <c r="A47" s="16">
        <v>38</v>
      </c>
      <c r="B47" s="47">
        <v>4</v>
      </c>
      <c r="C47" s="46">
        <v>5715</v>
      </c>
      <c r="D47" s="46">
        <v>5665</v>
      </c>
      <c r="E47" s="17">
        <v>0.5</v>
      </c>
      <c r="F47" s="18">
        <f t="shared" si="3"/>
        <v>7.0298769771529003E-4</v>
      </c>
      <c r="G47" s="18">
        <f t="shared" si="0"/>
        <v>7.0274068868587502E-4</v>
      </c>
      <c r="H47" s="13">
        <f t="shared" si="6"/>
        <v>99085.493783672791</v>
      </c>
      <c r="I47" s="13">
        <f t="shared" si="4"/>
        <v>69.6314081403182</v>
      </c>
      <c r="J47" s="13">
        <f t="shared" si="1"/>
        <v>99050.678079602629</v>
      </c>
      <c r="K47" s="13">
        <f t="shared" si="2"/>
        <v>4443210.5075773261</v>
      </c>
      <c r="L47" s="20">
        <f t="shared" si="5"/>
        <v>44.842189688007331</v>
      </c>
    </row>
    <row r="48" spans="1:12" x14ac:dyDescent="0.2">
      <c r="A48" s="16">
        <v>39</v>
      </c>
      <c r="B48" s="47">
        <v>4</v>
      </c>
      <c r="C48" s="46">
        <v>6155</v>
      </c>
      <c r="D48" s="46">
        <v>5811</v>
      </c>
      <c r="E48" s="17">
        <v>0.5</v>
      </c>
      <c r="F48" s="18">
        <f t="shared" si="3"/>
        <v>6.6856092261407326E-4</v>
      </c>
      <c r="G48" s="18">
        <f t="shared" si="0"/>
        <v>6.6833751044277363E-4</v>
      </c>
      <c r="H48" s="13">
        <f t="shared" si="6"/>
        <v>99015.862375532466</v>
      </c>
      <c r="I48" s="13">
        <f t="shared" si="4"/>
        <v>66.176014954407663</v>
      </c>
      <c r="J48" s="13">
        <f t="shared" si="1"/>
        <v>98982.774368055252</v>
      </c>
      <c r="K48" s="13">
        <f t="shared" si="2"/>
        <v>4344159.8294977238</v>
      </c>
      <c r="L48" s="20">
        <f t="shared" si="5"/>
        <v>43.873372662471475</v>
      </c>
    </row>
    <row r="49" spans="1:12" x14ac:dyDescent="0.2">
      <c r="A49" s="16">
        <v>40</v>
      </c>
      <c r="B49" s="47">
        <v>2</v>
      </c>
      <c r="C49" s="46">
        <v>6254</v>
      </c>
      <c r="D49" s="46">
        <v>6151</v>
      </c>
      <c r="E49" s="17">
        <v>0.5</v>
      </c>
      <c r="F49" s="18">
        <f t="shared" si="3"/>
        <v>3.2245062474808546E-4</v>
      </c>
      <c r="G49" s="18">
        <f t="shared" si="0"/>
        <v>3.2239864592568718E-4</v>
      </c>
      <c r="H49" s="13">
        <f t="shared" si="6"/>
        <v>98949.686360578053</v>
      </c>
      <c r="I49" s="13">
        <f t="shared" si="4"/>
        <v>31.901244897421801</v>
      </c>
      <c r="J49" s="13">
        <f t="shared" si="1"/>
        <v>98933.73573812934</v>
      </c>
      <c r="K49" s="13">
        <f t="shared" si="2"/>
        <v>4245177.0551296687</v>
      </c>
      <c r="L49" s="20">
        <f t="shared" si="5"/>
        <v>42.902380101135563</v>
      </c>
    </row>
    <row r="50" spans="1:12" x14ac:dyDescent="0.2">
      <c r="A50" s="16">
        <v>41</v>
      </c>
      <c r="B50" s="47">
        <v>7</v>
      </c>
      <c r="C50" s="46">
        <v>6303</v>
      </c>
      <c r="D50" s="46">
        <v>6328</v>
      </c>
      <c r="E50" s="17">
        <v>0.5</v>
      </c>
      <c r="F50" s="18">
        <f t="shared" si="3"/>
        <v>1.1083841342728207E-3</v>
      </c>
      <c r="G50" s="18">
        <f t="shared" si="0"/>
        <v>1.1077702168064566E-3</v>
      </c>
      <c r="H50" s="13">
        <f t="shared" si="6"/>
        <v>98917.785115680628</v>
      </c>
      <c r="I50" s="13">
        <f t="shared" si="4"/>
        <v>109.57817626361201</v>
      </c>
      <c r="J50" s="13">
        <f t="shared" si="1"/>
        <v>98862.996027548812</v>
      </c>
      <c r="K50" s="13">
        <f t="shared" si="2"/>
        <v>4146243.3193915398</v>
      </c>
      <c r="L50" s="20">
        <f t="shared" si="5"/>
        <v>41.916054979826569</v>
      </c>
    </row>
    <row r="51" spans="1:12" x14ac:dyDescent="0.2">
      <c r="A51" s="16">
        <v>42</v>
      </c>
      <c r="B51" s="47">
        <v>7</v>
      </c>
      <c r="C51" s="46">
        <v>6643</v>
      </c>
      <c r="D51" s="46">
        <v>6332</v>
      </c>
      <c r="E51" s="17">
        <v>0.5</v>
      </c>
      <c r="F51" s="18">
        <f t="shared" si="3"/>
        <v>1.0789980732177264E-3</v>
      </c>
      <c r="G51" s="18">
        <f t="shared" si="0"/>
        <v>1.0784162686797104E-3</v>
      </c>
      <c r="H51" s="13">
        <f t="shared" si="6"/>
        <v>98808.20693941701</v>
      </c>
      <c r="I51" s="13">
        <f t="shared" si="4"/>
        <v>106.55637784253877</v>
      </c>
      <c r="J51" s="13">
        <f t="shared" si="1"/>
        <v>98754.928750495732</v>
      </c>
      <c r="K51" s="13">
        <f t="shared" si="2"/>
        <v>4047380.323363991</v>
      </c>
      <c r="L51" s="20">
        <f t="shared" si="5"/>
        <v>40.961985332307371</v>
      </c>
    </row>
    <row r="52" spans="1:12" x14ac:dyDescent="0.2">
      <c r="A52" s="16">
        <v>43</v>
      </c>
      <c r="B52" s="47">
        <v>5</v>
      </c>
      <c r="C52" s="46">
        <v>6568</v>
      </c>
      <c r="D52" s="46">
        <v>6677</v>
      </c>
      <c r="E52" s="17">
        <v>0.5</v>
      </c>
      <c r="F52" s="18">
        <f t="shared" si="3"/>
        <v>7.5500188750471874E-4</v>
      </c>
      <c r="G52" s="18">
        <f t="shared" si="0"/>
        <v>7.5471698113207543E-4</v>
      </c>
      <c r="H52" s="13">
        <f t="shared" si="6"/>
        <v>98701.650561574468</v>
      </c>
      <c r="I52" s="13">
        <f t="shared" si="4"/>
        <v>74.491811744584496</v>
      </c>
      <c r="J52" s="13">
        <f t="shared" si="1"/>
        <v>98664.404655702179</v>
      </c>
      <c r="K52" s="13">
        <f t="shared" si="2"/>
        <v>3948625.3946134951</v>
      </c>
      <c r="L52" s="20">
        <f t="shared" si="5"/>
        <v>40.005667302900548</v>
      </c>
    </row>
    <row r="53" spans="1:12" x14ac:dyDescent="0.2">
      <c r="A53" s="16">
        <v>44</v>
      </c>
      <c r="B53" s="47">
        <v>3</v>
      </c>
      <c r="C53" s="46">
        <v>6389</v>
      </c>
      <c r="D53" s="46">
        <v>6571</v>
      </c>
      <c r="E53" s="17">
        <v>0.5</v>
      </c>
      <c r="F53" s="18">
        <f t="shared" si="3"/>
        <v>4.6296296296296298E-4</v>
      </c>
      <c r="G53" s="18">
        <f t="shared" si="0"/>
        <v>4.628558204119417E-4</v>
      </c>
      <c r="H53" s="13">
        <f t="shared" si="6"/>
        <v>98627.15874982989</v>
      </c>
      <c r="I53" s="13">
        <f t="shared" si="4"/>
        <v>45.650154478051327</v>
      </c>
      <c r="J53" s="13">
        <f t="shared" si="1"/>
        <v>98604.333672590874</v>
      </c>
      <c r="K53" s="13">
        <f t="shared" si="2"/>
        <v>3849960.9899577932</v>
      </c>
      <c r="L53" s="20">
        <f t="shared" si="5"/>
        <v>39.03550542019881</v>
      </c>
    </row>
    <row r="54" spans="1:12" x14ac:dyDescent="0.2">
      <c r="A54" s="16">
        <v>45</v>
      </c>
      <c r="B54" s="47">
        <v>3</v>
      </c>
      <c r="C54" s="46">
        <v>5946</v>
      </c>
      <c r="D54" s="46">
        <v>6436</v>
      </c>
      <c r="E54" s="17">
        <v>0.5</v>
      </c>
      <c r="F54" s="18">
        <f t="shared" si="3"/>
        <v>4.8457438216766274E-4</v>
      </c>
      <c r="G54" s="18">
        <f t="shared" si="0"/>
        <v>4.8445700444085587E-4</v>
      </c>
      <c r="H54" s="13">
        <f t="shared" si="6"/>
        <v>98581.508595351843</v>
      </c>
      <c r="I54" s="13">
        <f t="shared" si="4"/>
        <v>47.75850234736464</v>
      </c>
      <c r="J54" s="13">
        <f t="shared" si="1"/>
        <v>98557.62934417816</v>
      </c>
      <c r="K54" s="13">
        <f t="shared" si="2"/>
        <v>3751356.6562852021</v>
      </c>
      <c r="L54" s="20">
        <f t="shared" si="5"/>
        <v>38.05335006267169</v>
      </c>
    </row>
    <row r="55" spans="1:12" x14ac:dyDescent="0.2">
      <c r="A55" s="16">
        <v>46</v>
      </c>
      <c r="B55" s="47">
        <v>7</v>
      </c>
      <c r="C55" s="46">
        <v>5923</v>
      </c>
      <c r="D55" s="46">
        <v>5969</v>
      </c>
      <c r="E55" s="17">
        <v>0.5</v>
      </c>
      <c r="F55" s="18">
        <f t="shared" si="3"/>
        <v>1.1772620248906827E-3</v>
      </c>
      <c r="G55" s="18">
        <f t="shared" si="0"/>
        <v>1.1765694596184552E-3</v>
      </c>
      <c r="H55" s="13">
        <f t="shared" si="6"/>
        <v>98533.750093004477</v>
      </c>
      <c r="I55" s="13">
        <f t="shared" si="4"/>
        <v>115.93180110110619</v>
      </c>
      <c r="J55" s="13">
        <f t="shared" si="1"/>
        <v>98475.784192453924</v>
      </c>
      <c r="K55" s="13">
        <f t="shared" si="2"/>
        <v>3652799.0269410238</v>
      </c>
      <c r="L55" s="20">
        <f t="shared" si="5"/>
        <v>37.071551864139984</v>
      </c>
    </row>
    <row r="56" spans="1:12" x14ac:dyDescent="0.2">
      <c r="A56" s="16">
        <v>47</v>
      </c>
      <c r="B56" s="47">
        <v>4</v>
      </c>
      <c r="C56" s="46">
        <v>5665</v>
      </c>
      <c r="D56" s="46">
        <v>5946</v>
      </c>
      <c r="E56" s="17">
        <v>0.5</v>
      </c>
      <c r="F56" s="18">
        <f t="shared" si="3"/>
        <v>6.8900180862974765E-4</v>
      </c>
      <c r="G56" s="18">
        <f t="shared" si="0"/>
        <v>6.8876452862677573E-4</v>
      </c>
      <c r="H56" s="13">
        <f t="shared" si="6"/>
        <v>98417.818291903372</v>
      </c>
      <c r="I56" s="13">
        <f t="shared" si="4"/>
        <v>67.786702224298494</v>
      </c>
      <c r="J56" s="13">
        <f t="shared" si="1"/>
        <v>98383.924940791214</v>
      </c>
      <c r="K56" s="13">
        <f t="shared" si="2"/>
        <v>3554323.2427485697</v>
      </c>
      <c r="L56" s="20">
        <f t="shared" si="5"/>
        <v>36.114631521363208</v>
      </c>
    </row>
    <row r="57" spans="1:12" x14ac:dyDescent="0.2">
      <c r="A57" s="16">
        <v>48</v>
      </c>
      <c r="B57" s="47">
        <v>11</v>
      </c>
      <c r="C57" s="46">
        <v>5353</v>
      </c>
      <c r="D57" s="46">
        <v>5683</v>
      </c>
      <c r="E57" s="17">
        <v>0.5</v>
      </c>
      <c r="F57" s="18">
        <f t="shared" si="3"/>
        <v>1.9934758970641536E-3</v>
      </c>
      <c r="G57" s="18">
        <f t="shared" si="0"/>
        <v>1.9914909025074679E-3</v>
      </c>
      <c r="H57" s="13">
        <f t="shared" si="6"/>
        <v>98350.031589679071</v>
      </c>
      <c r="I57" s="13">
        <f t="shared" si="4"/>
        <v>195.86319317216794</v>
      </c>
      <c r="J57" s="13">
        <f t="shared" si="1"/>
        <v>98252.099993092997</v>
      </c>
      <c r="K57" s="13">
        <f t="shared" si="2"/>
        <v>3455939.3178077787</v>
      </c>
      <c r="L57" s="20">
        <f t="shared" si="5"/>
        <v>35.139178523359497</v>
      </c>
    </row>
    <row r="58" spans="1:12" x14ac:dyDescent="0.2">
      <c r="A58" s="16">
        <v>49</v>
      </c>
      <c r="B58" s="47">
        <v>15</v>
      </c>
      <c r="C58" s="46">
        <v>5315</v>
      </c>
      <c r="D58" s="46">
        <v>5331</v>
      </c>
      <c r="E58" s="17">
        <v>0.5</v>
      </c>
      <c r="F58" s="18">
        <f t="shared" si="3"/>
        <v>2.8179597971068945E-3</v>
      </c>
      <c r="G58" s="18">
        <f t="shared" si="0"/>
        <v>2.8139949348091171E-3</v>
      </c>
      <c r="H58" s="13">
        <f t="shared" si="6"/>
        <v>98154.16839650691</v>
      </c>
      <c r="I58" s="13">
        <f t="shared" si="4"/>
        <v>276.20533269817156</v>
      </c>
      <c r="J58" s="13">
        <f t="shared" si="1"/>
        <v>98016.065730157832</v>
      </c>
      <c r="K58" s="13">
        <f t="shared" si="2"/>
        <v>3357687.2178146858</v>
      </c>
      <c r="L58" s="20">
        <f t="shared" si="5"/>
        <v>34.208299786626064</v>
      </c>
    </row>
    <row r="59" spans="1:12" x14ac:dyDescent="0.2">
      <c r="A59" s="16">
        <v>50</v>
      </c>
      <c r="B59" s="47">
        <v>14</v>
      </c>
      <c r="C59" s="46">
        <v>5238</v>
      </c>
      <c r="D59" s="46">
        <v>5334</v>
      </c>
      <c r="E59" s="17">
        <v>0.5</v>
      </c>
      <c r="F59" s="18">
        <f t="shared" si="3"/>
        <v>2.6485054861899358E-3</v>
      </c>
      <c r="G59" s="18">
        <f t="shared" si="0"/>
        <v>2.6450028339316078E-3</v>
      </c>
      <c r="H59" s="13">
        <f t="shared" si="6"/>
        <v>97877.96306380874</v>
      </c>
      <c r="I59" s="13">
        <f t="shared" si="4"/>
        <v>258.88748968322733</v>
      </c>
      <c r="J59" s="13">
        <f t="shared" si="1"/>
        <v>97748.519318967126</v>
      </c>
      <c r="K59" s="13">
        <f t="shared" si="2"/>
        <v>3259671.152084528</v>
      </c>
      <c r="L59" s="20">
        <f t="shared" si="5"/>
        <v>33.303422446168796</v>
      </c>
    </row>
    <row r="60" spans="1:12" x14ac:dyDescent="0.2">
      <c r="A60" s="16">
        <v>51</v>
      </c>
      <c r="B60" s="47">
        <v>14</v>
      </c>
      <c r="C60" s="46">
        <v>5114</v>
      </c>
      <c r="D60" s="46">
        <v>5213</v>
      </c>
      <c r="E60" s="17">
        <v>0.5</v>
      </c>
      <c r="F60" s="18">
        <f t="shared" si="3"/>
        <v>2.711339207901617E-3</v>
      </c>
      <c r="G60" s="18">
        <f t="shared" si="0"/>
        <v>2.7076685040131518E-3</v>
      </c>
      <c r="H60" s="13">
        <f t="shared" si="6"/>
        <v>97619.075574125513</v>
      </c>
      <c r="I60" s="13">
        <f t="shared" si="4"/>
        <v>264.32009632293926</v>
      </c>
      <c r="J60" s="13">
        <f t="shared" si="1"/>
        <v>97486.915525964039</v>
      </c>
      <c r="K60" s="13">
        <f t="shared" si="2"/>
        <v>3161922.6327655609</v>
      </c>
      <c r="L60" s="20">
        <f t="shared" si="5"/>
        <v>32.390417694179092</v>
      </c>
    </row>
    <row r="61" spans="1:12" x14ac:dyDescent="0.2">
      <c r="A61" s="16">
        <v>52</v>
      </c>
      <c r="B61" s="47">
        <v>10</v>
      </c>
      <c r="C61" s="46">
        <v>4736</v>
      </c>
      <c r="D61" s="46">
        <v>5101</v>
      </c>
      <c r="E61" s="17">
        <v>0.5</v>
      </c>
      <c r="F61" s="18">
        <f t="shared" si="3"/>
        <v>2.0331401850157567E-3</v>
      </c>
      <c r="G61" s="18">
        <f t="shared" si="0"/>
        <v>2.0310754544531329E-3</v>
      </c>
      <c r="H61" s="13">
        <f t="shared" si="6"/>
        <v>97354.755477802566</v>
      </c>
      <c r="I61" s="13">
        <f t="shared" si="4"/>
        <v>197.73485422525147</v>
      </c>
      <c r="J61" s="13">
        <f t="shared" si="1"/>
        <v>97255.88805068993</v>
      </c>
      <c r="K61" s="13">
        <f t="shared" si="2"/>
        <v>3064435.7172395969</v>
      </c>
      <c r="L61" s="20">
        <f t="shared" si="5"/>
        <v>31.477000812130903</v>
      </c>
    </row>
    <row r="62" spans="1:12" x14ac:dyDescent="0.2">
      <c r="A62" s="16">
        <v>53</v>
      </c>
      <c r="B62" s="47">
        <v>8</v>
      </c>
      <c r="C62" s="46">
        <v>4688</v>
      </c>
      <c r="D62" s="46">
        <v>4734</v>
      </c>
      <c r="E62" s="17">
        <v>0.5</v>
      </c>
      <c r="F62" s="18">
        <f t="shared" si="3"/>
        <v>1.6981532583315645E-3</v>
      </c>
      <c r="G62" s="18">
        <f t="shared" si="0"/>
        <v>1.6967126193001062E-3</v>
      </c>
      <c r="H62" s="13">
        <f t="shared" si="6"/>
        <v>97157.020623577308</v>
      </c>
      <c r="I62" s="13">
        <f t="shared" si="4"/>
        <v>164.8475429456243</v>
      </c>
      <c r="J62" s="13">
        <f t="shared" si="1"/>
        <v>97074.596852104485</v>
      </c>
      <c r="K62" s="13">
        <f t="shared" si="2"/>
        <v>2967179.8291889071</v>
      </c>
      <c r="L62" s="20">
        <f t="shared" si="5"/>
        <v>30.540045486623896</v>
      </c>
    </row>
    <row r="63" spans="1:12" x14ac:dyDescent="0.2">
      <c r="A63" s="16">
        <v>54</v>
      </c>
      <c r="B63" s="47">
        <v>17</v>
      </c>
      <c r="C63" s="46">
        <v>4557</v>
      </c>
      <c r="D63" s="46">
        <v>4690</v>
      </c>
      <c r="E63" s="17">
        <v>0.5</v>
      </c>
      <c r="F63" s="18">
        <f t="shared" si="3"/>
        <v>3.6768681734616632E-3</v>
      </c>
      <c r="G63" s="18">
        <f t="shared" si="0"/>
        <v>3.670120898100173E-3</v>
      </c>
      <c r="H63" s="13">
        <f t="shared" si="6"/>
        <v>96992.173080631677</v>
      </c>
      <c r="I63" s="13">
        <f t="shared" si="4"/>
        <v>355.97300137537536</v>
      </c>
      <c r="J63" s="13">
        <f t="shared" si="1"/>
        <v>96814.186579943998</v>
      </c>
      <c r="K63" s="13">
        <f t="shared" si="2"/>
        <v>2870105.2323368024</v>
      </c>
      <c r="L63" s="20">
        <f t="shared" si="5"/>
        <v>29.591101438162667</v>
      </c>
    </row>
    <row r="64" spans="1:12" x14ac:dyDescent="0.2">
      <c r="A64" s="16">
        <v>55</v>
      </c>
      <c r="B64" s="47">
        <v>16</v>
      </c>
      <c r="C64" s="46">
        <v>4473</v>
      </c>
      <c r="D64" s="46">
        <v>4529</v>
      </c>
      <c r="E64" s="17">
        <v>0.5</v>
      </c>
      <c r="F64" s="18">
        <f t="shared" si="3"/>
        <v>3.5547656076427461E-3</v>
      </c>
      <c r="G64" s="18">
        <f t="shared" si="0"/>
        <v>3.5484586382789974E-3</v>
      </c>
      <c r="H64" s="13">
        <f t="shared" si="6"/>
        <v>96636.200079256305</v>
      </c>
      <c r="I64" s="13">
        <f t="shared" si="4"/>
        <v>342.90955894169457</v>
      </c>
      <c r="J64" s="13">
        <f t="shared" si="1"/>
        <v>96464.745299785456</v>
      </c>
      <c r="K64" s="13">
        <f t="shared" si="2"/>
        <v>2773291.0457568583</v>
      </c>
      <c r="L64" s="20">
        <f t="shared" si="5"/>
        <v>28.698262591889375</v>
      </c>
    </row>
    <row r="65" spans="1:12" x14ac:dyDescent="0.2">
      <c r="A65" s="16">
        <v>56</v>
      </c>
      <c r="B65" s="47">
        <v>16</v>
      </c>
      <c r="C65" s="46">
        <v>4223</v>
      </c>
      <c r="D65" s="46">
        <v>4468</v>
      </c>
      <c r="E65" s="17">
        <v>0.5</v>
      </c>
      <c r="F65" s="18">
        <f t="shared" si="3"/>
        <v>3.6819698538718216E-3</v>
      </c>
      <c r="G65" s="18">
        <f t="shared" si="0"/>
        <v>3.6752038589640524E-3</v>
      </c>
      <c r="H65" s="13">
        <f t="shared" si="6"/>
        <v>96293.290520314607</v>
      </c>
      <c r="I65" s="13">
        <f t="shared" si="4"/>
        <v>353.89747291260687</v>
      </c>
      <c r="J65" s="13">
        <f t="shared" si="1"/>
        <v>96116.341783858312</v>
      </c>
      <c r="K65" s="13">
        <f t="shared" si="2"/>
        <v>2676826.3004570729</v>
      </c>
      <c r="L65" s="20">
        <f t="shared" si="5"/>
        <v>27.798679284849587</v>
      </c>
    </row>
    <row r="66" spans="1:12" x14ac:dyDescent="0.2">
      <c r="A66" s="16">
        <v>57</v>
      </c>
      <c r="B66" s="47">
        <v>16</v>
      </c>
      <c r="C66" s="46">
        <v>4017</v>
      </c>
      <c r="D66" s="46">
        <v>4236</v>
      </c>
      <c r="E66" s="17">
        <v>0.5</v>
      </c>
      <c r="F66" s="18">
        <f t="shared" si="3"/>
        <v>3.87737792317945E-3</v>
      </c>
      <c r="G66" s="18">
        <f t="shared" si="0"/>
        <v>3.8698754383843267E-3</v>
      </c>
      <c r="H66" s="13">
        <f t="shared" si="6"/>
        <v>95939.393047402002</v>
      </c>
      <c r="I66" s="13">
        <f t="shared" si="4"/>
        <v>371.27350072764102</v>
      </c>
      <c r="J66" s="13">
        <f t="shared" si="1"/>
        <v>95753.756297038184</v>
      </c>
      <c r="K66" s="13">
        <f t="shared" si="2"/>
        <v>2580709.9586732145</v>
      </c>
      <c r="L66" s="20">
        <f t="shared" si="5"/>
        <v>26.89937758307612</v>
      </c>
    </row>
    <row r="67" spans="1:12" x14ac:dyDescent="0.2">
      <c r="A67" s="16">
        <v>58</v>
      </c>
      <c r="B67" s="47">
        <v>19</v>
      </c>
      <c r="C67" s="46">
        <v>3976</v>
      </c>
      <c r="D67" s="46">
        <v>4015</v>
      </c>
      <c r="E67" s="17">
        <v>0.5</v>
      </c>
      <c r="F67" s="18">
        <f t="shared" si="3"/>
        <v>4.7553497684895505E-3</v>
      </c>
      <c r="G67" s="18">
        <f t="shared" si="0"/>
        <v>4.7440699126092382E-3</v>
      </c>
      <c r="H67" s="13">
        <f t="shared" si="6"/>
        <v>95568.119546674367</v>
      </c>
      <c r="I67" s="13">
        <f t="shared" si="4"/>
        <v>453.38184054602067</v>
      </c>
      <c r="J67" s="13">
        <f t="shared" si="1"/>
        <v>95341.428626401364</v>
      </c>
      <c r="K67" s="13">
        <f t="shared" si="2"/>
        <v>2484956.2023761761</v>
      </c>
      <c r="L67" s="20">
        <f t="shared" si="5"/>
        <v>26.001936777280129</v>
      </c>
    </row>
    <row r="68" spans="1:12" x14ac:dyDescent="0.2">
      <c r="A68" s="16">
        <v>59</v>
      </c>
      <c r="B68" s="47">
        <v>20</v>
      </c>
      <c r="C68" s="46">
        <v>3976</v>
      </c>
      <c r="D68" s="46">
        <v>3958</v>
      </c>
      <c r="E68" s="17">
        <v>0.5</v>
      </c>
      <c r="F68" s="18">
        <f t="shared" si="3"/>
        <v>5.0415931434333247E-3</v>
      </c>
      <c r="G68" s="18">
        <f t="shared" si="0"/>
        <v>5.0289162685441284E-3</v>
      </c>
      <c r="H68" s="13">
        <f t="shared" si="6"/>
        <v>95114.737706128348</v>
      </c>
      <c r="I68" s="13">
        <f t="shared" si="4"/>
        <v>478.32405182865648</v>
      </c>
      <c r="J68" s="13">
        <f t="shared" si="1"/>
        <v>94875.575680214009</v>
      </c>
      <c r="K68" s="13">
        <f t="shared" si="2"/>
        <v>2389614.7737497748</v>
      </c>
      <c r="L68" s="20">
        <f t="shared" si="5"/>
        <v>25.123496435776946</v>
      </c>
    </row>
    <row r="69" spans="1:12" x14ac:dyDescent="0.2">
      <c r="A69" s="16">
        <v>60</v>
      </c>
      <c r="B69" s="47">
        <v>25</v>
      </c>
      <c r="C69" s="46">
        <v>3906</v>
      </c>
      <c r="D69" s="46">
        <v>3954</v>
      </c>
      <c r="E69" s="17">
        <v>0.5</v>
      </c>
      <c r="F69" s="18">
        <f t="shared" si="3"/>
        <v>6.3613231552162846E-3</v>
      </c>
      <c r="G69" s="18">
        <f t="shared" si="0"/>
        <v>6.3411540900443876E-3</v>
      </c>
      <c r="H69" s="13">
        <f t="shared" si="6"/>
        <v>94636.413654299686</v>
      </c>
      <c r="I69" s="13">
        <f t="shared" si="4"/>
        <v>600.10408151109493</v>
      </c>
      <c r="J69" s="13">
        <f t="shared" si="1"/>
        <v>94336.361613544141</v>
      </c>
      <c r="K69" s="13">
        <f t="shared" si="2"/>
        <v>2294739.1980695608</v>
      </c>
      <c r="L69" s="20">
        <f t="shared" si="5"/>
        <v>24.247951813263818</v>
      </c>
    </row>
    <row r="70" spans="1:12" x14ac:dyDescent="0.2">
      <c r="A70" s="16">
        <v>61</v>
      </c>
      <c r="B70" s="47">
        <v>23</v>
      </c>
      <c r="C70" s="46">
        <v>3981</v>
      </c>
      <c r="D70" s="46">
        <v>3863</v>
      </c>
      <c r="E70" s="17">
        <v>0.5</v>
      </c>
      <c r="F70" s="18">
        <f t="shared" si="3"/>
        <v>5.8643549209586943E-3</v>
      </c>
      <c r="G70" s="18">
        <f t="shared" si="0"/>
        <v>5.8472098639888136E-3</v>
      </c>
      <c r="H70" s="13">
        <f t="shared" si="6"/>
        <v>94036.309572788596</v>
      </c>
      <c r="I70" s="13">
        <f t="shared" si="4"/>
        <v>549.85003690711517</v>
      </c>
      <c r="J70" s="13">
        <f t="shared" si="1"/>
        <v>93761.384554335047</v>
      </c>
      <c r="K70" s="13">
        <f t="shared" si="2"/>
        <v>2200402.8364560166</v>
      </c>
      <c r="L70" s="20">
        <f t="shared" si="5"/>
        <v>23.399502239640739</v>
      </c>
    </row>
    <row r="71" spans="1:12" x14ac:dyDescent="0.2">
      <c r="A71" s="16">
        <v>62</v>
      </c>
      <c r="B71" s="47">
        <v>26</v>
      </c>
      <c r="C71" s="46">
        <v>3560</v>
      </c>
      <c r="D71" s="46">
        <v>3961</v>
      </c>
      <c r="E71" s="17">
        <v>0.5</v>
      </c>
      <c r="F71" s="18">
        <f t="shared" si="3"/>
        <v>6.9139742055577711E-3</v>
      </c>
      <c r="G71" s="18">
        <f t="shared" si="0"/>
        <v>6.89015502848814E-3</v>
      </c>
      <c r="H71" s="13">
        <f t="shared" si="6"/>
        <v>93486.459535881484</v>
      </c>
      <c r="I71" s="13">
        <f t="shared" si="4"/>
        <v>644.13619926670685</v>
      </c>
      <c r="J71" s="13">
        <f t="shared" si="1"/>
        <v>93164.39143624813</v>
      </c>
      <c r="K71" s="13">
        <f t="shared" si="2"/>
        <v>2106641.4519016817</v>
      </c>
      <c r="L71" s="20">
        <f t="shared" si="5"/>
        <v>22.534187970752296</v>
      </c>
    </row>
    <row r="72" spans="1:12" x14ac:dyDescent="0.2">
      <c r="A72" s="16">
        <v>63</v>
      </c>
      <c r="B72" s="47">
        <v>28</v>
      </c>
      <c r="C72" s="46">
        <v>3546</v>
      </c>
      <c r="D72" s="46">
        <v>3518</v>
      </c>
      <c r="E72" s="17">
        <v>0.5</v>
      </c>
      <c r="F72" s="18">
        <f t="shared" si="3"/>
        <v>7.9275198187995465E-3</v>
      </c>
      <c r="G72" s="18">
        <f t="shared" si="0"/>
        <v>7.8962210941906363E-3</v>
      </c>
      <c r="H72" s="13">
        <f t="shared" si="6"/>
        <v>92842.323336614776</v>
      </c>
      <c r="I72" s="13">
        <f t="shared" si="4"/>
        <v>733.10351196424517</v>
      </c>
      <c r="J72" s="13">
        <f t="shared" si="1"/>
        <v>92475.771580632645</v>
      </c>
      <c r="K72" s="13">
        <f t="shared" si="2"/>
        <v>2013477.0604654334</v>
      </c>
      <c r="L72" s="20">
        <f t="shared" si="5"/>
        <v>21.687060255539368</v>
      </c>
    </row>
    <row r="73" spans="1:12" x14ac:dyDescent="0.2">
      <c r="A73" s="16">
        <v>64</v>
      </c>
      <c r="B73" s="47">
        <v>42</v>
      </c>
      <c r="C73" s="46">
        <v>3311</v>
      </c>
      <c r="D73" s="46">
        <v>3516</v>
      </c>
      <c r="E73" s="17">
        <v>0.5</v>
      </c>
      <c r="F73" s="18">
        <f t="shared" si="3"/>
        <v>1.2304086714515893E-2</v>
      </c>
      <c r="G73" s="18">
        <f t="shared" ref="G73:G108" si="7">F73/((1+(1-E73)*F73))</f>
        <v>1.2228854272819917E-2</v>
      </c>
      <c r="H73" s="13">
        <f t="shared" si="6"/>
        <v>92109.219824650529</v>
      </c>
      <c r="I73" s="13">
        <f t="shared" si="4"/>
        <v>1126.3902264187866</v>
      </c>
      <c r="J73" s="13">
        <f t="shared" ref="J73:J108" si="8">H74+I73*E73</f>
        <v>91546.024711441132</v>
      </c>
      <c r="K73" s="13">
        <f t="shared" ref="K73:K97" si="9">K74+J73</f>
        <v>1921001.2888848009</v>
      </c>
      <c r="L73" s="20">
        <f t="shared" si="5"/>
        <v>20.855689501461796</v>
      </c>
    </row>
    <row r="74" spans="1:12" x14ac:dyDescent="0.2">
      <c r="A74" s="16">
        <v>65</v>
      </c>
      <c r="B74" s="47">
        <v>25</v>
      </c>
      <c r="C74" s="46">
        <v>3397</v>
      </c>
      <c r="D74" s="46">
        <v>3283</v>
      </c>
      <c r="E74" s="17">
        <v>0.5</v>
      </c>
      <c r="F74" s="18">
        <f t="shared" ref="F74:F108" si="10">B74/((C74+D74)/2)</f>
        <v>7.4850299401197605E-3</v>
      </c>
      <c r="G74" s="18">
        <f t="shared" si="7"/>
        <v>7.4571215510812828E-3</v>
      </c>
      <c r="H74" s="13">
        <f t="shared" si="6"/>
        <v>90982.829598231736</v>
      </c>
      <c r="I74" s="13">
        <f t="shared" ref="I74:I108" si="11">H74*G74</f>
        <v>678.47001937532991</v>
      </c>
      <c r="J74" s="13">
        <f t="shared" si="8"/>
        <v>90643.594588544074</v>
      </c>
      <c r="K74" s="13">
        <f t="shared" si="9"/>
        <v>1829455.2641733596</v>
      </c>
      <c r="L74" s="20">
        <f t="shared" ref="L74:L108" si="12">K74/H74</f>
        <v>20.107698037662651</v>
      </c>
    </row>
    <row r="75" spans="1:12" x14ac:dyDescent="0.2">
      <c r="A75" s="16">
        <v>66</v>
      </c>
      <c r="B75" s="47">
        <v>37</v>
      </c>
      <c r="C75" s="46">
        <v>3143</v>
      </c>
      <c r="D75" s="46">
        <v>3372</v>
      </c>
      <c r="E75" s="17">
        <v>0.5</v>
      </c>
      <c r="F75" s="18">
        <f t="shared" si="10"/>
        <v>1.1358403683806599E-2</v>
      </c>
      <c r="G75" s="18">
        <f t="shared" si="7"/>
        <v>1.1294261294261292E-2</v>
      </c>
      <c r="H75" s="13">
        <f t="shared" ref="H75:H108" si="13">H74-I74</f>
        <v>90304.359578856413</v>
      </c>
      <c r="I75" s="13">
        <f t="shared" si="11"/>
        <v>1019.9210330945319</v>
      </c>
      <c r="J75" s="13">
        <f t="shared" si="8"/>
        <v>89794.399062309138</v>
      </c>
      <c r="K75" s="13">
        <f t="shared" si="9"/>
        <v>1738811.6695848156</v>
      </c>
      <c r="L75" s="20">
        <f t="shared" si="12"/>
        <v>19.255013575135699</v>
      </c>
    </row>
    <row r="76" spans="1:12" x14ac:dyDescent="0.2">
      <c r="A76" s="16">
        <v>67</v>
      </c>
      <c r="B76" s="47">
        <v>41</v>
      </c>
      <c r="C76" s="46">
        <v>2945</v>
      </c>
      <c r="D76" s="46">
        <v>3094</v>
      </c>
      <c r="E76" s="17">
        <v>0.5</v>
      </c>
      <c r="F76" s="18">
        <f t="shared" si="10"/>
        <v>1.3578407021029972E-2</v>
      </c>
      <c r="G76" s="18">
        <f t="shared" si="7"/>
        <v>1.3486842105263156E-2</v>
      </c>
      <c r="H76" s="13">
        <f t="shared" si="13"/>
        <v>89284.438545761877</v>
      </c>
      <c r="I76" s="13">
        <f t="shared" si="11"/>
        <v>1204.165125123762</v>
      </c>
      <c r="J76" s="13">
        <f t="shared" si="8"/>
        <v>88682.355983199988</v>
      </c>
      <c r="K76" s="13">
        <f t="shared" si="9"/>
        <v>1649017.2705225064</v>
      </c>
      <c r="L76" s="20">
        <f t="shared" si="12"/>
        <v>18.469257323910018</v>
      </c>
    </row>
    <row r="77" spans="1:12" x14ac:dyDescent="0.2">
      <c r="A77" s="16">
        <v>68</v>
      </c>
      <c r="B77" s="47">
        <v>39</v>
      </c>
      <c r="C77" s="46">
        <v>2870</v>
      </c>
      <c r="D77" s="46">
        <v>2903</v>
      </c>
      <c r="E77" s="17">
        <v>0.5</v>
      </c>
      <c r="F77" s="18">
        <f t="shared" si="10"/>
        <v>1.3511172700502339E-2</v>
      </c>
      <c r="G77" s="18">
        <f t="shared" si="7"/>
        <v>1.3420509291121818E-2</v>
      </c>
      <c r="H77" s="13">
        <f t="shared" si="13"/>
        <v>88080.273420638114</v>
      </c>
      <c r="I77" s="13">
        <f t="shared" si="11"/>
        <v>1182.082127806224</v>
      </c>
      <c r="J77" s="13">
        <f t="shared" si="8"/>
        <v>87489.23235673501</v>
      </c>
      <c r="K77" s="13">
        <f t="shared" si="9"/>
        <v>1560334.9145393064</v>
      </c>
      <c r="L77" s="20">
        <f t="shared" si="12"/>
        <v>17.714919061249233</v>
      </c>
    </row>
    <row r="78" spans="1:12" x14ac:dyDescent="0.2">
      <c r="A78" s="16">
        <v>69</v>
      </c>
      <c r="B78" s="47">
        <v>34</v>
      </c>
      <c r="C78" s="46">
        <v>2829</v>
      </c>
      <c r="D78" s="46">
        <v>2866</v>
      </c>
      <c r="E78" s="17">
        <v>0.5</v>
      </c>
      <c r="F78" s="18">
        <f t="shared" si="10"/>
        <v>1.1940298507462687E-2</v>
      </c>
      <c r="G78" s="18">
        <f t="shared" si="7"/>
        <v>1.1869436201780414E-2</v>
      </c>
      <c r="H78" s="13">
        <f t="shared" si="13"/>
        <v>86898.191292831892</v>
      </c>
      <c r="I78" s="13">
        <f t="shared" si="11"/>
        <v>1031.4325376003785</v>
      </c>
      <c r="J78" s="13">
        <f t="shared" si="8"/>
        <v>86382.475024031693</v>
      </c>
      <c r="K78" s="13">
        <f t="shared" si="9"/>
        <v>1472845.6821825714</v>
      </c>
      <c r="L78" s="20">
        <f t="shared" si="12"/>
        <v>16.949094800136127</v>
      </c>
    </row>
    <row r="79" spans="1:12" x14ac:dyDescent="0.2">
      <c r="A79" s="16">
        <v>70</v>
      </c>
      <c r="B79" s="47">
        <v>40</v>
      </c>
      <c r="C79" s="46">
        <v>2977</v>
      </c>
      <c r="D79" s="46">
        <v>2802</v>
      </c>
      <c r="E79" s="17">
        <v>0.5</v>
      </c>
      <c r="F79" s="18">
        <f t="shared" si="10"/>
        <v>1.3843225471534867E-2</v>
      </c>
      <c r="G79" s="18">
        <f t="shared" si="7"/>
        <v>1.3748066678123389E-2</v>
      </c>
      <c r="H79" s="13">
        <f t="shared" si="13"/>
        <v>85866.758755231509</v>
      </c>
      <c r="I79" s="13">
        <f t="shared" si="11"/>
        <v>1180.5019248012582</v>
      </c>
      <c r="J79" s="13">
        <f t="shared" si="8"/>
        <v>85276.507792830889</v>
      </c>
      <c r="K79" s="13">
        <f t="shared" si="9"/>
        <v>1386463.2071585397</v>
      </c>
      <c r="L79" s="20">
        <f t="shared" si="12"/>
        <v>16.146681524462085</v>
      </c>
    </row>
    <row r="80" spans="1:12" x14ac:dyDescent="0.2">
      <c r="A80" s="16">
        <v>71</v>
      </c>
      <c r="B80" s="47">
        <v>45</v>
      </c>
      <c r="C80" s="46">
        <v>2389</v>
      </c>
      <c r="D80" s="46">
        <v>2934</v>
      </c>
      <c r="E80" s="17">
        <v>0.5</v>
      </c>
      <c r="F80" s="18">
        <f t="shared" si="10"/>
        <v>1.6907758782641367E-2</v>
      </c>
      <c r="G80" s="18">
        <f t="shared" si="7"/>
        <v>1.6766020864381521E-2</v>
      </c>
      <c r="H80" s="13">
        <f t="shared" si="13"/>
        <v>84686.256830430255</v>
      </c>
      <c r="I80" s="13">
        <f t="shared" si="11"/>
        <v>1419.8515489453657</v>
      </c>
      <c r="J80" s="13">
        <f t="shared" si="8"/>
        <v>83976.331055957562</v>
      </c>
      <c r="K80" s="13">
        <f t="shared" si="9"/>
        <v>1301186.6993657087</v>
      </c>
      <c r="L80" s="20">
        <f t="shared" si="12"/>
        <v>15.364791739126131</v>
      </c>
    </row>
    <row r="81" spans="1:12" x14ac:dyDescent="0.2">
      <c r="A81" s="16">
        <v>72</v>
      </c>
      <c r="B81" s="47">
        <v>49</v>
      </c>
      <c r="C81" s="46">
        <v>2148</v>
      </c>
      <c r="D81" s="46">
        <v>2354</v>
      </c>
      <c r="E81" s="17">
        <v>0.5</v>
      </c>
      <c r="F81" s="18">
        <f t="shared" si="10"/>
        <v>2.1768103065304308E-2</v>
      </c>
      <c r="G81" s="18">
        <f t="shared" si="7"/>
        <v>2.1533728850802018E-2</v>
      </c>
      <c r="H81" s="13">
        <f t="shared" si="13"/>
        <v>83266.405281484884</v>
      </c>
      <c r="I81" s="13">
        <f t="shared" si="11"/>
        <v>1793.0361937124846</v>
      </c>
      <c r="J81" s="13">
        <f t="shared" si="8"/>
        <v>82369.887184628649</v>
      </c>
      <c r="K81" s="13">
        <f t="shared" si="9"/>
        <v>1217210.3683097512</v>
      </c>
      <c r="L81" s="20">
        <f t="shared" si="12"/>
        <v>14.61826488359778</v>
      </c>
    </row>
    <row r="82" spans="1:12" x14ac:dyDescent="0.2">
      <c r="A82" s="16">
        <v>73</v>
      </c>
      <c r="B82" s="47">
        <v>43</v>
      </c>
      <c r="C82" s="46">
        <v>2193</v>
      </c>
      <c r="D82" s="46">
        <v>2100</v>
      </c>
      <c r="E82" s="17">
        <v>0.5</v>
      </c>
      <c r="F82" s="18">
        <f t="shared" si="10"/>
        <v>2.003261122757978E-2</v>
      </c>
      <c r="G82" s="18">
        <f t="shared" si="7"/>
        <v>1.9833948339483393E-2</v>
      </c>
      <c r="H82" s="13">
        <f t="shared" si="13"/>
        <v>81473.3690877724</v>
      </c>
      <c r="I82" s="13">
        <f t="shared" si="11"/>
        <v>1615.9385935305411</v>
      </c>
      <c r="J82" s="13">
        <f t="shared" si="8"/>
        <v>80665.399791007119</v>
      </c>
      <c r="K82" s="13">
        <f t="shared" si="9"/>
        <v>1134840.4811251224</v>
      </c>
      <c r="L82" s="20">
        <f t="shared" si="12"/>
        <v>13.928974508253646</v>
      </c>
    </row>
    <row r="83" spans="1:12" x14ac:dyDescent="0.2">
      <c r="A83" s="16">
        <v>74</v>
      </c>
      <c r="B83" s="47">
        <v>52</v>
      </c>
      <c r="C83" s="46">
        <v>2016</v>
      </c>
      <c r="D83" s="46">
        <v>2149</v>
      </c>
      <c r="E83" s="17">
        <v>0.5</v>
      </c>
      <c r="F83" s="18">
        <f t="shared" si="10"/>
        <v>2.4969987995198079E-2</v>
      </c>
      <c r="G83" s="18">
        <f t="shared" si="7"/>
        <v>2.4662082048849891E-2</v>
      </c>
      <c r="H83" s="13">
        <f t="shared" si="13"/>
        <v>79857.430494241853</v>
      </c>
      <c r="I83" s="13">
        <f t="shared" si="11"/>
        <v>1969.45050305932</v>
      </c>
      <c r="J83" s="13">
        <f t="shared" si="8"/>
        <v>78872.705242712196</v>
      </c>
      <c r="K83" s="13">
        <f t="shared" si="9"/>
        <v>1054175.0813341152</v>
      </c>
      <c r="L83" s="20">
        <f t="shared" si="12"/>
        <v>13.200713757126545</v>
      </c>
    </row>
    <row r="84" spans="1:12" x14ac:dyDescent="0.2">
      <c r="A84" s="16">
        <v>75</v>
      </c>
      <c r="B84" s="47">
        <v>43</v>
      </c>
      <c r="C84" s="46">
        <v>1844</v>
      </c>
      <c r="D84" s="46">
        <v>1971</v>
      </c>
      <c r="E84" s="17">
        <v>0.5</v>
      </c>
      <c r="F84" s="18">
        <f t="shared" si="10"/>
        <v>2.2542595019659238E-2</v>
      </c>
      <c r="G84" s="18">
        <f t="shared" si="7"/>
        <v>2.2291342664593049E-2</v>
      </c>
      <c r="H84" s="13">
        <f t="shared" si="13"/>
        <v>77887.979991182539</v>
      </c>
      <c r="I84" s="13">
        <f t="shared" si="11"/>
        <v>1736.2276514364171</v>
      </c>
      <c r="J84" s="13">
        <f t="shared" si="8"/>
        <v>77019.866165464322</v>
      </c>
      <c r="K84" s="13">
        <f t="shared" si="9"/>
        <v>975302.37609140296</v>
      </c>
      <c r="L84" s="20">
        <f t="shared" si="12"/>
        <v>12.521859935279025</v>
      </c>
    </row>
    <row r="85" spans="1:12" x14ac:dyDescent="0.2">
      <c r="A85" s="16">
        <v>76</v>
      </c>
      <c r="B85" s="47">
        <v>52</v>
      </c>
      <c r="C85" s="46">
        <v>1520</v>
      </c>
      <c r="D85" s="46">
        <v>1800</v>
      </c>
      <c r="E85" s="17">
        <v>0.5</v>
      </c>
      <c r="F85" s="18">
        <f t="shared" si="10"/>
        <v>3.1325301204819279E-2</v>
      </c>
      <c r="G85" s="18">
        <f t="shared" si="7"/>
        <v>3.0842230130486363E-2</v>
      </c>
      <c r="H85" s="13">
        <f t="shared" si="13"/>
        <v>76151.752339746119</v>
      </c>
      <c r="I85" s="13">
        <f t="shared" si="11"/>
        <v>2348.6898705022531</v>
      </c>
      <c r="J85" s="13">
        <f t="shared" si="8"/>
        <v>74977.407404494996</v>
      </c>
      <c r="K85" s="13">
        <f t="shared" si="9"/>
        <v>898282.50992593868</v>
      </c>
      <c r="L85" s="20">
        <f t="shared" si="12"/>
        <v>11.795953242393022</v>
      </c>
    </row>
    <row r="86" spans="1:12" x14ac:dyDescent="0.2">
      <c r="A86" s="16">
        <v>77</v>
      </c>
      <c r="B86" s="47">
        <v>36</v>
      </c>
      <c r="C86" s="46">
        <v>1228</v>
      </c>
      <c r="D86" s="46">
        <v>1472</v>
      </c>
      <c r="E86" s="17">
        <v>0.5</v>
      </c>
      <c r="F86" s="18">
        <f t="shared" si="10"/>
        <v>2.6666666666666668E-2</v>
      </c>
      <c r="G86" s="18">
        <f t="shared" si="7"/>
        <v>2.6315789473684209E-2</v>
      </c>
      <c r="H86" s="13">
        <f t="shared" si="13"/>
        <v>73803.062469243872</v>
      </c>
      <c r="I86" s="13">
        <f t="shared" si="11"/>
        <v>1942.1858544537861</v>
      </c>
      <c r="J86" s="13">
        <f t="shared" si="8"/>
        <v>72831.969542016988</v>
      </c>
      <c r="K86" s="13">
        <f t="shared" si="9"/>
        <v>823305.10252144374</v>
      </c>
      <c r="L86" s="20">
        <f t="shared" si="12"/>
        <v>11.155432782542617</v>
      </c>
    </row>
    <row r="87" spans="1:12" x14ac:dyDescent="0.2">
      <c r="A87" s="16">
        <v>78</v>
      </c>
      <c r="B87" s="47">
        <v>47</v>
      </c>
      <c r="C87" s="46">
        <v>1561</v>
      </c>
      <c r="D87" s="46">
        <v>1218</v>
      </c>
      <c r="E87" s="17">
        <v>0.5</v>
      </c>
      <c r="F87" s="18">
        <f t="shared" si="10"/>
        <v>3.3825116948542643E-2</v>
      </c>
      <c r="G87" s="18">
        <f t="shared" si="7"/>
        <v>3.3262561924982309E-2</v>
      </c>
      <c r="H87" s="13">
        <f t="shared" si="13"/>
        <v>71860.87661479009</v>
      </c>
      <c r="I87" s="13">
        <f t="shared" si="11"/>
        <v>2390.2768583829684</v>
      </c>
      <c r="J87" s="13">
        <f t="shared" si="8"/>
        <v>70665.738185598602</v>
      </c>
      <c r="K87" s="13">
        <f t="shared" si="9"/>
        <v>750473.13297942677</v>
      </c>
      <c r="L87" s="20">
        <f t="shared" si="12"/>
        <v>10.443417452341066</v>
      </c>
    </row>
    <row r="88" spans="1:12" x14ac:dyDescent="0.2">
      <c r="A88" s="16">
        <v>79</v>
      </c>
      <c r="B88" s="47">
        <v>51</v>
      </c>
      <c r="C88" s="46">
        <v>875</v>
      </c>
      <c r="D88" s="46">
        <v>1514</v>
      </c>
      <c r="E88" s="17">
        <v>0.5</v>
      </c>
      <c r="F88" s="18">
        <f t="shared" si="10"/>
        <v>4.2695688572624527E-2</v>
      </c>
      <c r="G88" s="18">
        <f t="shared" si="7"/>
        <v>4.1803278688524591E-2</v>
      </c>
      <c r="H88" s="13">
        <f t="shared" si="13"/>
        <v>69470.599756407115</v>
      </c>
      <c r="I88" s="13">
        <f t="shared" si="11"/>
        <v>2904.0988422760352</v>
      </c>
      <c r="J88" s="13">
        <f t="shared" si="8"/>
        <v>68018.550335269087</v>
      </c>
      <c r="K88" s="13">
        <f t="shared" si="9"/>
        <v>679807.39479382813</v>
      </c>
      <c r="L88" s="20">
        <f t="shared" si="12"/>
        <v>9.7855408932342058</v>
      </c>
    </row>
    <row r="89" spans="1:12" x14ac:dyDescent="0.2">
      <c r="A89" s="16">
        <v>80</v>
      </c>
      <c r="B89" s="47">
        <v>50</v>
      </c>
      <c r="C89" s="46">
        <v>969</v>
      </c>
      <c r="D89" s="46">
        <v>831</v>
      </c>
      <c r="E89" s="17">
        <v>0.5</v>
      </c>
      <c r="F89" s="18">
        <f t="shared" si="10"/>
        <v>5.5555555555555552E-2</v>
      </c>
      <c r="G89" s="18">
        <f t="shared" si="7"/>
        <v>5.4054054054054057E-2</v>
      </c>
      <c r="H89" s="13">
        <f t="shared" si="13"/>
        <v>66566.500914131073</v>
      </c>
      <c r="I89" s="13">
        <f t="shared" si="11"/>
        <v>3598.1892386016798</v>
      </c>
      <c r="J89" s="13">
        <f t="shared" si="8"/>
        <v>64767.406294830238</v>
      </c>
      <c r="K89" s="13">
        <f t="shared" si="9"/>
        <v>611788.84445855906</v>
      </c>
      <c r="L89" s="20">
        <f t="shared" si="12"/>
        <v>9.1906414796798401</v>
      </c>
    </row>
    <row r="90" spans="1:12" x14ac:dyDescent="0.2">
      <c r="A90" s="16">
        <v>81</v>
      </c>
      <c r="B90" s="47">
        <v>65</v>
      </c>
      <c r="C90" s="46">
        <v>1047</v>
      </c>
      <c r="D90" s="46">
        <v>916</v>
      </c>
      <c r="E90" s="17">
        <v>0.5</v>
      </c>
      <c r="F90" s="18">
        <f t="shared" si="10"/>
        <v>6.6225165562913912E-2</v>
      </c>
      <c r="G90" s="18">
        <f t="shared" si="7"/>
        <v>6.4102564102564111E-2</v>
      </c>
      <c r="H90" s="13">
        <f t="shared" si="13"/>
        <v>62968.311675529396</v>
      </c>
      <c r="I90" s="13">
        <f t="shared" si="11"/>
        <v>4036.4302356108592</v>
      </c>
      <c r="J90" s="13">
        <f t="shared" si="8"/>
        <v>60950.096557723962</v>
      </c>
      <c r="K90" s="13">
        <f t="shared" si="9"/>
        <v>547021.4381637288</v>
      </c>
      <c r="L90" s="20">
        <f t="shared" si="12"/>
        <v>8.6872495642329728</v>
      </c>
    </row>
    <row r="91" spans="1:12" x14ac:dyDescent="0.2">
      <c r="A91" s="16">
        <v>82</v>
      </c>
      <c r="B91" s="47">
        <v>55</v>
      </c>
      <c r="C91" s="46">
        <v>979</v>
      </c>
      <c r="D91" s="46">
        <v>984</v>
      </c>
      <c r="E91" s="17">
        <v>0.5</v>
      </c>
      <c r="F91" s="18">
        <f t="shared" si="10"/>
        <v>5.6036678553234846E-2</v>
      </c>
      <c r="G91" s="18">
        <f t="shared" si="7"/>
        <v>5.4509415262636279E-2</v>
      </c>
      <c r="H91" s="13">
        <f t="shared" si="13"/>
        <v>58931.881439918536</v>
      </c>
      <c r="I91" s="13">
        <f t="shared" si="11"/>
        <v>3212.342397616967</v>
      </c>
      <c r="J91" s="13">
        <f t="shared" si="8"/>
        <v>57325.710241110057</v>
      </c>
      <c r="K91" s="13">
        <f t="shared" si="9"/>
        <v>486071.3416060048</v>
      </c>
      <c r="L91" s="20">
        <f t="shared" si="12"/>
        <v>8.2480200823311218</v>
      </c>
    </row>
    <row r="92" spans="1:12" x14ac:dyDescent="0.2">
      <c r="A92" s="16">
        <v>83</v>
      </c>
      <c r="B92" s="47">
        <v>71</v>
      </c>
      <c r="C92" s="46">
        <v>817</v>
      </c>
      <c r="D92" s="46">
        <v>913</v>
      </c>
      <c r="E92" s="17">
        <v>0.5</v>
      </c>
      <c r="F92" s="18">
        <f t="shared" si="10"/>
        <v>8.208092485549133E-2</v>
      </c>
      <c r="G92" s="18">
        <f t="shared" si="7"/>
        <v>7.8845086063298167E-2</v>
      </c>
      <c r="H92" s="13">
        <f t="shared" si="13"/>
        <v>55719.539042301571</v>
      </c>
      <c r="I92" s="13">
        <f t="shared" si="11"/>
        <v>4393.2118511975696</v>
      </c>
      <c r="J92" s="13">
        <f t="shared" si="8"/>
        <v>53522.933116702785</v>
      </c>
      <c r="K92" s="13">
        <f t="shared" si="9"/>
        <v>428745.63136489474</v>
      </c>
      <c r="L92" s="20">
        <f t="shared" si="12"/>
        <v>7.6947088711447611</v>
      </c>
    </row>
    <row r="93" spans="1:12" x14ac:dyDescent="0.2">
      <c r="A93" s="16">
        <v>84</v>
      </c>
      <c r="B93" s="47">
        <v>47</v>
      </c>
      <c r="C93" s="46">
        <v>750</v>
      </c>
      <c r="D93" s="46">
        <v>755</v>
      </c>
      <c r="E93" s="17">
        <v>0.5</v>
      </c>
      <c r="F93" s="18">
        <f t="shared" si="10"/>
        <v>6.2458471760797343E-2</v>
      </c>
      <c r="G93" s="18">
        <f t="shared" si="7"/>
        <v>6.056701030927835E-2</v>
      </c>
      <c r="H93" s="13">
        <f t="shared" si="13"/>
        <v>51326.327191103999</v>
      </c>
      <c r="I93" s="13">
        <f t="shared" si="11"/>
        <v>3108.6821881209898</v>
      </c>
      <c r="J93" s="13">
        <f t="shared" si="8"/>
        <v>49771.986097043504</v>
      </c>
      <c r="K93" s="13">
        <f t="shared" si="9"/>
        <v>375222.69824819197</v>
      </c>
      <c r="L93" s="20">
        <f t="shared" si="12"/>
        <v>7.3105308480601057</v>
      </c>
    </row>
    <row r="94" spans="1:12" x14ac:dyDescent="0.2">
      <c r="A94" s="16">
        <v>85</v>
      </c>
      <c r="B94" s="47">
        <v>50</v>
      </c>
      <c r="C94" s="46">
        <v>693</v>
      </c>
      <c r="D94" s="46">
        <v>701</v>
      </c>
      <c r="E94" s="17">
        <v>0.5</v>
      </c>
      <c r="F94" s="18">
        <f t="shared" si="10"/>
        <v>7.1736011477761832E-2</v>
      </c>
      <c r="G94" s="18">
        <f t="shared" si="7"/>
        <v>6.9252077562326861E-2</v>
      </c>
      <c r="H94" s="13">
        <f t="shared" si="13"/>
        <v>48217.645002983008</v>
      </c>
      <c r="I94" s="13">
        <f t="shared" si="11"/>
        <v>3339.1720916193217</v>
      </c>
      <c r="J94" s="13">
        <f t="shared" si="8"/>
        <v>46548.058957173344</v>
      </c>
      <c r="K94" s="13">
        <f t="shared" si="9"/>
        <v>325450.71215114847</v>
      </c>
      <c r="L94" s="20">
        <f t="shared" si="12"/>
        <v>6.7496185707745431</v>
      </c>
    </row>
    <row r="95" spans="1:12" x14ac:dyDescent="0.2">
      <c r="A95" s="16">
        <v>86</v>
      </c>
      <c r="B95" s="47">
        <v>63</v>
      </c>
      <c r="C95" s="46">
        <v>591</v>
      </c>
      <c r="D95" s="46">
        <v>645</v>
      </c>
      <c r="E95" s="17">
        <v>0.5</v>
      </c>
      <c r="F95" s="18">
        <f t="shared" si="10"/>
        <v>0.10194174757281553</v>
      </c>
      <c r="G95" s="18">
        <f t="shared" si="7"/>
        <v>9.6997690531177821E-2</v>
      </c>
      <c r="H95" s="13">
        <f t="shared" si="13"/>
        <v>44878.472911363686</v>
      </c>
      <c r="I95" s="13">
        <f t="shared" si="11"/>
        <v>4353.108226968302</v>
      </c>
      <c r="J95" s="13">
        <f t="shared" si="8"/>
        <v>42701.918797879531</v>
      </c>
      <c r="K95" s="13">
        <f t="shared" si="9"/>
        <v>278902.6531939751</v>
      </c>
      <c r="L95" s="20">
        <f t="shared" si="12"/>
        <v>6.2146199525286008</v>
      </c>
    </row>
    <row r="96" spans="1:12" x14ac:dyDescent="0.2">
      <c r="A96" s="16">
        <v>87</v>
      </c>
      <c r="B96" s="47">
        <v>49</v>
      </c>
      <c r="C96" s="46">
        <v>483</v>
      </c>
      <c r="D96" s="46">
        <v>540</v>
      </c>
      <c r="E96" s="17">
        <v>0.5</v>
      </c>
      <c r="F96" s="18">
        <f t="shared" si="10"/>
        <v>9.579667644183773E-2</v>
      </c>
      <c r="G96" s="18">
        <f t="shared" si="7"/>
        <v>9.1417910447761194E-2</v>
      </c>
      <c r="H96" s="13">
        <f t="shared" si="13"/>
        <v>40525.364684395383</v>
      </c>
      <c r="I96" s="13">
        <f t="shared" si="11"/>
        <v>3704.7441595809214</v>
      </c>
      <c r="J96" s="13">
        <f t="shared" si="8"/>
        <v>38672.992604604922</v>
      </c>
      <c r="K96" s="13">
        <f t="shared" si="9"/>
        <v>236200.73439609556</v>
      </c>
      <c r="L96" s="20">
        <f t="shared" si="12"/>
        <v>5.8284665970457397</v>
      </c>
    </row>
    <row r="97" spans="1:12" x14ac:dyDescent="0.2">
      <c r="A97" s="16">
        <v>88</v>
      </c>
      <c r="B97" s="47">
        <v>48</v>
      </c>
      <c r="C97" s="46">
        <v>467</v>
      </c>
      <c r="D97" s="46">
        <v>442</v>
      </c>
      <c r="E97" s="17">
        <v>0.5</v>
      </c>
      <c r="F97" s="18">
        <f t="shared" si="10"/>
        <v>0.10561056105610561</v>
      </c>
      <c r="G97" s="18">
        <f t="shared" si="7"/>
        <v>0.10031347962382446</v>
      </c>
      <c r="H97" s="13">
        <f t="shared" si="13"/>
        <v>36820.620524814462</v>
      </c>
      <c r="I97" s="13">
        <f t="shared" si="11"/>
        <v>3693.6045667525482</v>
      </c>
      <c r="J97" s="13">
        <f t="shared" si="8"/>
        <v>34973.818241438188</v>
      </c>
      <c r="K97" s="13">
        <f t="shared" si="9"/>
        <v>197527.74179149064</v>
      </c>
      <c r="L97" s="20">
        <f t="shared" si="12"/>
        <v>5.3645956797053733</v>
      </c>
    </row>
    <row r="98" spans="1:12" x14ac:dyDescent="0.2">
      <c r="A98" s="16">
        <v>89</v>
      </c>
      <c r="B98" s="47">
        <v>51</v>
      </c>
      <c r="C98" s="46">
        <v>346</v>
      </c>
      <c r="D98" s="46">
        <v>437</v>
      </c>
      <c r="E98" s="17">
        <v>0.5</v>
      </c>
      <c r="F98" s="18">
        <f t="shared" si="10"/>
        <v>0.13026819923371646</v>
      </c>
      <c r="G98" s="18">
        <f t="shared" si="7"/>
        <v>0.12230215827338127</v>
      </c>
      <c r="H98" s="13">
        <f t="shared" si="13"/>
        <v>33127.015958061915</v>
      </c>
      <c r="I98" s="13">
        <f t="shared" si="11"/>
        <v>4051.5055488277153</v>
      </c>
      <c r="J98" s="13">
        <f t="shared" si="8"/>
        <v>31101.263183648058</v>
      </c>
      <c r="K98" s="13">
        <f>K99+J98</f>
        <v>162553.92355005245</v>
      </c>
      <c r="L98" s="20">
        <f t="shared" si="12"/>
        <v>4.9069896230871564</v>
      </c>
    </row>
    <row r="99" spans="1:12" x14ac:dyDescent="0.2">
      <c r="A99" s="16">
        <v>90</v>
      </c>
      <c r="B99" s="47">
        <v>35</v>
      </c>
      <c r="C99" s="46">
        <v>285</v>
      </c>
      <c r="D99" s="46">
        <v>297</v>
      </c>
      <c r="E99" s="17">
        <v>0.5</v>
      </c>
      <c r="F99" s="22">
        <f t="shared" si="10"/>
        <v>0.12027491408934708</v>
      </c>
      <c r="G99" s="22">
        <f t="shared" si="7"/>
        <v>0.11345218800648299</v>
      </c>
      <c r="H99" s="23">
        <f t="shared" si="13"/>
        <v>29075.510409234201</v>
      </c>
      <c r="I99" s="23">
        <f t="shared" si="11"/>
        <v>3298.6802733328918</v>
      </c>
      <c r="J99" s="23">
        <f t="shared" si="8"/>
        <v>27426.170272567757</v>
      </c>
      <c r="K99" s="23">
        <f t="shared" ref="K99:K108" si="14">K100+J99</f>
        <v>131452.66036640439</v>
      </c>
      <c r="L99" s="24">
        <f t="shared" si="12"/>
        <v>4.5210783410583169</v>
      </c>
    </row>
    <row r="100" spans="1:12" x14ac:dyDescent="0.2">
      <c r="A100" s="16">
        <v>91</v>
      </c>
      <c r="B100" s="47">
        <v>51</v>
      </c>
      <c r="C100" s="46">
        <v>235</v>
      </c>
      <c r="D100" s="46">
        <v>251</v>
      </c>
      <c r="E100" s="17">
        <v>0.5</v>
      </c>
      <c r="F100" s="22">
        <f t="shared" si="10"/>
        <v>0.20987654320987653</v>
      </c>
      <c r="G100" s="22">
        <f t="shared" si="7"/>
        <v>0.18994413407821228</v>
      </c>
      <c r="H100" s="23">
        <f t="shared" si="13"/>
        <v>25776.830135901309</v>
      </c>
      <c r="I100" s="23">
        <f t="shared" si="11"/>
        <v>4896.1576794449411</v>
      </c>
      <c r="J100" s="23">
        <f t="shared" si="8"/>
        <v>23328.751296178842</v>
      </c>
      <c r="K100" s="23">
        <f t="shared" si="14"/>
        <v>104026.49009383663</v>
      </c>
      <c r="L100" s="24">
        <f t="shared" si="12"/>
        <v>4.0356587503345187</v>
      </c>
    </row>
    <row r="101" spans="1:12" x14ac:dyDescent="0.2">
      <c r="A101" s="16">
        <v>92</v>
      </c>
      <c r="B101" s="47">
        <v>28</v>
      </c>
      <c r="C101" s="46">
        <v>161</v>
      </c>
      <c r="D101" s="46">
        <v>198</v>
      </c>
      <c r="E101" s="17">
        <v>0.5</v>
      </c>
      <c r="F101" s="22">
        <f t="shared" si="10"/>
        <v>0.15598885793871867</v>
      </c>
      <c r="G101" s="22">
        <f t="shared" si="7"/>
        <v>0.144702842377261</v>
      </c>
      <c r="H101" s="23">
        <f t="shared" si="13"/>
        <v>20880.67245645637</v>
      </c>
      <c r="I101" s="23">
        <f t="shared" si="11"/>
        <v>3021.4926551978215</v>
      </c>
      <c r="J101" s="23">
        <f t="shared" si="8"/>
        <v>19369.92612885746</v>
      </c>
      <c r="K101" s="23">
        <f t="shared" si="14"/>
        <v>80697.738797657788</v>
      </c>
      <c r="L101" s="24">
        <f t="shared" si="12"/>
        <v>3.864709767654336</v>
      </c>
    </row>
    <row r="102" spans="1:12" x14ac:dyDescent="0.2">
      <c r="A102" s="16">
        <v>93</v>
      </c>
      <c r="B102" s="47">
        <v>27</v>
      </c>
      <c r="C102" s="46">
        <v>147</v>
      </c>
      <c r="D102" s="46">
        <v>136</v>
      </c>
      <c r="E102" s="17">
        <v>0.5</v>
      </c>
      <c r="F102" s="22">
        <f t="shared" si="10"/>
        <v>0.19081272084805653</v>
      </c>
      <c r="G102" s="22">
        <f t="shared" si="7"/>
        <v>0.17419354838709677</v>
      </c>
      <c r="H102" s="23">
        <f t="shared" si="13"/>
        <v>17859.17980125855</v>
      </c>
      <c r="I102" s="23">
        <f t="shared" si="11"/>
        <v>3110.9539008643924</v>
      </c>
      <c r="J102" s="23">
        <f t="shared" si="8"/>
        <v>16303.702850826354</v>
      </c>
      <c r="K102" s="23">
        <f t="shared" si="14"/>
        <v>61327.812668800332</v>
      </c>
      <c r="L102" s="24">
        <f t="shared" si="12"/>
        <v>3.4339658008526528</v>
      </c>
    </row>
    <row r="103" spans="1:12" x14ac:dyDescent="0.2">
      <c r="A103" s="16">
        <v>94</v>
      </c>
      <c r="B103" s="47">
        <v>27</v>
      </c>
      <c r="C103" s="46">
        <v>89</v>
      </c>
      <c r="D103" s="46">
        <v>112</v>
      </c>
      <c r="E103" s="17">
        <v>0.5</v>
      </c>
      <c r="F103" s="22">
        <f t="shared" si="10"/>
        <v>0.26865671641791045</v>
      </c>
      <c r="G103" s="22">
        <f t="shared" si="7"/>
        <v>0.23684210526315791</v>
      </c>
      <c r="H103" s="23">
        <f t="shared" si="13"/>
        <v>14748.225900394158</v>
      </c>
      <c r="I103" s="23">
        <f t="shared" si="11"/>
        <v>3493.000871145985</v>
      </c>
      <c r="J103" s="23">
        <f t="shared" si="8"/>
        <v>13001.725464821166</v>
      </c>
      <c r="K103" s="23">
        <f t="shared" si="14"/>
        <v>45024.109817973978</v>
      </c>
      <c r="L103" s="24">
        <f t="shared" si="12"/>
        <v>3.0528492119700088</v>
      </c>
    </row>
    <row r="104" spans="1:12" x14ac:dyDescent="0.2">
      <c r="A104" s="16">
        <v>95</v>
      </c>
      <c r="B104" s="47">
        <v>19</v>
      </c>
      <c r="C104" s="46">
        <v>70</v>
      </c>
      <c r="D104" s="46">
        <v>63</v>
      </c>
      <c r="E104" s="17">
        <v>0.5</v>
      </c>
      <c r="F104" s="22">
        <f t="shared" si="10"/>
        <v>0.2857142857142857</v>
      </c>
      <c r="G104" s="22">
        <f t="shared" si="7"/>
        <v>0.25</v>
      </c>
      <c r="H104" s="23">
        <f t="shared" si="13"/>
        <v>11255.225029248173</v>
      </c>
      <c r="I104" s="23">
        <f t="shared" si="11"/>
        <v>2813.8062573120433</v>
      </c>
      <c r="J104" s="23">
        <f t="shared" si="8"/>
        <v>9848.321900592151</v>
      </c>
      <c r="K104" s="23">
        <f t="shared" si="14"/>
        <v>32022.384353152811</v>
      </c>
      <c r="L104" s="24">
        <f t="shared" si="12"/>
        <v>2.8451127605124253</v>
      </c>
    </row>
    <row r="105" spans="1:12" x14ac:dyDescent="0.2">
      <c r="A105" s="16">
        <v>96</v>
      </c>
      <c r="B105" s="47">
        <v>8</v>
      </c>
      <c r="C105" s="46">
        <v>34</v>
      </c>
      <c r="D105" s="46">
        <v>49</v>
      </c>
      <c r="E105" s="17">
        <v>0.5</v>
      </c>
      <c r="F105" s="22">
        <f t="shared" si="10"/>
        <v>0.19277108433734941</v>
      </c>
      <c r="G105" s="22">
        <f t="shared" si="7"/>
        <v>0.17582417582417581</v>
      </c>
      <c r="H105" s="23">
        <f t="shared" si="13"/>
        <v>8441.4187719361289</v>
      </c>
      <c r="I105" s="23">
        <f t="shared" si="11"/>
        <v>1484.2054983623962</v>
      </c>
      <c r="J105" s="23">
        <f t="shared" si="8"/>
        <v>7699.3160227549306</v>
      </c>
      <c r="K105" s="23">
        <f t="shared" si="14"/>
        <v>22174.062452560662</v>
      </c>
      <c r="L105" s="24">
        <f t="shared" si="12"/>
        <v>2.6268170140165674</v>
      </c>
    </row>
    <row r="106" spans="1:12" x14ac:dyDescent="0.2">
      <c r="A106" s="16">
        <v>97</v>
      </c>
      <c r="B106" s="47">
        <v>7</v>
      </c>
      <c r="C106" s="46">
        <v>32</v>
      </c>
      <c r="D106" s="46">
        <v>26</v>
      </c>
      <c r="E106" s="17">
        <v>0.5</v>
      </c>
      <c r="F106" s="22">
        <f t="shared" si="10"/>
        <v>0.2413793103448276</v>
      </c>
      <c r="G106" s="22">
        <f t="shared" si="7"/>
        <v>0.21538461538461542</v>
      </c>
      <c r="H106" s="23">
        <f t="shared" si="13"/>
        <v>6957.2132735737323</v>
      </c>
      <c r="I106" s="23">
        <f t="shared" si="11"/>
        <v>1498.4767050774196</v>
      </c>
      <c r="J106" s="23">
        <f t="shared" si="8"/>
        <v>6207.9749210350219</v>
      </c>
      <c r="K106" s="23">
        <f t="shared" si="14"/>
        <v>14474.746429805731</v>
      </c>
      <c r="L106" s="24">
        <f t="shared" si="12"/>
        <v>2.0805379770067685</v>
      </c>
    </row>
    <row r="107" spans="1:12" x14ac:dyDescent="0.2">
      <c r="A107" s="16">
        <v>98</v>
      </c>
      <c r="B107" s="47">
        <v>8</v>
      </c>
      <c r="C107" s="46">
        <v>23</v>
      </c>
      <c r="D107" s="46">
        <v>21</v>
      </c>
      <c r="E107" s="17">
        <v>0.5</v>
      </c>
      <c r="F107" s="22">
        <f t="shared" si="10"/>
        <v>0.36363636363636365</v>
      </c>
      <c r="G107" s="22">
        <f t="shared" si="7"/>
        <v>0.30769230769230771</v>
      </c>
      <c r="H107" s="23">
        <f t="shared" si="13"/>
        <v>5458.7365684963124</v>
      </c>
      <c r="I107" s="23">
        <f t="shared" si="11"/>
        <v>1679.6112518450193</v>
      </c>
      <c r="J107" s="23">
        <f t="shared" si="8"/>
        <v>4618.9309425738029</v>
      </c>
      <c r="K107" s="23">
        <f t="shared" si="14"/>
        <v>8266.7715087707093</v>
      </c>
      <c r="L107" s="24">
        <f t="shared" si="12"/>
        <v>1.5144111471654897</v>
      </c>
    </row>
    <row r="108" spans="1:12" x14ac:dyDescent="0.2">
      <c r="A108" s="16">
        <v>99</v>
      </c>
      <c r="B108" s="47">
        <v>7</v>
      </c>
      <c r="C108" s="46">
        <v>16</v>
      </c>
      <c r="D108" s="46">
        <v>16</v>
      </c>
      <c r="E108" s="17">
        <v>0.5</v>
      </c>
      <c r="F108" s="22">
        <f t="shared" si="10"/>
        <v>0.4375</v>
      </c>
      <c r="G108" s="22">
        <f t="shared" si="7"/>
        <v>0.35897435897435898</v>
      </c>
      <c r="H108" s="23">
        <f t="shared" si="13"/>
        <v>3779.1253166512934</v>
      </c>
      <c r="I108" s="23">
        <f t="shared" si="11"/>
        <v>1356.6090880286695</v>
      </c>
      <c r="J108" s="23">
        <f t="shared" si="8"/>
        <v>3100.8207726369587</v>
      </c>
      <c r="K108" s="23">
        <f t="shared" si="14"/>
        <v>3647.8405661969064</v>
      </c>
      <c r="L108" s="24">
        <f t="shared" si="12"/>
        <v>0.96526054590570731</v>
      </c>
    </row>
    <row r="109" spans="1:12" x14ac:dyDescent="0.2">
      <c r="A109" s="16" t="s">
        <v>23</v>
      </c>
      <c r="B109" s="47">
        <v>7</v>
      </c>
      <c r="C109" s="46">
        <v>31</v>
      </c>
      <c r="D109" s="46">
        <v>31</v>
      </c>
      <c r="E109" s="17"/>
      <c r="F109" s="22">
        <f>B109/((C109+D109)/2)</f>
        <v>0.22580645161290322</v>
      </c>
      <c r="G109" s="22">
        <v>1</v>
      </c>
      <c r="H109" s="23">
        <f>H108-I108</f>
        <v>2422.5162286226241</v>
      </c>
      <c r="I109" s="23">
        <f>H109*G109</f>
        <v>2422.5162286226241</v>
      </c>
      <c r="J109" s="23">
        <f>H109*F109</f>
        <v>547.0197935599474</v>
      </c>
      <c r="K109" s="23">
        <f>J109</f>
        <v>547.0197935599474</v>
      </c>
      <c r="L109" s="24">
        <f>K109/H109</f>
        <v>0.22580645161290325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36" t="s">
        <v>1</v>
      </c>
      <c r="C6" s="72" t="s">
        <v>38</v>
      </c>
      <c r="D6" s="72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5.75" customHeight="1" x14ac:dyDescent="0.2">
      <c r="A7" s="37"/>
      <c r="B7" s="38"/>
      <c r="C7" s="39">
        <v>43101</v>
      </c>
      <c r="D7" s="40">
        <v>43466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10</v>
      </c>
      <c r="C9" s="46">
        <v>3119</v>
      </c>
      <c r="D9" s="46">
        <v>3042</v>
      </c>
      <c r="E9" s="17">
        <v>0.5</v>
      </c>
      <c r="F9" s="18">
        <f>B9/((C9+D9)/2)</f>
        <v>3.2462262619704593E-3</v>
      </c>
      <c r="G9" s="18">
        <f t="shared" ref="G9:G72" si="0">F9/((1+(1-E9)*F9))</f>
        <v>3.2409658078107278E-3</v>
      </c>
      <c r="H9" s="13">
        <v>100000</v>
      </c>
      <c r="I9" s="13">
        <f>H9*G9</f>
        <v>324.09658078107276</v>
      </c>
      <c r="J9" s="13">
        <f t="shared" ref="J9:J72" si="1">H10+I9*E9</f>
        <v>99837.951709609464</v>
      </c>
      <c r="K9" s="13">
        <f t="shared" ref="K9:K72" si="2">K10+J9</f>
        <v>8213544.8346629189</v>
      </c>
      <c r="L9" s="19">
        <f>K9/H9</f>
        <v>82.13544834662919</v>
      </c>
    </row>
    <row r="10" spans="1:13" x14ac:dyDescent="0.2">
      <c r="A10" s="16">
        <v>1</v>
      </c>
      <c r="B10" s="47">
        <v>1</v>
      </c>
      <c r="C10" s="46">
        <v>3393</v>
      </c>
      <c r="D10" s="46">
        <v>3304</v>
      </c>
      <c r="E10" s="17">
        <v>0.5</v>
      </c>
      <c r="F10" s="18">
        <f t="shared" ref="F10:F73" si="3">B10/((C10+D10)/2)</f>
        <v>2.9864118261908315E-4</v>
      </c>
      <c r="G10" s="18">
        <f t="shared" si="0"/>
        <v>2.9859659599880563E-4</v>
      </c>
      <c r="H10" s="13">
        <f>H9-I9</f>
        <v>99675.903419218928</v>
      </c>
      <c r="I10" s="13">
        <f t="shared" ref="I10:I73" si="4">H10*G10</f>
        <v>29.762885464084484</v>
      </c>
      <c r="J10" s="13">
        <f t="shared" si="1"/>
        <v>99661.021976486896</v>
      </c>
      <c r="K10" s="13">
        <f t="shared" si="2"/>
        <v>8113706.8829533095</v>
      </c>
      <c r="L10" s="20">
        <f t="shared" ref="L10:L73" si="5">K10/H10</f>
        <v>81.400886318817868</v>
      </c>
    </row>
    <row r="11" spans="1:13" x14ac:dyDescent="0.2">
      <c r="A11" s="16">
        <v>2</v>
      </c>
      <c r="B11" s="47">
        <v>0</v>
      </c>
      <c r="C11" s="46">
        <v>3588</v>
      </c>
      <c r="D11" s="46">
        <v>3450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99646.140533754849</v>
      </c>
      <c r="I11" s="13">
        <f t="shared" si="4"/>
        <v>0</v>
      </c>
      <c r="J11" s="13">
        <f t="shared" si="1"/>
        <v>99646.140533754849</v>
      </c>
      <c r="K11" s="13">
        <f t="shared" si="2"/>
        <v>8014045.8609768227</v>
      </c>
      <c r="L11" s="20">
        <f t="shared" si="5"/>
        <v>80.425050263357534</v>
      </c>
    </row>
    <row r="12" spans="1:13" x14ac:dyDescent="0.2">
      <c r="A12" s="16">
        <v>3</v>
      </c>
      <c r="B12" s="47">
        <v>0</v>
      </c>
      <c r="C12" s="46">
        <v>3750</v>
      </c>
      <c r="D12" s="46">
        <v>3700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99646.140533754849</v>
      </c>
      <c r="I12" s="13">
        <f t="shared" si="4"/>
        <v>0</v>
      </c>
      <c r="J12" s="13">
        <f t="shared" si="1"/>
        <v>99646.140533754849</v>
      </c>
      <c r="K12" s="13">
        <f t="shared" si="2"/>
        <v>7914399.7204430681</v>
      </c>
      <c r="L12" s="20">
        <f t="shared" si="5"/>
        <v>79.425050263357534</v>
      </c>
    </row>
    <row r="13" spans="1:13" x14ac:dyDescent="0.2">
      <c r="A13" s="16">
        <v>4</v>
      </c>
      <c r="B13" s="47">
        <v>1</v>
      </c>
      <c r="C13" s="46">
        <v>3539</v>
      </c>
      <c r="D13" s="46">
        <v>3790</v>
      </c>
      <c r="E13" s="17">
        <v>0.5</v>
      </c>
      <c r="F13" s="18">
        <f t="shared" si="3"/>
        <v>2.7288852503752219E-4</v>
      </c>
      <c r="G13" s="18">
        <f t="shared" si="0"/>
        <v>2.7285129604365623E-4</v>
      </c>
      <c r="H13" s="13">
        <f t="shared" si="6"/>
        <v>99646.140533754849</v>
      </c>
      <c r="I13" s="13">
        <f t="shared" si="4"/>
        <v>27.188578590383319</v>
      </c>
      <c r="J13" s="13">
        <f t="shared" si="1"/>
        <v>99632.546244459649</v>
      </c>
      <c r="K13" s="13">
        <f t="shared" si="2"/>
        <v>7814753.5799093135</v>
      </c>
      <c r="L13" s="20">
        <f t="shared" si="5"/>
        <v>78.425050263357548</v>
      </c>
    </row>
    <row r="14" spans="1:13" x14ac:dyDescent="0.2">
      <c r="A14" s="16">
        <v>5</v>
      </c>
      <c r="B14" s="47">
        <v>0</v>
      </c>
      <c r="C14" s="46">
        <v>3856</v>
      </c>
      <c r="D14" s="46">
        <v>3573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99618.951955164463</v>
      </c>
      <c r="I14" s="13">
        <f t="shared" si="4"/>
        <v>0</v>
      </c>
      <c r="J14" s="13">
        <f t="shared" si="1"/>
        <v>99618.951955164463</v>
      </c>
      <c r="K14" s="13">
        <f t="shared" si="2"/>
        <v>7715121.0336648542</v>
      </c>
      <c r="L14" s="20">
        <f t="shared" si="5"/>
        <v>77.446318017250391</v>
      </c>
    </row>
    <row r="15" spans="1:13" x14ac:dyDescent="0.2">
      <c r="A15" s="16">
        <v>6</v>
      </c>
      <c r="B15" s="47">
        <v>0</v>
      </c>
      <c r="C15" s="46">
        <v>3937</v>
      </c>
      <c r="D15" s="46">
        <v>3886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99618.951955164463</v>
      </c>
      <c r="I15" s="13">
        <f t="shared" si="4"/>
        <v>0</v>
      </c>
      <c r="J15" s="13">
        <f t="shared" si="1"/>
        <v>99618.951955164463</v>
      </c>
      <c r="K15" s="13">
        <f t="shared" si="2"/>
        <v>7615502.0817096895</v>
      </c>
      <c r="L15" s="20">
        <f t="shared" si="5"/>
        <v>76.446318017250391</v>
      </c>
    </row>
    <row r="16" spans="1:13" x14ac:dyDescent="0.2">
      <c r="A16" s="16">
        <v>7</v>
      </c>
      <c r="B16" s="47">
        <v>0</v>
      </c>
      <c r="C16" s="46">
        <v>4026</v>
      </c>
      <c r="D16" s="46">
        <v>3966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99618.951955164463</v>
      </c>
      <c r="I16" s="13">
        <f t="shared" si="4"/>
        <v>0</v>
      </c>
      <c r="J16" s="13">
        <f t="shared" si="1"/>
        <v>99618.951955164463</v>
      </c>
      <c r="K16" s="13">
        <f t="shared" si="2"/>
        <v>7515883.1297545247</v>
      </c>
      <c r="L16" s="20">
        <f t="shared" si="5"/>
        <v>75.446318017250377</v>
      </c>
    </row>
    <row r="17" spans="1:12" x14ac:dyDescent="0.2">
      <c r="A17" s="16">
        <v>8</v>
      </c>
      <c r="B17" s="47">
        <v>1</v>
      </c>
      <c r="C17" s="46">
        <v>3989</v>
      </c>
      <c r="D17" s="46">
        <v>4039</v>
      </c>
      <c r="E17" s="17">
        <v>0.5</v>
      </c>
      <c r="F17" s="18">
        <f t="shared" si="3"/>
        <v>2.4912805181863477E-4</v>
      </c>
      <c r="G17" s="18">
        <f t="shared" si="0"/>
        <v>2.4909702329057166E-4</v>
      </c>
      <c r="H17" s="13">
        <f t="shared" si="6"/>
        <v>99618.951955164463</v>
      </c>
      <c r="I17" s="13">
        <f t="shared" si="4"/>
        <v>24.814784395357943</v>
      </c>
      <c r="J17" s="13">
        <f t="shared" si="1"/>
        <v>99606.544562966781</v>
      </c>
      <c r="K17" s="13">
        <f t="shared" si="2"/>
        <v>7416264.1777993599</v>
      </c>
      <c r="L17" s="20">
        <f t="shared" si="5"/>
        <v>74.446318017250377</v>
      </c>
    </row>
    <row r="18" spans="1:12" x14ac:dyDescent="0.2">
      <c r="A18" s="16">
        <v>9</v>
      </c>
      <c r="B18" s="47">
        <v>1</v>
      </c>
      <c r="C18" s="46">
        <v>4202</v>
      </c>
      <c r="D18" s="46">
        <v>4010</v>
      </c>
      <c r="E18" s="17">
        <v>0.5</v>
      </c>
      <c r="F18" s="18">
        <f t="shared" si="3"/>
        <v>2.4354603019970775E-4</v>
      </c>
      <c r="G18" s="18">
        <f t="shared" si="0"/>
        <v>2.4351637647631807E-4</v>
      </c>
      <c r="H18" s="13">
        <f t="shared" si="6"/>
        <v>99594.1371707691</v>
      </c>
      <c r="I18" s="13">
        <f t="shared" si="4"/>
        <v>24.252803402111073</v>
      </c>
      <c r="J18" s="13">
        <f t="shared" si="1"/>
        <v>99582.010769068045</v>
      </c>
      <c r="K18" s="13">
        <f t="shared" si="2"/>
        <v>7316657.6332363933</v>
      </c>
      <c r="L18" s="20">
        <f t="shared" si="5"/>
        <v>73.464742414414275</v>
      </c>
    </row>
    <row r="19" spans="1:12" x14ac:dyDescent="0.2">
      <c r="A19" s="16">
        <v>10</v>
      </c>
      <c r="B19" s="47">
        <v>0</v>
      </c>
      <c r="C19" s="46">
        <v>4123</v>
      </c>
      <c r="D19" s="46">
        <v>4236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99569.884367366991</v>
      </c>
      <c r="I19" s="13">
        <f t="shared" si="4"/>
        <v>0</v>
      </c>
      <c r="J19" s="13">
        <f t="shared" si="1"/>
        <v>99569.884367366991</v>
      </c>
      <c r="K19" s="13">
        <f t="shared" si="2"/>
        <v>7217075.6224673251</v>
      </c>
      <c r="L19" s="20">
        <f t="shared" si="5"/>
        <v>72.482514851977143</v>
      </c>
    </row>
    <row r="20" spans="1:12" x14ac:dyDescent="0.2">
      <c r="A20" s="16">
        <v>11</v>
      </c>
      <c r="B20" s="47">
        <v>0</v>
      </c>
      <c r="C20" s="46">
        <v>3813</v>
      </c>
      <c r="D20" s="46">
        <v>4140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99569.884367366991</v>
      </c>
      <c r="I20" s="13">
        <f t="shared" si="4"/>
        <v>0</v>
      </c>
      <c r="J20" s="13">
        <f t="shared" si="1"/>
        <v>99569.884367366991</v>
      </c>
      <c r="K20" s="13">
        <f t="shared" si="2"/>
        <v>7117505.7380999578</v>
      </c>
      <c r="L20" s="20">
        <f t="shared" si="5"/>
        <v>71.482514851977143</v>
      </c>
    </row>
    <row r="21" spans="1:12" x14ac:dyDescent="0.2">
      <c r="A21" s="16">
        <v>12</v>
      </c>
      <c r="B21" s="47">
        <v>0</v>
      </c>
      <c r="C21" s="46">
        <v>3742</v>
      </c>
      <c r="D21" s="46">
        <v>3833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99569.884367366991</v>
      </c>
      <c r="I21" s="13">
        <f t="shared" si="4"/>
        <v>0</v>
      </c>
      <c r="J21" s="13">
        <f t="shared" si="1"/>
        <v>99569.884367366991</v>
      </c>
      <c r="K21" s="13">
        <f t="shared" si="2"/>
        <v>7017935.8537325906</v>
      </c>
      <c r="L21" s="20">
        <f t="shared" si="5"/>
        <v>70.482514851977143</v>
      </c>
    </row>
    <row r="22" spans="1:12" x14ac:dyDescent="0.2">
      <c r="A22" s="16">
        <v>13</v>
      </c>
      <c r="B22" s="47">
        <v>0</v>
      </c>
      <c r="C22" s="46">
        <v>3771</v>
      </c>
      <c r="D22" s="46">
        <v>3782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99569.884367366991</v>
      </c>
      <c r="I22" s="13">
        <f t="shared" si="4"/>
        <v>0</v>
      </c>
      <c r="J22" s="13">
        <f t="shared" si="1"/>
        <v>99569.884367366991</v>
      </c>
      <c r="K22" s="13">
        <f t="shared" si="2"/>
        <v>6918365.9693652233</v>
      </c>
      <c r="L22" s="20">
        <f t="shared" si="5"/>
        <v>69.482514851977143</v>
      </c>
    </row>
    <row r="23" spans="1:12" x14ac:dyDescent="0.2">
      <c r="A23" s="16">
        <v>14</v>
      </c>
      <c r="B23" s="47">
        <v>0</v>
      </c>
      <c r="C23" s="46">
        <v>3663</v>
      </c>
      <c r="D23" s="46">
        <v>3802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99569.884367366991</v>
      </c>
      <c r="I23" s="13">
        <f t="shared" si="4"/>
        <v>0</v>
      </c>
      <c r="J23" s="13">
        <f t="shared" si="1"/>
        <v>99569.884367366991</v>
      </c>
      <c r="K23" s="13">
        <f t="shared" si="2"/>
        <v>6818796.0849978561</v>
      </c>
      <c r="L23" s="20">
        <f t="shared" si="5"/>
        <v>68.482514851977143</v>
      </c>
    </row>
    <row r="24" spans="1:12" x14ac:dyDescent="0.2">
      <c r="A24" s="16">
        <v>15</v>
      </c>
      <c r="B24" s="47">
        <v>0</v>
      </c>
      <c r="C24" s="46">
        <v>3503</v>
      </c>
      <c r="D24" s="46">
        <v>3693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99569.884367366991</v>
      </c>
      <c r="I24" s="13">
        <f t="shared" si="4"/>
        <v>0</v>
      </c>
      <c r="J24" s="13">
        <f t="shared" si="1"/>
        <v>99569.884367366991</v>
      </c>
      <c r="K24" s="13">
        <f t="shared" si="2"/>
        <v>6719226.2006304888</v>
      </c>
      <c r="L24" s="20">
        <f t="shared" si="5"/>
        <v>67.482514851977129</v>
      </c>
    </row>
    <row r="25" spans="1:12" x14ac:dyDescent="0.2">
      <c r="A25" s="16">
        <v>16</v>
      </c>
      <c r="B25" s="47">
        <v>0</v>
      </c>
      <c r="C25" s="46">
        <v>3411</v>
      </c>
      <c r="D25" s="46">
        <v>3529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99569.884367366991</v>
      </c>
      <c r="I25" s="13">
        <f t="shared" si="4"/>
        <v>0</v>
      </c>
      <c r="J25" s="13">
        <f t="shared" si="1"/>
        <v>99569.884367366991</v>
      </c>
      <c r="K25" s="13">
        <f t="shared" si="2"/>
        <v>6619656.3162631216</v>
      </c>
      <c r="L25" s="20">
        <f t="shared" si="5"/>
        <v>66.482514851977129</v>
      </c>
    </row>
    <row r="26" spans="1:12" x14ac:dyDescent="0.2">
      <c r="A26" s="16">
        <v>17</v>
      </c>
      <c r="B26" s="47">
        <v>0</v>
      </c>
      <c r="C26" s="46">
        <v>3399</v>
      </c>
      <c r="D26" s="46">
        <v>3456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99569.884367366991</v>
      </c>
      <c r="I26" s="13">
        <f t="shared" si="4"/>
        <v>0</v>
      </c>
      <c r="J26" s="13">
        <f t="shared" si="1"/>
        <v>99569.884367366991</v>
      </c>
      <c r="K26" s="13">
        <f t="shared" si="2"/>
        <v>6520086.4318957543</v>
      </c>
      <c r="L26" s="20">
        <f t="shared" si="5"/>
        <v>65.482514851977129</v>
      </c>
    </row>
    <row r="27" spans="1:12" x14ac:dyDescent="0.2">
      <c r="A27" s="16">
        <v>18</v>
      </c>
      <c r="B27" s="47">
        <v>1</v>
      </c>
      <c r="C27" s="46">
        <v>3277</v>
      </c>
      <c r="D27" s="46">
        <v>3436</v>
      </c>
      <c r="E27" s="17">
        <v>0.5</v>
      </c>
      <c r="F27" s="18">
        <f t="shared" si="3"/>
        <v>2.9792939073439596E-4</v>
      </c>
      <c r="G27" s="18">
        <f t="shared" si="0"/>
        <v>2.9788501638367589E-4</v>
      </c>
      <c r="H27" s="13">
        <f t="shared" si="6"/>
        <v>99569.884367366991</v>
      </c>
      <c r="I27" s="13">
        <f t="shared" si="4"/>
        <v>29.660376636093829</v>
      </c>
      <c r="J27" s="13">
        <f t="shared" si="1"/>
        <v>99555.054179048951</v>
      </c>
      <c r="K27" s="13">
        <f t="shared" si="2"/>
        <v>6420516.547528387</v>
      </c>
      <c r="L27" s="20">
        <f t="shared" si="5"/>
        <v>64.482514851977129</v>
      </c>
    </row>
    <row r="28" spans="1:12" x14ac:dyDescent="0.2">
      <c r="A28" s="16">
        <v>19</v>
      </c>
      <c r="B28" s="47">
        <v>2</v>
      </c>
      <c r="C28" s="46">
        <v>3060</v>
      </c>
      <c r="D28" s="46">
        <v>3342</v>
      </c>
      <c r="E28" s="17">
        <v>0.5</v>
      </c>
      <c r="F28" s="18">
        <f t="shared" si="3"/>
        <v>6.248047485160887E-4</v>
      </c>
      <c r="G28" s="18">
        <f t="shared" si="0"/>
        <v>6.2460961898813238E-4</v>
      </c>
      <c r="H28" s="13">
        <f t="shared" si="6"/>
        <v>99540.223990730898</v>
      </c>
      <c r="I28" s="13">
        <f t="shared" si="4"/>
        <v>62.173781380843778</v>
      </c>
      <c r="J28" s="13">
        <f t="shared" si="1"/>
        <v>99509.137100040476</v>
      </c>
      <c r="K28" s="13">
        <f t="shared" si="2"/>
        <v>6320961.493349338</v>
      </c>
      <c r="L28" s="20">
        <f t="shared" si="5"/>
        <v>63.501579963673187</v>
      </c>
    </row>
    <row r="29" spans="1:12" x14ac:dyDescent="0.2">
      <c r="A29" s="16">
        <v>20</v>
      </c>
      <c r="B29" s="47">
        <v>1</v>
      </c>
      <c r="C29" s="46">
        <v>3309</v>
      </c>
      <c r="D29" s="46">
        <v>3120</v>
      </c>
      <c r="E29" s="17">
        <v>0.5</v>
      </c>
      <c r="F29" s="18">
        <f t="shared" si="3"/>
        <v>3.1109037175299425E-4</v>
      </c>
      <c r="G29" s="18">
        <f t="shared" si="0"/>
        <v>3.1104199066874026E-4</v>
      </c>
      <c r="H29" s="13">
        <f t="shared" si="6"/>
        <v>99478.050209350055</v>
      </c>
      <c r="I29" s="13">
        <f t="shared" si="4"/>
        <v>30.941850764961135</v>
      </c>
      <c r="J29" s="13">
        <f t="shared" si="1"/>
        <v>99462.579283967571</v>
      </c>
      <c r="K29" s="13">
        <f t="shared" si="2"/>
        <v>6221452.356249297</v>
      </c>
      <c r="L29" s="20">
        <f t="shared" si="5"/>
        <v>62.540955951150472</v>
      </c>
    </row>
    <row r="30" spans="1:12" x14ac:dyDescent="0.2">
      <c r="A30" s="16">
        <v>21</v>
      </c>
      <c r="B30" s="47">
        <v>2</v>
      </c>
      <c r="C30" s="46">
        <v>3172</v>
      </c>
      <c r="D30" s="46">
        <v>3394</v>
      </c>
      <c r="E30" s="17">
        <v>0.5</v>
      </c>
      <c r="F30" s="18">
        <f t="shared" si="3"/>
        <v>6.0919890344197382E-4</v>
      </c>
      <c r="G30" s="18">
        <f t="shared" si="0"/>
        <v>6.0901339829476245E-4</v>
      </c>
      <c r="H30" s="13">
        <f t="shared" si="6"/>
        <v>99447.108358585087</v>
      </c>
      <c r="I30" s="13">
        <f t="shared" si="4"/>
        <v>60.564621412049377</v>
      </c>
      <c r="J30" s="13">
        <f t="shared" si="1"/>
        <v>99416.826047879062</v>
      </c>
      <c r="K30" s="13">
        <f t="shared" si="2"/>
        <v>6121989.7769653294</v>
      </c>
      <c r="L30" s="20">
        <f t="shared" si="5"/>
        <v>61.560259297743869</v>
      </c>
    </row>
    <row r="31" spans="1:12" x14ac:dyDescent="0.2">
      <c r="A31" s="16">
        <v>22</v>
      </c>
      <c r="B31" s="47">
        <v>0</v>
      </c>
      <c r="C31" s="46">
        <v>3222</v>
      </c>
      <c r="D31" s="46">
        <v>3203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99386.543737173037</v>
      </c>
      <c r="I31" s="13">
        <f t="shared" si="4"/>
        <v>0</v>
      </c>
      <c r="J31" s="13">
        <f t="shared" si="1"/>
        <v>99386.543737173037</v>
      </c>
      <c r="K31" s="13">
        <f t="shared" si="2"/>
        <v>6022572.9509174507</v>
      </c>
      <c r="L31" s="20">
        <f t="shared" si="5"/>
        <v>60.597468474646824</v>
      </c>
    </row>
    <row r="32" spans="1:12" x14ac:dyDescent="0.2">
      <c r="A32" s="16">
        <v>23</v>
      </c>
      <c r="B32" s="47">
        <v>1</v>
      </c>
      <c r="C32" s="46">
        <v>3218</v>
      </c>
      <c r="D32" s="46">
        <v>3222</v>
      </c>
      <c r="E32" s="17">
        <v>0.5</v>
      </c>
      <c r="F32" s="18">
        <f t="shared" si="3"/>
        <v>3.1055900621118014E-4</v>
      </c>
      <c r="G32" s="18">
        <f t="shared" si="0"/>
        <v>3.1051079024996118E-4</v>
      </c>
      <c r="H32" s="13">
        <f t="shared" si="6"/>
        <v>99386.543737173037</v>
      </c>
      <c r="I32" s="13">
        <f t="shared" si="4"/>
        <v>30.86059423604193</v>
      </c>
      <c r="J32" s="13">
        <f t="shared" si="1"/>
        <v>99371.113440055007</v>
      </c>
      <c r="K32" s="13">
        <f t="shared" si="2"/>
        <v>5923186.4071802776</v>
      </c>
      <c r="L32" s="20">
        <f t="shared" si="5"/>
        <v>59.597468474646824</v>
      </c>
    </row>
    <row r="33" spans="1:12" x14ac:dyDescent="0.2">
      <c r="A33" s="16">
        <v>24</v>
      </c>
      <c r="B33" s="47">
        <v>2</v>
      </c>
      <c r="C33" s="46">
        <v>3406</v>
      </c>
      <c r="D33" s="46">
        <v>3306</v>
      </c>
      <c r="E33" s="17">
        <v>0.5</v>
      </c>
      <c r="F33" s="18">
        <f t="shared" si="3"/>
        <v>5.9594755661501785E-4</v>
      </c>
      <c r="G33" s="18">
        <f t="shared" si="0"/>
        <v>5.9577003276735179E-4</v>
      </c>
      <c r="H33" s="13">
        <f t="shared" si="6"/>
        <v>99355.683142936992</v>
      </c>
      <c r="I33" s="13">
        <f t="shared" si="4"/>
        <v>59.193138601690194</v>
      </c>
      <c r="J33" s="13">
        <f t="shared" si="1"/>
        <v>99326.086573636145</v>
      </c>
      <c r="K33" s="13">
        <f t="shared" si="2"/>
        <v>5823815.2937402222</v>
      </c>
      <c r="L33" s="20">
        <f t="shared" si="5"/>
        <v>58.615824576052205</v>
      </c>
    </row>
    <row r="34" spans="1:12" x14ac:dyDescent="0.2">
      <c r="A34" s="16">
        <v>25</v>
      </c>
      <c r="B34" s="47">
        <v>1</v>
      </c>
      <c r="C34" s="46">
        <v>3503</v>
      </c>
      <c r="D34" s="46">
        <v>3455</v>
      </c>
      <c r="E34" s="17">
        <v>0.5</v>
      </c>
      <c r="F34" s="18">
        <f t="shared" si="3"/>
        <v>2.8743891922966368E-4</v>
      </c>
      <c r="G34" s="18">
        <f t="shared" si="0"/>
        <v>2.8739761459979884E-4</v>
      </c>
      <c r="H34" s="13">
        <f t="shared" si="6"/>
        <v>99296.490004335297</v>
      </c>
      <c r="I34" s="13">
        <f t="shared" si="4"/>
        <v>28.537574365378735</v>
      </c>
      <c r="J34" s="13">
        <f t="shared" si="1"/>
        <v>99282.221217152604</v>
      </c>
      <c r="K34" s="13">
        <f t="shared" si="2"/>
        <v>5724489.2071665861</v>
      </c>
      <c r="L34" s="20">
        <f t="shared" si="5"/>
        <v>57.650468882803956</v>
      </c>
    </row>
    <row r="35" spans="1:12" x14ac:dyDescent="0.2">
      <c r="A35" s="16">
        <v>26</v>
      </c>
      <c r="B35" s="47">
        <v>3</v>
      </c>
      <c r="C35" s="46">
        <v>3495</v>
      </c>
      <c r="D35" s="46">
        <v>3545</v>
      </c>
      <c r="E35" s="17">
        <v>0.5</v>
      </c>
      <c r="F35" s="18">
        <f t="shared" si="3"/>
        <v>8.5227272727272723E-4</v>
      </c>
      <c r="G35" s="18">
        <f t="shared" si="0"/>
        <v>8.5190969757205728E-4</v>
      </c>
      <c r="H35" s="13">
        <f t="shared" si="6"/>
        <v>99267.952429969911</v>
      </c>
      <c r="I35" s="13">
        <f t="shared" si="4"/>
        <v>84.567331333213033</v>
      </c>
      <c r="J35" s="13">
        <f t="shared" si="1"/>
        <v>99225.668764303307</v>
      </c>
      <c r="K35" s="13">
        <f t="shared" si="2"/>
        <v>5625206.9859494334</v>
      </c>
      <c r="L35" s="20">
        <f t="shared" si="5"/>
        <v>56.666898513070684</v>
      </c>
    </row>
    <row r="36" spans="1:12" x14ac:dyDescent="0.2">
      <c r="A36" s="16">
        <v>27</v>
      </c>
      <c r="B36" s="47">
        <v>1</v>
      </c>
      <c r="C36" s="46">
        <v>3532</v>
      </c>
      <c r="D36" s="46">
        <v>3555</v>
      </c>
      <c r="E36" s="17">
        <v>0.5</v>
      </c>
      <c r="F36" s="18">
        <f t="shared" si="3"/>
        <v>2.8220685762664035E-4</v>
      </c>
      <c r="G36" s="18">
        <f t="shared" si="0"/>
        <v>2.8216704288939055E-4</v>
      </c>
      <c r="H36" s="13">
        <f t="shared" si="6"/>
        <v>99183.385098636703</v>
      </c>
      <c r="I36" s="13">
        <f t="shared" si="4"/>
        <v>27.986282477041961</v>
      </c>
      <c r="J36" s="13">
        <f t="shared" si="1"/>
        <v>99169.391957398184</v>
      </c>
      <c r="K36" s="13">
        <f t="shared" si="2"/>
        <v>5525981.31718513</v>
      </c>
      <c r="L36" s="20">
        <f t="shared" si="5"/>
        <v>55.714788436486685</v>
      </c>
    </row>
    <row r="37" spans="1:12" x14ac:dyDescent="0.2">
      <c r="A37" s="16">
        <v>28</v>
      </c>
      <c r="B37" s="47">
        <v>2</v>
      </c>
      <c r="C37" s="46">
        <v>3763</v>
      </c>
      <c r="D37" s="46">
        <v>3599</v>
      </c>
      <c r="E37" s="17">
        <v>0.5</v>
      </c>
      <c r="F37" s="18">
        <f t="shared" si="3"/>
        <v>5.4333061668024991E-4</v>
      </c>
      <c r="G37" s="18">
        <f t="shared" si="0"/>
        <v>5.4318305268875606E-4</v>
      </c>
      <c r="H37" s="13">
        <f t="shared" si="6"/>
        <v>99155.398816159664</v>
      </c>
      <c r="I37" s="13">
        <f t="shared" si="4"/>
        <v>53.859532219532674</v>
      </c>
      <c r="J37" s="13">
        <f t="shared" si="1"/>
        <v>99128.469050049898</v>
      </c>
      <c r="K37" s="13">
        <f t="shared" si="2"/>
        <v>5426811.9252277315</v>
      </c>
      <c r="L37" s="20">
        <f t="shared" si="5"/>
        <v>54.730372627408634</v>
      </c>
    </row>
    <row r="38" spans="1:12" x14ac:dyDescent="0.2">
      <c r="A38" s="16">
        <v>29</v>
      </c>
      <c r="B38" s="47">
        <v>1</v>
      </c>
      <c r="C38" s="46">
        <v>3917</v>
      </c>
      <c r="D38" s="46">
        <v>3795</v>
      </c>
      <c r="E38" s="17">
        <v>0.5</v>
      </c>
      <c r="F38" s="18">
        <f t="shared" si="3"/>
        <v>2.5933609958506224E-4</v>
      </c>
      <c r="G38" s="18">
        <f t="shared" si="0"/>
        <v>2.5930247633864902E-4</v>
      </c>
      <c r="H38" s="13">
        <f t="shared" si="6"/>
        <v>99101.539283940132</v>
      </c>
      <c r="I38" s="13">
        <f t="shared" si="4"/>
        <v>25.697274545297581</v>
      </c>
      <c r="J38" s="13">
        <f t="shared" si="1"/>
        <v>99088.690646667485</v>
      </c>
      <c r="K38" s="13">
        <f t="shared" si="2"/>
        <v>5327683.4561776817</v>
      </c>
      <c r="L38" s="20">
        <f t="shared" si="5"/>
        <v>53.759845656010491</v>
      </c>
    </row>
    <row r="39" spans="1:12" x14ac:dyDescent="0.2">
      <c r="A39" s="16">
        <v>30</v>
      </c>
      <c r="B39" s="47">
        <v>0</v>
      </c>
      <c r="C39" s="46">
        <v>4007</v>
      </c>
      <c r="D39" s="46">
        <v>3977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99075.842009394837</v>
      </c>
      <c r="I39" s="13">
        <f t="shared" si="4"/>
        <v>0</v>
      </c>
      <c r="J39" s="13">
        <f t="shared" si="1"/>
        <v>99075.842009394837</v>
      </c>
      <c r="K39" s="13">
        <f t="shared" si="2"/>
        <v>5228594.7655310147</v>
      </c>
      <c r="L39" s="20">
        <f t="shared" si="5"/>
        <v>52.773659647880812</v>
      </c>
    </row>
    <row r="40" spans="1:12" x14ac:dyDescent="0.2">
      <c r="A40" s="16">
        <v>31</v>
      </c>
      <c r="B40" s="47">
        <v>1</v>
      </c>
      <c r="C40" s="46">
        <v>4300</v>
      </c>
      <c r="D40" s="46">
        <v>4073</v>
      </c>
      <c r="E40" s="17">
        <v>0.5</v>
      </c>
      <c r="F40" s="18">
        <f t="shared" si="3"/>
        <v>2.388630120625821E-4</v>
      </c>
      <c r="G40" s="18">
        <f t="shared" si="0"/>
        <v>2.3883448770002386E-4</v>
      </c>
      <c r="H40" s="13">
        <f t="shared" si="6"/>
        <v>99075.842009394837</v>
      </c>
      <c r="I40" s="13">
        <f t="shared" si="4"/>
        <v>23.662727969762319</v>
      </c>
      <c r="J40" s="13">
        <f t="shared" si="1"/>
        <v>99064.010645409959</v>
      </c>
      <c r="K40" s="13">
        <f t="shared" si="2"/>
        <v>5129518.9235216202</v>
      </c>
      <c r="L40" s="20">
        <f t="shared" si="5"/>
        <v>51.773659647880812</v>
      </c>
    </row>
    <row r="41" spans="1:12" x14ac:dyDescent="0.2">
      <c r="A41" s="16">
        <v>32</v>
      </c>
      <c r="B41" s="47">
        <v>3</v>
      </c>
      <c r="C41" s="46">
        <v>4430</v>
      </c>
      <c r="D41" s="46">
        <v>4353</v>
      </c>
      <c r="E41" s="17">
        <v>0.5</v>
      </c>
      <c r="F41" s="18">
        <f t="shared" si="3"/>
        <v>6.8313787999544576E-4</v>
      </c>
      <c r="G41" s="18">
        <f t="shared" si="0"/>
        <v>6.8290462098793536E-4</v>
      </c>
      <c r="H41" s="13">
        <f t="shared" si="6"/>
        <v>99052.17928142508</v>
      </c>
      <c r="I41" s="13">
        <f t="shared" si="4"/>
        <v>67.643190950210624</v>
      </c>
      <c r="J41" s="13">
        <f t="shared" si="1"/>
        <v>99018.357685949974</v>
      </c>
      <c r="K41" s="13">
        <f t="shared" si="2"/>
        <v>5030454.9128762102</v>
      </c>
      <c r="L41" s="20">
        <f t="shared" si="5"/>
        <v>50.785908491561621</v>
      </c>
    </row>
    <row r="42" spans="1:12" x14ac:dyDescent="0.2">
      <c r="A42" s="16">
        <v>33</v>
      </c>
      <c r="B42" s="47">
        <v>1</v>
      </c>
      <c r="C42" s="46">
        <v>4711</v>
      </c>
      <c r="D42" s="46">
        <v>4514</v>
      </c>
      <c r="E42" s="17">
        <v>0.5</v>
      </c>
      <c r="F42" s="18">
        <f t="shared" si="3"/>
        <v>2.1680216802168022E-4</v>
      </c>
      <c r="G42" s="18">
        <f t="shared" si="0"/>
        <v>2.1677866897897247E-4</v>
      </c>
      <c r="H42" s="13">
        <f t="shared" si="6"/>
        <v>98984.536090474867</v>
      </c>
      <c r="I42" s="13">
        <f t="shared" si="4"/>
        <v>21.457735983194205</v>
      </c>
      <c r="J42" s="13">
        <f t="shared" si="1"/>
        <v>98973.807222483272</v>
      </c>
      <c r="K42" s="13">
        <f t="shared" si="2"/>
        <v>4931436.5551902605</v>
      </c>
      <c r="L42" s="20">
        <f t="shared" si="5"/>
        <v>49.820272438139007</v>
      </c>
    </row>
    <row r="43" spans="1:12" x14ac:dyDescent="0.2">
      <c r="A43" s="16">
        <v>34</v>
      </c>
      <c r="B43" s="47">
        <v>1</v>
      </c>
      <c r="C43" s="46">
        <v>4799</v>
      </c>
      <c r="D43" s="46">
        <v>4771</v>
      </c>
      <c r="E43" s="17">
        <v>0.5</v>
      </c>
      <c r="F43" s="18">
        <f t="shared" si="3"/>
        <v>2.0898641588296761E-4</v>
      </c>
      <c r="G43" s="18">
        <f t="shared" si="0"/>
        <v>2.0896458050360465E-4</v>
      </c>
      <c r="H43" s="13">
        <f t="shared" si="6"/>
        <v>98963.078354491678</v>
      </c>
      <c r="I43" s="13">
        <f t="shared" si="4"/>
        <v>20.679778153691711</v>
      </c>
      <c r="J43" s="13">
        <f t="shared" si="1"/>
        <v>98952.738465414834</v>
      </c>
      <c r="K43" s="13">
        <f t="shared" si="2"/>
        <v>4832462.7479677768</v>
      </c>
      <c r="L43" s="20">
        <f t="shared" si="5"/>
        <v>48.830966339361488</v>
      </c>
    </row>
    <row r="44" spans="1:12" x14ac:dyDescent="0.2">
      <c r="A44" s="16">
        <v>35</v>
      </c>
      <c r="B44" s="47">
        <v>1</v>
      </c>
      <c r="C44" s="46">
        <v>5323</v>
      </c>
      <c r="D44" s="46">
        <v>4871</v>
      </c>
      <c r="E44" s="17">
        <v>0.5</v>
      </c>
      <c r="F44" s="18">
        <f t="shared" si="3"/>
        <v>1.9619383951343929E-4</v>
      </c>
      <c r="G44" s="18">
        <f t="shared" si="0"/>
        <v>1.9617459538989699E-4</v>
      </c>
      <c r="H44" s="13">
        <f t="shared" si="6"/>
        <v>98942.39857633799</v>
      </c>
      <c r="I44" s="13">
        <f t="shared" si="4"/>
        <v>19.409985007619024</v>
      </c>
      <c r="J44" s="13">
        <f t="shared" si="1"/>
        <v>98932.693583834189</v>
      </c>
      <c r="K44" s="13">
        <f t="shared" si="2"/>
        <v>4733510.0095023625</v>
      </c>
      <c r="L44" s="20">
        <f t="shared" si="5"/>
        <v>47.841067910338474</v>
      </c>
    </row>
    <row r="45" spans="1:12" x14ac:dyDescent="0.2">
      <c r="A45" s="16">
        <v>36</v>
      </c>
      <c r="B45" s="47">
        <v>1</v>
      </c>
      <c r="C45" s="46">
        <v>5556</v>
      </c>
      <c r="D45" s="46">
        <v>5384</v>
      </c>
      <c r="E45" s="17">
        <v>0.5</v>
      </c>
      <c r="F45" s="18">
        <f t="shared" si="3"/>
        <v>1.8281535648994517E-4</v>
      </c>
      <c r="G45" s="18">
        <f t="shared" si="0"/>
        <v>1.8279864729001005E-4</v>
      </c>
      <c r="H45" s="13">
        <f t="shared" si="6"/>
        <v>98922.988591330373</v>
      </c>
      <c r="I45" s="13">
        <f t="shared" si="4"/>
        <v>18.082988500380289</v>
      </c>
      <c r="J45" s="13">
        <f t="shared" si="1"/>
        <v>98913.947097080192</v>
      </c>
      <c r="K45" s="13">
        <f t="shared" si="2"/>
        <v>4634577.3159185285</v>
      </c>
      <c r="L45" s="20">
        <f t="shared" si="5"/>
        <v>46.85035684743459</v>
      </c>
    </row>
    <row r="46" spans="1:12" x14ac:dyDescent="0.2">
      <c r="A46" s="16">
        <v>37</v>
      </c>
      <c r="B46" s="47">
        <v>2</v>
      </c>
      <c r="C46" s="46">
        <v>5655</v>
      </c>
      <c r="D46" s="46">
        <v>5600</v>
      </c>
      <c r="E46" s="17">
        <v>0.5</v>
      </c>
      <c r="F46" s="18">
        <f t="shared" si="3"/>
        <v>3.5539760106619283E-4</v>
      </c>
      <c r="G46" s="18">
        <f t="shared" si="0"/>
        <v>3.553344585591188E-4</v>
      </c>
      <c r="H46" s="13">
        <f t="shared" si="6"/>
        <v>98904.905602829996</v>
      </c>
      <c r="I46" s="13">
        <f t="shared" si="4"/>
        <v>35.144321081222351</v>
      </c>
      <c r="J46" s="13">
        <f t="shared" si="1"/>
        <v>98887.333442289382</v>
      </c>
      <c r="K46" s="13">
        <f t="shared" si="2"/>
        <v>4535663.3688214486</v>
      </c>
      <c r="L46" s="20">
        <f t="shared" si="5"/>
        <v>45.858831179064069</v>
      </c>
    </row>
    <row r="47" spans="1:12" x14ac:dyDescent="0.2">
      <c r="A47" s="16">
        <v>38</v>
      </c>
      <c r="B47" s="47">
        <v>1</v>
      </c>
      <c r="C47" s="46">
        <v>6132</v>
      </c>
      <c r="D47" s="46">
        <v>5715</v>
      </c>
      <c r="E47" s="17">
        <v>0.5</v>
      </c>
      <c r="F47" s="18">
        <f t="shared" si="3"/>
        <v>1.688191103232886E-4</v>
      </c>
      <c r="G47" s="18">
        <f t="shared" si="0"/>
        <v>1.6880486158001352E-4</v>
      </c>
      <c r="H47" s="13">
        <f t="shared" si="6"/>
        <v>98869.761281748768</v>
      </c>
      <c r="I47" s="13">
        <f t="shared" si="4"/>
        <v>16.68969636761458</v>
      </c>
      <c r="J47" s="13">
        <f t="shared" si="1"/>
        <v>98861.416433564969</v>
      </c>
      <c r="K47" s="13">
        <f t="shared" si="2"/>
        <v>4436776.0353791593</v>
      </c>
      <c r="L47" s="20">
        <f t="shared" si="5"/>
        <v>44.874954463940661</v>
      </c>
    </row>
    <row r="48" spans="1:12" x14ac:dyDescent="0.2">
      <c r="A48" s="16">
        <v>39</v>
      </c>
      <c r="B48" s="47">
        <v>1</v>
      </c>
      <c r="C48" s="46">
        <v>6241</v>
      </c>
      <c r="D48" s="46">
        <v>6155</v>
      </c>
      <c r="E48" s="17">
        <v>0.5</v>
      </c>
      <c r="F48" s="18">
        <f t="shared" si="3"/>
        <v>1.6134236850596966E-4</v>
      </c>
      <c r="G48" s="18">
        <f t="shared" si="0"/>
        <v>1.6132935387593774E-4</v>
      </c>
      <c r="H48" s="13">
        <f t="shared" si="6"/>
        <v>98853.071585381156</v>
      </c>
      <c r="I48" s="13">
        <f t="shared" si="4"/>
        <v>15.947902167521361</v>
      </c>
      <c r="J48" s="13">
        <f t="shared" si="1"/>
        <v>98845.097634297388</v>
      </c>
      <c r="K48" s="13">
        <f t="shared" si="2"/>
        <v>4337914.6189455939</v>
      </c>
      <c r="L48" s="20">
        <f t="shared" si="5"/>
        <v>43.882446436667976</v>
      </c>
    </row>
    <row r="49" spans="1:12" x14ac:dyDescent="0.2">
      <c r="A49" s="16">
        <v>40</v>
      </c>
      <c r="B49" s="47">
        <v>4</v>
      </c>
      <c r="C49" s="46">
        <v>6288</v>
      </c>
      <c r="D49" s="46">
        <v>6254</v>
      </c>
      <c r="E49" s="17">
        <v>0.5</v>
      </c>
      <c r="F49" s="18">
        <f t="shared" si="3"/>
        <v>6.378568011481422E-4</v>
      </c>
      <c r="G49" s="18">
        <f t="shared" si="0"/>
        <v>6.3765343535788295E-4</v>
      </c>
      <c r="H49" s="13">
        <f t="shared" si="6"/>
        <v>98837.123683213635</v>
      </c>
      <c r="I49" s="13">
        <f t="shared" si="4"/>
        <v>63.023831457493145</v>
      </c>
      <c r="J49" s="13">
        <f t="shared" si="1"/>
        <v>98805.611767484879</v>
      </c>
      <c r="K49" s="13">
        <f t="shared" si="2"/>
        <v>4239069.5213112962</v>
      </c>
      <c r="L49" s="20">
        <f t="shared" si="5"/>
        <v>42.889446428025245</v>
      </c>
    </row>
    <row r="50" spans="1:12" x14ac:dyDescent="0.2">
      <c r="A50" s="16">
        <v>41</v>
      </c>
      <c r="B50" s="47">
        <v>3</v>
      </c>
      <c r="C50" s="46">
        <v>6631</v>
      </c>
      <c r="D50" s="46">
        <v>6303</v>
      </c>
      <c r="E50" s="17">
        <v>0.5</v>
      </c>
      <c r="F50" s="18">
        <f t="shared" si="3"/>
        <v>4.6389361373125099E-4</v>
      </c>
      <c r="G50" s="18">
        <f t="shared" si="0"/>
        <v>4.6378604004019479E-4</v>
      </c>
      <c r="H50" s="13">
        <f t="shared" si="6"/>
        <v>98774.099851756138</v>
      </c>
      <c r="I50" s="13">
        <f t="shared" si="4"/>
        <v>45.81004862878077</v>
      </c>
      <c r="J50" s="13">
        <f t="shared" si="1"/>
        <v>98751.194827441737</v>
      </c>
      <c r="K50" s="13">
        <f t="shared" si="2"/>
        <v>4140263.9095438113</v>
      </c>
      <c r="L50" s="20">
        <f t="shared" si="5"/>
        <v>41.916493450789979</v>
      </c>
    </row>
    <row r="51" spans="1:12" x14ac:dyDescent="0.2">
      <c r="A51" s="16">
        <v>42</v>
      </c>
      <c r="B51" s="47">
        <v>8</v>
      </c>
      <c r="C51" s="46">
        <v>6544</v>
      </c>
      <c r="D51" s="46">
        <v>6643</v>
      </c>
      <c r="E51" s="17">
        <v>0.5</v>
      </c>
      <c r="F51" s="18">
        <f t="shared" si="3"/>
        <v>1.2133161446879503E-3</v>
      </c>
      <c r="G51" s="18">
        <f t="shared" si="0"/>
        <v>1.2125805229253504E-3</v>
      </c>
      <c r="H51" s="13">
        <f t="shared" si="6"/>
        <v>98728.289803127351</v>
      </c>
      <c r="I51" s="13">
        <f t="shared" si="4"/>
        <v>119.71600127700169</v>
      </c>
      <c r="J51" s="13">
        <f t="shared" si="1"/>
        <v>98668.431802488849</v>
      </c>
      <c r="K51" s="13">
        <f t="shared" si="2"/>
        <v>4041512.7147163698</v>
      </c>
      <c r="L51" s="20">
        <f t="shared" si="5"/>
        <v>40.935710754997295</v>
      </c>
    </row>
    <row r="52" spans="1:12" x14ac:dyDescent="0.2">
      <c r="A52" s="16">
        <v>43</v>
      </c>
      <c r="B52" s="47">
        <v>7</v>
      </c>
      <c r="C52" s="46">
        <v>6376</v>
      </c>
      <c r="D52" s="46">
        <v>6568</v>
      </c>
      <c r="E52" s="17">
        <v>0.5</v>
      </c>
      <c r="F52" s="18">
        <f t="shared" si="3"/>
        <v>1.0815822002472187E-3</v>
      </c>
      <c r="G52" s="18">
        <f t="shared" si="0"/>
        <v>1.0809976063624431E-3</v>
      </c>
      <c r="H52" s="13">
        <f t="shared" si="6"/>
        <v>98608.573801850347</v>
      </c>
      <c r="I52" s="13">
        <f t="shared" si="4"/>
        <v>106.59563224661454</v>
      </c>
      <c r="J52" s="13">
        <f t="shared" si="1"/>
        <v>98555.275985727043</v>
      </c>
      <c r="K52" s="13">
        <f t="shared" si="2"/>
        <v>3942844.2829138809</v>
      </c>
      <c r="L52" s="20">
        <f t="shared" si="5"/>
        <v>39.984801837179546</v>
      </c>
    </row>
    <row r="53" spans="1:12" x14ac:dyDescent="0.2">
      <c r="A53" s="16">
        <v>44</v>
      </c>
      <c r="B53" s="47">
        <v>3</v>
      </c>
      <c r="C53" s="46">
        <v>5959</v>
      </c>
      <c r="D53" s="46">
        <v>6389</v>
      </c>
      <c r="E53" s="17">
        <v>0.5</v>
      </c>
      <c r="F53" s="18">
        <f t="shared" si="3"/>
        <v>4.8590864917395527E-4</v>
      </c>
      <c r="G53" s="18">
        <f t="shared" si="0"/>
        <v>4.8579062424095211E-4</v>
      </c>
      <c r="H53" s="13">
        <f t="shared" si="6"/>
        <v>98501.978169603739</v>
      </c>
      <c r="I53" s="13">
        <f t="shared" si="4"/>
        <v>47.851337463980435</v>
      </c>
      <c r="J53" s="13">
        <f t="shared" si="1"/>
        <v>98478.052500871752</v>
      </c>
      <c r="K53" s="13">
        <f t="shared" si="2"/>
        <v>3844289.0069281538</v>
      </c>
      <c r="L53" s="20">
        <f t="shared" si="5"/>
        <v>39.027531003579831</v>
      </c>
    </row>
    <row r="54" spans="1:12" x14ac:dyDescent="0.2">
      <c r="A54" s="16">
        <v>45</v>
      </c>
      <c r="B54" s="47">
        <v>6</v>
      </c>
      <c r="C54" s="46">
        <v>5935</v>
      </c>
      <c r="D54" s="46">
        <v>5946</v>
      </c>
      <c r="E54" s="17">
        <v>0.5</v>
      </c>
      <c r="F54" s="18">
        <f t="shared" si="3"/>
        <v>1.0100159919198722E-3</v>
      </c>
      <c r="G54" s="18">
        <f t="shared" si="0"/>
        <v>1.0095061832253724E-3</v>
      </c>
      <c r="H54" s="13">
        <f t="shared" si="6"/>
        <v>98454.126832139766</v>
      </c>
      <c r="I54" s="13">
        <f t="shared" si="4"/>
        <v>99.390049801100147</v>
      </c>
      <c r="J54" s="13">
        <f t="shared" si="1"/>
        <v>98404.431807239205</v>
      </c>
      <c r="K54" s="13">
        <f t="shared" si="2"/>
        <v>3745810.9544272819</v>
      </c>
      <c r="L54" s="20">
        <f t="shared" si="5"/>
        <v>38.046256413545116</v>
      </c>
    </row>
    <row r="55" spans="1:12" x14ac:dyDescent="0.2">
      <c r="A55" s="16">
        <v>46</v>
      </c>
      <c r="B55" s="47">
        <v>3</v>
      </c>
      <c r="C55" s="46">
        <v>5636</v>
      </c>
      <c r="D55" s="46">
        <v>5923</v>
      </c>
      <c r="E55" s="17">
        <v>0.5</v>
      </c>
      <c r="F55" s="18">
        <f t="shared" si="3"/>
        <v>5.1907604464053979E-4</v>
      </c>
      <c r="G55" s="18">
        <f t="shared" si="0"/>
        <v>5.189413596263622E-4</v>
      </c>
      <c r="H55" s="13">
        <f t="shared" si="6"/>
        <v>98354.736782338659</v>
      </c>
      <c r="I55" s="13">
        <f t="shared" si="4"/>
        <v>51.040340831519799</v>
      </c>
      <c r="J55" s="13">
        <f t="shared" si="1"/>
        <v>98329.216611922908</v>
      </c>
      <c r="K55" s="13">
        <f t="shared" si="2"/>
        <v>3647406.5226200428</v>
      </c>
      <c r="L55" s="20">
        <f t="shared" si="5"/>
        <v>37.084197893710389</v>
      </c>
    </row>
    <row r="56" spans="1:12" x14ac:dyDescent="0.2">
      <c r="A56" s="16">
        <v>47</v>
      </c>
      <c r="B56" s="47">
        <v>6</v>
      </c>
      <c r="C56" s="46">
        <v>5347</v>
      </c>
      <c r="D56" s="46">
        <v>5665</v>
      </c>
      <c r="E56" s="17">
        <v>0.5</v>
      </c>
      <c r="F56" s="18">
        <f t="shared" si="3"/>
        <v>1.0897203051216855E-3</v>
      </c>
      <c r="G56" s="18">
        <f t="shared" si="0"/>
        <v>1.0891268832819024E-3</v>
      </c>
      <c r="H56" s="13">
        <f t="shared" si="6"/>
        <v>98303.696441507142</v>
      </c>
      <c r="I56" s="13">
        <f t="shared" si="4"/>
        <v>107.06519852042892</v>
      </c>
      <c r="J56" s="13">
        <f t="shared" si="1"/>
        <v>98250.163842246926</v>
      </c>
      <c r="K56" s="13">
        <f t="shared" si="2"/>
        <v>3549077.3060081201</v>
      </c>
      <c r="L56" s="20">
        <f t="shared" si="5"/>
        <v>36.103192804350947</v>
      </c>
    </row>
    <row r="57" spans="1:12" x14ac:dyDescent="0.2">
      <c r="A57" s="16">
        <v>48</v>
      </c>
      <c r="B57" s="47">
        <v>10</v>
      </c>
      <c r="C57" s="46">
        <v>5305</v>
      </c>
      <c r="D57" s="46">
        <v>5353</v>
      </c>
      <c r="E57" s="17">
        <v>0.5</v>
      </c>
      <c r="F57" s="18">
        <f t="shared" si="3"/>
        <v>1.8765246762994933E-3</v>
      </c>
      <c r="G57" s="18">
        <f t="shared" si="0"/>
        <v>1.8747656542932132E-3</v>
      </c>
      <c r="H57" s="13">
        <f t="shared" si="6"/>
        <v>98196.63124298671</v>
      </c>
      <c r="I57" s="13">
        <f t="shared" si="4"/>
        <v>184.09567162164737</v>
      </c>
      <c r="J57" s="13">
        <f t="shared" si="1"/>
        <v>98104.583407175887</v>
      </c>
      <c r="K57" s="13">
        <f t="shared" si="2"/>
        <v>3450827.1421658732</v>
      </c>
      <c r="L57" s="20">
        <f t="shared" si="5"/>
        <v>35.142011477225033</v>
      </c>
    </row>
    <row r="58" spans="1:12" x14ac:dyDescent="0.2">
      <c r="A58" s="16">
        <v>49</v>
      </c>
      <c r="B58" s="47">
        <v>11</v>
      </c>
      <c r="C58" s="46">
        <v>5279</v>
      </c>
      <c r="D58" s="46">
        <v>5315</v>
      </c>
      <c r="E58" s="17">
        <v>0.5</v>
      </c>
      <c r="F58" s="18">
        <f t="shared" si="3"/>
        <v>2.0766471587691147E-3</v>
      </c>
      <c r="G58" s="18">
        <f t="shared" si="0"/>
        <v>2.0744931636020748E-3</v>
      </c>
      <c r="H58" s="13">
        <f t="shared" si="6"/>
        <v>98012.535571365064</v>
      </c>
      <c r="I58" s="13">
        <f t="shared" si="4"/>
        <v>203.326334990102</v>
      </c>
      <c r="J58" s="13">
        <f t="shared" si="1"/>
        <v>97910.872403870017</v>
      </c>
      <c r="K58" s="13">
        <f t="shared" si="2"/>
        <v>3352722.5587586975</v>
      </c>
      <c r="L58" s="20">
        <f t="shared" si="5"/>
        <v>34.207079117114638</v>
      </c>
    </row>
    <row r="59" spans="1:12" x14ac:dyDescent="0.2">
      <c r="A59" s="16">
        <v>50</v>
      </c>
      <c r="B59" s="47">
        <v>8</v>
      </c>
      <c r="C59" s="46">
        <v>5134</v>
      </c>
      <c r="D59" s="46">
        <v>5238</v>
      </c>
      <c r="E59" s="17">
        <v>0.5</v>
      </c>
      <c r="F59" s="18">
        <f t="shared" si="3"/>
        <v>1.5426147319706903E-3</v>
      </c>
      <c r="G59" s="18">
        <f t="shared" si="0"/>
        <v>1.5414258188824661E-3</v>
      </c>
      <c r="H59" s="13">
        <f t="shared" si="6"/>
        <v>97809.209236374969</v>
      </c>
      <c r="I59" s="13">
        <f t="shared" si="4"/>
        <v>150.76564044142575</v>
      </c>
      <c r="J59" s="13">
        <f t="shared" si="1"/>
        <v>97733.826416154247</v>
      </c>
      <c r="K59" s="13">
        <f t="shared" si="2"/>
        <v>3254811.6863548276</v>
      </c>
      <c r="L59" s="20">
        <f t="shared" si="5"/>
        <v>33.277149583010555</v>
      </c>
    </row>
    <row r="60" spans="1:12" x14ac:dyDescent="0.2">
      <c r="A60" s="16">
        <v>51</v>
      </c>
      <c r="B60" s="47">
        <v>22</v>
      </c>
      <c r="C60" s="46">
        <v>4729</v>
      </c>
      <c r="D60" s="46">
        <v>5114</v>
      </c>
      <c r="E60" s="17">
        <v>0.5</v>
      </c>
      <c r="F60" s="18">
        <f t="shared" si="3"/>
        <v>4.4701818551254697E-3</v>
      </c>
      <c r="G60" s="18">
        <f t="shared" si="0"/>
        <v>4.4602128737962488E-3</v>
      </c>
      <c r="H60" s="13">
        <f t="shared" si="6"/>
        <v>97658.443595933539</v>
      </c>
      <c r="I60" s="13">
        <f t="shared" si="4"/>
        <v>435.5774473614876</v>
      </c>
      <c r="J60" s="13">
        <f t="shared" si="1"/>
        <v>97440.654872252795</v>
      </c>
      <c r="K60" s="13">
        <f t="shared" si="2"/>
        <v>3157077.8599386732</v>
      </c>
      <c r="L60" s="20">
        <f t="shared" si="5"/>
        <v>32.327751126172288</v>
      </c>
    </row>
    <row r="61" spans="1:12" x14ac:dyDescent="0.2">
      <c r="A61" s="16">
        <v>52</v>
      </c>
      <c r="B61" s="47">
        <v>16</v>
      </c>
      <c r="C61" s="46">
        <v>4702</v>
      </c>
      <c r="D61" s="46">
        <v>4736</v>
      </c>
      <c r="E61" s="17">
        <v>0.5</v>
      </c>
      <c r="F61" s="18">
        <f t="shared" si="3"/>
        <v>3.3905488450942998E-3</v>
      </c>
      <c r="G61" s="18">
        <f t="shared" si="0"/>
        <v>3.3848106621535861E-3</v>
      </c>
      <c r="H61" s="13">
        <f t="shared" si="6"/>
        <v>97222.866148572051</v>
      </c>
      <c r="I61" s="13">
        <f t="shared" si="4"/>
        <v>329.08099394481764</v>
      </c>
      <c r="J61" s="13">
        <f t="shared" si="1"/>
        <v>97058.325651599633</v>
      </c>
      <c r="K61" s="13">
        <f t="shared" si="2"/>
        <v>3059637.2050664206</v>
      </c>
      <c r="L61" s="20">
        <f t="shared" si="5"/>
        <v>31.47034567352506</v>
      </c>
    </row>
    <row r="62" spans="1:12" x14ac:dyDescent="0.2">
      <c r="A62" s="16">
        <v>53</v>
      </c>
      <c r="B62" s="47">
        <v>14</v>
      </c>
      <c r="C62" s="46">
        <v>4571</v>
      </c>
      <c r="D62" s="46">
        <v>4688</v>
      </c>
      <c r="E62" s="17">
        <v>0.5</v>
      </c>
      <c r="F62" s="18">
        <f t="shared" si="3"/>
        <v>3.0240846743708823E-3</v>
      </c>
      <c r="G62" s="18">
        <f t="shared" si="0"/>
        <v>3.019519033753909E-3</v>
      </c>
      <c r="H62" s="13">
        <f t="shared" si="6"/>
        <v>96893.785154627229</v>
      </c>
      <c r="I62" s="13">
        <f t="shared" si="4"/>
        <v>292.57262852685886</v>
      </c>
      <c r="J62" s="13">
        <f t="shared" si="1"/>
        <v>96747.498840363798</v>
      </c>
      <c r="K62" s="13">
        <f t="shared" si="2"/>
        <v>2962578.879414821</v>
      </c>
      <c r="L62" s="20">
        <f t="shared" si="5"/>
        <v>30.575530460359367</v>
      </c>
    </row>
    <row r="63" spans="1:12" x14ac:dyDescent="0.2">
      <c r="A63" s="16">
        <v>54</v>
      </c>
      <c r="B63" s="47">
        <v>18</v>
      </c>
      <c r="C63" s="46">
        <v>4466</v>
      </c>
      <c r="D63" s="46">
        <v>4557</v>
      </c>
      <c r="E63" s="17">
        <v>0.5</v>
      </c>
      <c r="F63" s="18">
        <f t="shared" si="3"/>
        <v>3.989803834644797E-3</v>
      </c>
      <c r="G63" s="18">
        <f t="shared" si="0"/>
        <v>3.9818604136710543E-3</v>
      </c>
      <c r="H63" s="13">
        <f t="shared" si="6"/>
        <v>96601.212526100368</v>
      </c>
      <c r="I63" s="13">
        <f t="shared" si="4"/>
        <v>384.65254407030346</v>
      </c>
      <c r="J63" s="13">
        <f t="shared" si="1"/>
        <v>96408.886254065219</v>
      </c>
      <c r="K63" s="13">
        <f t="shared" si="2"/>
        <v>2865831.3805744573</v>
      </c>
      <c r="L63" s="20">
        <f t="shared" si="5"/>
        <v>29.666619141039742</v>
      </c>
    </row>
    <row r="64" spans="1:12" x14ac:dyDescent="0.2">
      <c r="A64" s="16">
        <v>55</v>
      </c>
      <c r="B64" s="47">
        <v>17</v>
      </c>
      <c r="C64" s="46">
        <v>4251</v>
      </c>
      <c r="D64" s="46">
        <v>4473</v>
      </c>
      <c r="E64" s="17">
        <v>0.5</v>
      </c>
      <c r="F64" s="18">
        <f t="shared" si="3"/>
        <v>3.8972948188904172E-3</v>
      </c>
      <c r="G64" s="18">
        <f t="shared" si="0"/>
        <v>3.8897151355680127E-3</v>
      </c>
      <c r="H64" s="13">
        <f t="shared" si="6"/>
        <v>96216.55998203007</v>
      </c>
      <c r="I64" s="13">
        <f t="shared" si="4"/>
        <v>374.25500965438994</v>
      </c>
      <c r="J64" s="13">
        <f t="shared" si="1"/>
        <v>96029.432477202878</v>
      </c>
      <c r="K64" s="13">
        <f t="shared" si="2"/>
        <v>2769422.4943203921</v>
      </c>
      <c r="L64" s="20">
        <f t="shared" si="5"/>
        <v>28.783220838882876</v>
      </c>
    </row>
    <row r="65" spans="1:12" x14ac:dyDescent="0.2">
      <c r="A65" s="16">
        <v>56</v>
      </c>
      <c r="B65" s="47">
        <v>23</v>
      </c>
      <c r="C65" s="46">
        <v>4080</v>
      </c>
      <c r="D65" s="46">
        <v>4223</v>
      </c>
      <c r="E65" s="17">
        <v>0.5</v>
      </c>
      <c r="F65" s="18">
        <f t="shared" si="3"/>
        <v>5.5401662049861496E-3</v>
      </c>
      <c r="G65" s="18">
        <f t="shared" si="0"/>
        <v>5.5248618784530384E-3</v>
      </c>
      <c r="H65" s="13">
        <f t="shared" si="6"/>
        <v>95842.304972375685</v>
      </c>
      <c r="I65" s="13">
        <f t="shared" si="4"/>
        <v>529.51549708494849</v>
      </c>
      <c r="J65" s="13">
        <f t="shared" si="1"/>
        <v>95577.5472238332</v>
      </c>
      <c r="K65" s="13">
        <f t="shared" si="2"/>
        <v>2673393.0618431894</v>
      </c>
      <c r="L65" s="20">
        <f t="shared" si="5"/>
        <v>27.893664103902058</v>
      </c>
    </row>
    <row r="66" spans="1:12" x14ac:dyDescent="0.2">
      <c r="A66" s="16">
        <v>57</v>
      </c>
      <c r="B66" s="47">
        <v>16</v>
      </c>
      <c r="C66" s="46">
        <v>4008</v>
      </c>
      <c r="D66" s="46">
        <v>4017</v>
      </c>
      <c r="E66" s="17">
        <v>0.5</v>
      </c>
      <c r="F66" s="18">
        <f t="shared" si="3"/>
        <v>3.9875389408099687E-3</v>
      </c>
      <c r="G66" s="18">
        <f t="shared" si="0"/>
        <v>3.9796045268001489E-3</v>
      </c>
      <c r="H66" s="13">
        <f t="shared" si="6"/>
        <v>95312.78947529073</v>
      </c>
      <c r="I66" s="13">
        <f t="shared" si="4"/>
        <v>379.30720845781656</v>
      </c>
      <c r="J66" s="13">
        <f t="shared" si="1"/>
        <v>95123.135871061822</v>
      </c>
      <c r="K66" s="13">
        <f t="shared" si="2"/>
        <v>2577815.514619356</v>
      </c>
      <c r="L66" s="20">
        <f t="shared" si="5"/>
        <v>27.045851126701514</v>
      </c>
    </row>
    <row r="67" spans="1:12" x14ac:dyDescent="0.2">
      <c r="A67" s="16">
        <v>58</v>
      </c>
      <c r="B67" s="47">
        <v>22</v>
      </c>
      <c r="C67" s="46">
        <v>4004</v>
      </c>
      <c r="D67" s="46">
        <v>3976</v>
      </c>
      <c r="E67" s="17">
        <v>0.5</v>
      </c>
      <c r="F67" s="18">
        <f t="shared" si="3"/>
        <v>5.5137844611528822E-3</v>
      </c>
      <c r="G67" s="18">
        <f t="shared" si="0"/>
        <v>5.4986253436640833E-3</v>
      </c>
      <c r="H67" s="13">
        <f t="shared" si="6"/>
        <v>94933.482266832914</v>
      </c>
      <c r="I67" s="13">
        <f t="shared" si="4"/>
        <v>522.00365155469228</v>
      </c>
      <c r="J67" s="13">
        <f t="shared" si="1"/>
        <v>94672.480441055566</v>
      </c>
      <c r="K67" s="13">
        <f t="shared" si="2"/>
        <v>2482692.378748294</v>
      </c>
      <c r="L67" s="20">
        <f t="shared" si="5"/>
        <v>26.1519152091156</v>
      </c>
    </row>
    <row r="68" spans="1:12" x14ac:dyDescent="0.2">
      <c r="A68" s="16">
        <v>59</v>
      </c>
      <c r="B68" s="47">
        <v>21</v>
      </c>
      <c r="C68" s="46">
        <v>3929</v>
      </c>
      <c r="D68" s="46">
        <v>3976</v>
      </c>
      <c r="E68" s="17">
        <v>0.5</v>
      </c>
      <c r="F68" s="18">
        <f t="shared" si="3"/>
        <v>5.3130929791271346E-3</v>
      </c>
      <c r="G68" s="18">
        <f t="shared" si="0"/>
        <v>5.2990158970476911E-3</v>
      </c>
      <c r="H68" s="13">
        <f t="shared" si="6"/>
        <v>94411.478615278218</v>
      </c>
      <c r="I68" s="13">
        <f t="shared" si="4"/>
        <v>500.28792604613744</v>
      </c>
      <c r="J68" s="13">
        <f t="shared" si="1"/>
        <v>94161.334652255158</v>
      </c>
      <c r="K68" s="13">
        <f t="shared" si="2"/>
        <v>2388019.8983072382</v>
      </c>
      <c r="L68" s="20">
        <f t="shared" si="5"/>
        <v>25.293745351010685</v>
      </c>
    </row>
    <row r="69" spans="1:12" x14ac:dyDescent="0.2">
      <c r="A69" s="16">
        <v>60</v>
      </c>
      <c r="B69" s="47">
        <v>22</v>
      </c>
      <c r="C69" s="46">
        <v>4032</v>
      </c>
      <c r="D69" s="46">
        <v>3906</v>
      </c>
      <c r="E69" s="17">
        <v>0.5</v>
      </c>
      <c r="F69" s="18">
        <f t="shared" si="3"/>
        <v>5.5429579239103044E-3</v>
      </c>
      <c r="G69" s="18">
        <f t="shared" si="0"/>
        <v>5.5276381909547742E-3</v>
      </c>
      <c r="H69" s="13">
        <f t="shared" si="6"/>
        <v>93911.190689232084</v>
      </c>
      <c r="I69" s="13">
        <f t="shared" si="4"/>
        <v>519.10708421183563</v>
      </c>
      <c r="J69" s="13">
        <f t="shared" si="1"/>
        <v>93651.637147126166</v>
      </c>
      <c r="K69" s="13">
        <f t="shared" si="2"/>
        <v>2293858.563654983</v>
      </c>
      <c r="L69" s="20">
        <f t="shared" si="5"/>
        <v>24.425827708283951</v>
      </c>
    </row>
    <row r="70" spans="1:12" x14ac:dyDescent="0.2">
      <c r="A70" s="16">
        <v>61</v>
      </c>
      <c r="B70" s="47">
        <v>30</v>
      </c>
      <c r="C70" s="46">
        <v>3571</v>
      </c>
      <c r="D70" s="46">
        <v>3981</v>
      </c>
      <c r="E70" s="17">
        <v>0.5</v>
      </c>
      <c r="F70" s="18">
        <f t="shared" si="3"/>
        <v>7.9449152542372878E-3</v>
      </c>
      <c r="G70" s="18">
        <f t="shared" si="0"/>
        <v>7.9134792930625163E-3</v>
      </c>
      <c r="H70" s="13">
        <f t="shared" si="6"/>
        <v>93392.083605020249</v>
      </c>
      <c r="I70" s="13">
        <f t="shared" si="4"/>
        <v>739.05631974429105</v>
      </c>
      <c r="J70" s="13">
        <f t="shared" si="1"/>
        <v>93022.5554451481</v>
      </c>
      <c r="K70" s="13">
        <f t="shared" si="2"/>
        <v>2200206.9265078567</v>
      </c>
      <c r="L70" s="20">
        <f t="shared" si="5"/>
        <v>23.558816139204175</v>
      </c>
    </row>
    <row r="71" spans="1:12" x14ac:dyDescent="0.2">
      <c r="A71" s="16">
        <v>62</v>
      </c>
      <c r="B71" s="47">
        <v>19</v>
      </c>
      <c r="C71" s="46">
        <v>3596</v>
      </c>
      <c r="D71" s="46">
        <v>3560</v>
      </c>
      <c r="E71" s="17">
        <v>0.5</v>
      </c>
      <c r="F71" s="18">
        <f t="shared" si="3"/>
        <v>5.3102291783119057E-3</v>
      </c>
      <c r="G71" s="18">
        <f t="shared" si="0"/>
        <v>5.2961672473867587E-3</v>
      </c>
      <c r="H71" s="13">
        <f t="shared" si="6"/>
        <v>92653.027285275952</v>
      </c>
      <c r="I71" s="13">
        <f t="shared" si="4"/>
        <v>490.70592847951019</v>
      </c>
      <c r="J71" s="13">
        <f t="shared" si="1"/>
        <v>92407.674321036189</v>
      </c>
      <c r="K71" s="13">
        <f t="shared" si="2"/>
        <v>2107184.3710627086</v>
      </c>
      <c r="L71" s="20">
        <f t="shared" si="5"/>
        <v>22.742747137389799</v>
      </c>
    </row>
    <row r="72" spans="1:12" x14ac:dyDescent="0.2">
      <c r="A72" s="16">
        <v>63</v>
      </c>
      <c r="B72" s="47">
        <v>32</v>
      </c>
      <c r="C72" s="46">
        <v>3342</v>
      </c>
      <c r="D72" s="46">
        <v>3546</v>
      </c>
      <c r="E72" s="17">
        <v>0.5</v>
      </c>
      <c r="F72" s="18">
        <f t="shared" si="3"/>
        <v>9.2915214866434379E-3</v>
      </c>
      <c r="G72" s="18">
        <f t="shared" si="0"/>
        <v>9.2485549132947983E-3</v>
      </c>
      <c r="H72" s="13">
        <f t="shared" si="6"/>
        <v>92162.321356796441</v>
      </c>
      <c r="I72" s="13">
        <f t="shared" si="4"/>
        <v>852.36829000505384</v>
      </c>
      <c r="J72" s="13">
        <f t="shared" si="1"/>
        <v>91736.137211793917</v>
      </c>
      <c r="K72" s="13">
        <f t="shared" si="2"/>
        <v>2014776.6967416722</v>
      </c>
      <c r="L72" s="20">
        <f t="shared" si="5"/>
        <v>21.861175663552164</v>
      </c>
    </row>
    <row r="73" spans="1:12" x14ac:dyDescent="0.2">
      <c r="A73" s="16">
        <v>64</v>
      </c>
      <c r="B73" s="47">
        <v>27</v>
      </c>
      <c r="C73" s="46">
        <v>3420</v>
      </c>
      <c r="D73" s="46">
        <v>3311</v>
      </c>
      <c r="E73" s="17">
        <v>0.5</v>
      </c>
      <c r="F73" s="18">
        <f t="shared" si="3"/>
        <v>8.0225820829000153E-3</v>
      </c>
      <c r="G73" s="18">
        <f t="shared" ref="G73:G108" si="7">F73/((1+(1-E73)*F73))</f>
        <v>7.9905297425273743E-3</v>
      </c>
      <c r="H73" s="13">
        <f t="shared" si="6"/>
        <v>91309.953066791393</v>
      </c>
      <c r="I73" s="13">
        <f t="shared" si="4"/>
        <v>729.61489576897532</v>
      </c>
      <c r="J73" s="13">
        <f t="shared" ref="J73:J108" si="8">H74+I73*E73</f>
        <v>90945.145618906914</v>
      </c>
      <c r="K73" s="13">
        <f t="shared" ref="K73:K97" si="9">K74+J73</f>
        <v>1923040.5595298784</v>
      </c>
      <c r="L73" s="20">
        <f t="shared" si="5"/>
        <v>21.060579870446468</v>
      </c>
    </row>
    <row r="74" spans="1:12" x14ac:dyDescent="0.2">
      <c r="A74" s="16">
        <v>65</v>
      </c>
      <c r="B74" s="47">
        <v>33</v>
      </c>
      <c r="C74" s="46">
        <v>3177</v>
      </c>
      <c r="D74" s="46">
        <v>3397</v>
      </c>
      <c r="E74" s="17">
        <v>0.5</v>
      </c>
      <c r="F74" s="18">
        <f t="shared" ref="F74:F108" si="10">B74/((C74+D74)/2)</f>
        <v>1.0039549741405538E-2</v>
      </c>
      <c r="G74" s="18">
        <f t="shared" si="7"/>
        <v>9.9894051763281377E-3</v>
      </c>
      <c r="H74" s="13">
        <f t="shared" si="6"/>
        <v>90580.33817102242</v>
      </c>
      <c r="I74" s="13">
        <f t="shared" ref="I74:I108" si="11">H74*G74</f>
        <v>904.84369899916453</v>
      </c>
      <c r="J74" s="13">
        <f t="shared" si="8"/>
        <v>90127.916321522847</v>
      </c>
      <c r="K74" s="13">
        <f t="shared" si="9"/>
        <v>1832095.4139109715</v>
      </c>
      <c r="L74" s="20">
        <f t="shared" ref="L74:L108" si="12">K74/H74</f>
        <v>20.226193133126078</v>
      </c>
    </row>
    <row r="75" spans="1:12" x14ac:dyDescent="0.2">
      <c r="A75" s="16">
        <v>66</v>
      </c>
      <c r="B75" s="47">
        <v>24</v>
      </c>
      <c r="C75" s="46">
        <v>2988</v>
      </c>
      <c r="D75" s="46">
        <v>3143</v>
      </c>
      <c r="E75" s="17">
        <v>0.5</v>
      </c>
      <c r="F75" s="18">
        <f t="shared" si="10"/>
        <v>7.8290654053172395E-3</v>
      </c>
      <c r="G75" s="18">
        <f t="shared" si="7"/>
        <v>7.7985377741673426E-3</v>
      </c>
      <c r="H75" s="13">
        <f t="shared" ref="H75:H108" si="13">H74-I74</f>
        <v>89675.49447202326</v>
      </c>
      <c r="I75" s="13">
        <f t="shared" si="11"/>
        <v>699.33773105720809</v>
      </c>
      <c r="J75" s="13">
        <f t="shared" si="8"/>
        <v>89325.825606494647</v>
      </c>
      <c r="K75" s="13">
        <f t="shared" si="9"/>
        <v>1741967.4975894487</v>
      </c>
      <c r="L75" s="20">
        <f t="shared" si="12"/>
        <v>19.425234372506342</v>
      </c>
    </row>
    <row r="76" spans="1:12" x14ac:dyDescent="0.2">
      <c r="A76" s="16">
        <v>67</v>
      </c>
      <c r="B76" s="47">
        <v>32</v>
      </c>
      <c r="C76" s="46">
        <v>2918</v>
      </c>
      <c r="D76" s="46">
        <v>2945</v>
      </c>
      <c r="E76" s="17">
        <v>0.5</v>
      </c>
      <c r="F76" s="18">
        <f t="shared" si="10"/>
        <v>1.0915913354937745E-2</v>
      </c>
      <c r="G76" s="18">
        <f t="shared" si="7"/>
        <v>1.085665818490246E-2</v>
      </c>
      <c r="H76" s="13">
        <f t="shared" si="13"/>
        <v>88976.156740966049</v>
      </c>
      <c r="I76" s="13">
        <f t="shared" si="11"/>
        <v>965.98372034297324</v>
      </c>
      <c r="J76" s="13">
        <f t="shared" si="8"/>
        <v>88493.16488079456</v>
      </c>
      <c r="K76" s="13">
        <f t="shared" si="9"/>
        <v>1652641.671982954</v>
      </c>
      <c r="L76" s="20">
        <f t="shared" si="12"/>
        <v>18.57398355375414</v>
      </c>
    </row>
    <row r="77" spans="1:12" x14ac:dyDescent="0.2">
      <c r="A77" s="16">
        <v>68</v>
      </c>
      <c r="B77" s="47">
        <v>33</v>
      </c>
      <c r="C77" s="46">
        <v>2880</v>
      </c>
      <c r="D77" s="46">
        <v>2870</v>
      </c>
      <c r="E77" s="17">
        <v>0.5</v>
      </c>
      <c r="F77" s="18">
        <f t="shared" si="10"/>
        <v>1.1478260869565217E-2</v>
      </c>
      <c r="G77" s="18">
        <f t="shared" si="7"/>
        <v>1.1412761542452014E-2</v>
      </c>
      <c r="H77" s="13">
        <f t="shared" si="13"/>
        <v>88010.173020623071</v>
      </c>
      <c r="I77" s="13">
        <f t="shared" si="11"/>
        <v>1004.4391179943149</v>
      </c>
      <c r="J77" s="13">
        <f t="shared" si="8"/>
        <v>87507.953461625904</v>
      </c>
      <c r="K77" s="13">
        <f t="shared" si="9"/>
        <v>1564148.5071021596</v>
      </c>
      <c r="L77" s="20">
        <f t="shared" si="12"/>
        <v>17.772360324023438</v>
      </c>
    </row>
    <row r="78" spans="1:12" x14ac:dyDescent="0.2">
      <c r="A78" s="16">
        <v>69</v>
      </c>
      <c r="B78" s="47">
        <v>38</v>
      </c>
      <c r="C78" s="46">
        <v>3010</v>
      </c>
      <c r="D78" s="46">
        <v>2829</v>
      </c>
      <c r="E78" s="17">
        <v>0.5</v>
      </c>
      <c r="F78" s="18">
        <f t="shared" si="10"/>
        <v>1.3015927384826169E-2</v>
      </c>
      <c r="G78" s="18">
        <f t="shared" si="7"/>
        <v>1.2931767908797007E-2</v>
      </c>
      <c r="H78" s="13">
        <f t="shared" si="13"/>
        <v>87005.733902628752</v>
      </c>
      <c r="I78" s="13">
        <f t="shared" si="11"/>
        <v>1125.1379575633462</v>
      </c>
      <c r="J78" s="13">
        <f t="shared" si="8"/>
        <v>86443.164923847071</v>
      </c>
      <c r="K78" s="13">
        <f t="shared" si="9"/>
        <v>1476640.5536405337</v>
      </c>
      <c r="L78" s="20">
        <f t="shared" si="12"/>
        <v>16.971761370268943</v>
      </c>
    </row>
    <row r="79" spans="1:12" x14ac:dyDescent="0.2">
      <c r="A79" s="16">
        <v>70</v>
      </c>
      <c r="B79" s="47">
        <v>42</v>
      </c>
      <c r="C79" s="46">
        <v>2421</v>
      </c>
      <c r="D79" s="46">
        <v>2977</v>
      </c>
      <c r="E79" s="17">
        <v>0.5</v>
      </c>
      <c r="F79" s="18">
        <f t="shared" si="10"/>
        <v>1.5561319007039644E-2</v>
      </c>
      <c r="G79" s="18">
        <f t="shared" si="7"/>
        <v>1.5441176470588232E-2</v>
      </c>
      <c r="H79" s="13">
        <f t="shared" si="13"/>
        <v>85880.595945065405</v>
      </c>
      <c r="I79" s="13">
        <f t="shared" si="11"/>
        <v>1326.097437387039</v>
      </c>
      <c r="J79" s="13">
        <f t="shared" si="8"/>
        <v>85217.547226371884</v>
      </c>
      <c r="K79" s="13">
        <f t="shared" si="9"/>
        <v>1390197.3887166867</v>
      </c>
      <c r="L79" s="20">
        <f t="shared" si="12"/>
        <v>16.187561036557593</v>
      </c>
    </row>
    <row r="80" spans="1:12" x14ac:dyDescent="0.2">
      <c r="A80" s="16">
        <v>71</v>
      </c>
      <c r="B80" s="47">
        <v>33</v>
      </c>
      <c r="C80" s="46">
        <v>2200</v>
      </c>
      <c r="D80" s="46">
        <v>2389</v>
      </c>
      <c r="E80" s="17">
        <v>0.5</v>
      </c>
      <c r="F80" s="18">
        <f t="shared" si="10"/>
        <v>1.4382218348224014E-2</v>
      </c>
      <c r="G80" s="18">
        <f t="shared" si="7"/>
        <v>1.4279532669839898E-2</v>
      </c>
      <c r="H80" s="13">
        <f t="shared" si="13"/>
        <v>84554.498507678363</v>
      </c>
      <c r="I80" s="13">
        <f t="shared" si="11"/>
        <v>1207.3987238223222</v>
      </c>
      <c r="J80" s="13">
        <f t="shared" si="8"/>
        <v>83950.799145767203</v>
      </c>
      <c r="K80" s="13">
        <f t="shared" si="9"/>
        <v>1304979.8414903148</v>
      </c>
      <c r="L80" s="20">
        <f t="shared" si="12"/>
        <v>15.433594480745576</v>
      </c>
    </row>
    <row r="81" spans="1:12" x14ac:dyDescent="0.2">
      <c r="A81" s="16">
        <v>72</v>
      </c>
      <c r="B81" s="47">
        <v>38</v>
      </c>
      <c r="C81" s="46">
        <v>2230</v>
      </c>
      <c r="D81" s="46">
        <v>2148</v>
      </c>
      <c r="E81" s="17">
        <v>0.5</v>
      </c>
      <c r="F81" s="18">
        <f t="shared" si="10"/>
        <v>1.735952489721334E-2</v>
      </c>
      <c r="G81" s="18">
        <f t="shared" si="7"/>
        <v>1.7210144927536232E-2</v>
      </c>
      <c r="H81" s="13">
        <f t="shared" si="13"/>
        <v>83347.099783856043</v>
      </c>
      <c r="I81" s="13">
        <f t="shared" si="11"/>
        <v>1434.4156665699863</v>
      </c>
      <c r="J81" s="13">
        <f t="shared" si="8"/>
        <v>82629.891950571051</v>
      </c>
      <c r="K81" s="13">
        <f t="shared" si="9"/>
        <v>1221029.0423445476</v>
      </c>
      <c r="L81" s="20">
        <f t="shared" si="12"/>
        <v>14.649928377964454</v>
      </c>
    </row>
    <row r="82" spans="1:12" x14ac:dyDescent="0.2">
      <c r="A82" s="16">
        <v>73</v>
      </c>
      <c r="B82" s="47">
        <v>49</v>
      </c>
      <c r="C82" s="46">
        <v>2046</v>
      </c>
      <c r="D82" s="46">
        <v>2193</v>
      </c>
      <c r="E82" s="17">
        <v>0.5</v>
      </c>
      <c r="F82" s="18">
        <f t="shared" si="10"/>
        <v>2.3118660061335221E-2</v>
      </c>
      <c r="G82" s="18">
        <f t="shared" si="7"/>
        <v>2.2854477611940299E-2</v>
      </c>
      <c r="H82" s="13">
        <f t="shared" si="13"/>
        <v>81912.684117286059</v>
      </c>
      <c r="I82" s="13">
        <f t="shared" si="11"/>
        <v>1872.071605292452</v>
      </c>
      <c r="J82" s="13">
        <f t="shared" si="8"/>
        <v>80976.648314639824</v>
      </c>
      <c r="K82" s="13">
        <f t="shared" si="9"/>
        <v>1138399.1503939766</v>
      </c>
      <c r="L82" s="20">
        <f t="shared" si="12"/>
        <v>13.897715142186872</v>
      </c>
    </row>
    <row r="83" spans="1:12" x14ac:dyDescent="0.2">
      <c r="A83" s="16">
        <v>74</v>
      </c>
      <c r="B83" s="47">
        <v>48</v>
      </c>
      <c r="C83" s="46">
        <v>1890</v>
      </c>
      <c r="D83" s="46">
        <v>2016</v>
      </c>
      <c r="E83" s="17">
        <v>0.5</v>
      </c>
      <c r="F83" s="18">
        <f t="shared" si="10"/>
        <v>2.4577572964669739E-2</v>
      </c>
      <c r="G83" s="18">
        <f t="shared" si="7"/>
        <v>2.4279210925644917E-2</v>
      </c>
      <c r="H83" s="13">
        <f t="shared" si="13"/>
        <v>80040.612511993604</v>
      </c>
      <c r="I83" s="13">
        <f t="shared" si="11"/>
        <v>1943.3229137965063</v>
      </c>
      <c r="J83" s="13">
        <f t="shared" si="8"/>
        <v>79068.951055095342</v>
      </c>
      <c r="K83" s="13">
        <f t="shared" si="9"/>
        <v>1057422.5020793367</v>
      </c>
      <c r="L83" s="20">
        <f t="shared" si="12"/>
        <v>13.211074589426564</v>
      </c>
    </row>
    <row r="84" spans="1:12" x14ac:dyDescent="0.2">
      <c r="A84" s="16">
        <v>75</v>
      </c>
      <c r="B84" s="47">
        <v>40</v>
      </c>
      <c r="C84" s="46">
        <v>1555</v>
      </c>
      <c r="D84" s="46">
        <v>1844</v>
      </c>
      <c r="E84" s="17">
        <v>0.5</v>
      </c>
      <c r="F84" s="18">
        <f t="shared" si="10"/>
        <v>2.3536334215945868E-2</v>
      </c>
      <c r="G84" s="18">
        <f t="shared" si="7"/>
        <v>2.3262576330328584E-2</v>
      </c>
      <c r="H84" s="13">
        <f t="shared" si="13"/>
        <v>78097.289598197094</v>
      </c>
      <c r="I84" s="13">
        <f t="shared" si="11"/>
        <v>1816.7441604698365</v>
      </c>
      <c r="J84" s="13">
        <f t="shared" si="8"/>
        <v>77188.917517962167</v>
      </c>
      <c r="K84" s="13">
        <f t="shared" si="9"/>
        <v>978353.55102424137</v>
      </c>
      <c r="L84" s="20">
        <f t="shared" si="12"/>
        <v>12.527368824933292</v>
      </c>
    </row>
    <row r="85" spans="1:12" x14ac:dyDescent="0.2">
      <c r="A85" s="16">
        <v>76</v>
      </c>
      <c r="B85" s="47">
        <v>38</v>
      </c>
      <c r="C85" s="46">
        <v>1256</v>
      </c>
      <c r="D85" s="46">
        <v>1520</v>
      </c>
      <c r="E85" s="17">
        <v>0.5</v>
      </c>
      <c r="F85" s="18">
        <f t="shared" si="10"/>
        <v>2.7377521613832854E-2</v>
      </c>
      <c r="G85" s="18">
        <f t="shared" si="7"/>
        <v>2.7007818052594171E-2</v>
      </c>
      <c r="H85" s="13">
        <f t="shared" si="13"/>
        <v>76280.545437727254</v>
      </c>
      <c r="I85" s="13">
        <f t="shared" si="11"/>
        <v>2060.1710921347799</v>
      </c>
      <c r="J85" s="13">
        <f t="shared" si="8"/>
        <v>75250.459891659862</v>
      </c>
      <c r="K85" s="13">
        <f t="shared" si="9"/>
        <v>901164.63350627921</v>
      </c>
      <c r="L85" s="20">
        <f t="shared" si="12"/>
        <v>11.813820002663173</v>
      </c>
    </row>
    <row r="86" spans="1:12" x14ac:dyDescent="0.2">
      <c r="A86" s="16">
        <v>77</v>
      </c>
      <c r="B86" s="47">
        <v>37</v>
      </c>
      <c r="C86" s="46">
        <v>1602</v>
      </c>
      <c r="D86" s="46">
        <v>1228</v>
      </c>
      <c r="E86" s="17">
        <v>0.5</v>
      </c>
      <c r="F86" s="18">
        <f t="shared" si="10"/>
        <v>2.6148409893992933E-2</v>
      </c>
      <c r="G86" s="18">
        <f t="shared" si="7"/>
        <v>2.5810952214858737E-2</v>
      </c>
      <c r="H86" s="13">
        <f t="shared" si="13"/>
        <v>74220.37434559247</v>
      </c>
      <c r="I86" s="13">
        <f t="shared" si="11"/>
        <v>1915.6985356030145</v>
      </c>
      <c r="J86" s="13">
        <f t="shared" si="8"/>
        <v>73262.525077790953</v>
      </c>
      <c r="K86" s="13">
        <f t="shared" si="9"/>
        <v>825914.1736146193</v>
      </c>
      <c r="L86" s="20">
        <f t="shared" si="12"/>
        <v>11.127863216761931</v>
      </c>
    </row>
    <row r="87" spans="1:12" x14ac:dyDescent="0.2">
      <c r="A87" s="16">
        <v>78</v>
      </c>
      <c r="B87" s="47">
        <v>52</v>
      </c>
      <c r="C87" s="46">
        <v>909</v>
      </c>
      <c r="D87" s="46">
        <v>1561</v>
      </c>
      <c r="E87" s="17">
        <v>0.5</v>
      </c>
      <c r="F87" s="18">
        <f t="shared" si="10"/>
        <v>4.2105263157894736E-2</v>
      </c>
      <c r="G87" s="18">
        <f t="shared" si="7"/>
        <v>4.1237113402061855E-2</v>
      </c>
      <c r="H87" s="13">
        <f t="shared" si="13"/>
        <v>72304.67580998945</v>
      </c>
      <c r="I87" s="13">
        <f t="shared" si="11"/>
        <v>2981.6361158758536</v>
      </c>
      <c r="J87" s="13">
        <f t="shared" si="8"/>
        <v>70813.857752051525</v>
      </c>
      <c r="K87" s="13">
        <f t="shared" si="9"/>
        <v>752651.64853682835</v>
      </c>
      <c r="L87" s="20">
        <f t="shared" si="12"/>
        <v>10.409446416919605</v>
      </c>
    </row>
    <row r="88" spans="1:12" x14ac:dyDescent="0.2">
      <c r="A88" s="16">
        <v>79</v>
      </c>
      <c r="B88" s="47">
        <v>47</v>
      </c>
      <c r="C88" s="46">
        <v>1011</v>
      </c>
      <c r="D88" s="46">
        <v>875</v>
      </c>
      <c r="E88" s="17">
        <v>0.5</v>
      </c>
      <c r="F88" s="18">
        <f t="shared" si="10"/>
        <v>4.9840933191940613E-2</v>
      </c>
      <c r="G88" s="18">
        <f t="shared" si="7"/>
        <v>4.8629073978272111E-2</v>
      </c>
      <c r="H88" s="13">
        <f t="shared" si="13"/>
        <v>69323.039694113599</v>
      </c>
      <c r="I88" s="13">
        <f t="shared" si="11"/>
        <v>3371.115225683744</v>
      </c>
      <c r="J88" s="13">
        <f t="shared" si="8"/>
        <v>67637.482081271737</v>
      </c>
      <c r="K88" s="13">
        <f t="shared" si="9"/>
        <v>681837.79078477679</v>
      </c>
      <c r="L88" s="20">
        <f t="shared" si="12"/>
        <v>9.8356591660344268</v>
      </c>
    </row>
    <row r="89" spans="1:12" x14ac:dyDescent="0.2">
      <c r="A89" s="16">
        <v>80</v>
      </c>
      <c r="B89" s="47">
        <v>43</v>
      </c>
      <c r="C89" s="46">
        <v>1091</v>
      </c>
      <c r="D89" s="46">
        <v>969</v>
      </c>
      <c r="E89" s="17">
        <v>0.5</v>
      </c>
      <c r="F89" s="18">
        <f t="shared" si="10"/>
        <v>4.1747572815533977E-2</v>
      </c>
      <c r="G89" s="18">
        <f t="shared" si="7"/>
        <v>4.0893961008083686E-2</v>
      </c>
      <c r="H89" s="13">
        <f t="shared" si="13"/>
        <v>65951.924468429861</v>
      </c>
      <c r="I89" s="13">
        <f t="shared" si="11"/>
        <v>2697.035427620051</v>
      </c>
      <c r="J89" s="13">
        <f t="shared" si="8"/>
        <v>64603.406754619835</v>
      </c>
      <c r="K89" s="13">
        <f t="shared" si="9"/>
        <v>614200.30870350508</v>
      </c>
      <c r="L89" s="20">
        <f t="shared" si="12"/>
        <v>9.3128489222101933</v>
      </c>
    </row>
    <row r="90" spans="1:12" x14ac:dyDescent="0.2">
      <c r="A90" s="16">
        <v>81</v>
      </c>
      <c r="B90" s="47">
        <v>49</v>
      </c>
      <c r="C90" s="46">
        <v>1016</v>
      </c>
      <c r="D90" s="46">
        <v>1047</v>
      </c>
      <c r="E90" s="17">
        <v>0.5</v>
      </c>
      <c r="F90" s="18">
        <f t="shared" si="10"/>
        <v>4.7503635482307321E-2</v>
      </c>
      <c r="G90" s="18">
        <f t="shared" si="7"/>
        <v>4.6401515151515152E-2</v>
      </c>
      <c r="H90" s="13">
        <f t="shared" si="13"/>
        <v>63254.889040809809</v>
      </c>
      <c r="I90" s="13">
        <f t="shared" si="11"/>
        <v>2935.1226922345459</v>
      </c>
      <c r="J90" s="13">
        <f t="shared" si="8"/>
        <v>61787.32769469254</v>
      </c>
      <c r="K90" s="13">
        <f t="shared" si="9"/>
        <v>549596.90194888529</v>
      </c>
      <c r="L90" s="20">
        <f t="shared" si="12"/>
        <v>8.688607478139831</v>
      </c>
    </row>
    <row r="91" spans="1:12" x14ac:dyDescent="0.2">
      <c r="A91" s="16">
        <v>82</v>
      </c>
      <c r="B91" s="47">
        <v>39</v>
      </c>
      <c r="C91" s="46">
        <v>869</v>
      </c>
      <c r="D91" s="46">
        <v>979</v>
      </c>
      <c r="E91" s="17">
        <v>0.5</v>
      </c>
      <c r="F91" s="18">
        <f t="shared" si="10"/>
        <v>4.2207792207792208E-2</v>
      </c>
      <c r="G91" s="18">
        <f t="shared" si="7"/>
        <v>4.1335453100158986E-2</v>
      </c>
      <c r="H91" s="13">
        <f t="shared" si="13"/>
        <v>60319.766348575264</v>
      </c>
      <c r="I91" s="13">
        <f t="shared" si="11"/>
        <v>2493.344872914081</v>
      </c>
      <c r="J91" s="13">
        <f t="shared" si="8"/>
        <v>59073.093912118224</v>
      </c>
      <c r="K91" s="13">
        <f t="shared" si="9"/>
        <v>487809.57425419276</v>
      </c>
      <c r="L91" s="20">
        <f t="shared" si="12"/>
        <v>8.0870600763809932</v>
      </c>
    </row>
    <row r="92" spans="1:12" x14ac:dyDescent="0.2">
      <c r="A92" s="16">
        <v>83</v>
      </c>
      <c r="B92" s="47">
        <v>53</v>
      </c>
      <c r="C92" s="46">
        <v>796</v>
      </c>
      <c r="D92" s="46">
        <v>817</v>
      </c>
      <c r="E92" s="17">
        <v>0.5</v>
      </c>
      <c r="F92" s="18">
        <f t="shared" si="10"/>
        <v>6.5716057036577805E-2</v>
      </c>
      <c r="G92" s="18">
        <f t="shared" si="7"/>
        <v>6.3625450180072027E-2</v>
      </c>
      <c r="H92" s="13">
        <f t="shared" si="13"/>
        <v>57826.421475661184</v>
      </c>
      <c r="I92" s="13">
        <f t="shared" si="11"/>
        <v>3679.2320986915279</v>
      </c>
      <c r="J92" s="13">
        <f t="shared" si="8"/>
        <v>55986.805426315419</v>
      </c>
      <c r="K92" s="13">
        <f t="shared" si="9"/>
        <v>428736.48034207453</v>
      </c>
      <c r="L92" s="20">
        <f t="shared" si="12"/>
        <v>7.4141969950972548</v>
      </c>
    </row>
    <row r="93" spans="1:12" x14ac:dyDescent="0.2">
      <c r="A93" s="16">
        <v>84</v>
      </c>
      <c r="B93" s="47">
        <v>64</v>
      </c>
      <c r="C93" s="46">
        <v>747</v>
      </c>
      <c r="D93" s="46">
        <v>750</v>
      </c>
      <c r="E93" s="17">
        <v>0.5</v>
      </c>
      <c r="F93" s="18">
        <f t="shared" si="10"/>
        <v>8.5504342017368076E-2</v>
      </c>
      <c r="G93" s="18">
        <f t="shared" si="7"/>
        <v>8.1998718770019227E-2</v>
      </c>
      <c r="H93" s="13">
        <f t="shared" si="13"/>
        <v>54147.189376969654</v>
      </c>
      <c r="I93" s="13">
        <f t="shared" si="11"/>
        <v>4440.0001539091072</v>
      </c>
      <c r="J93" s="13">
        <f t="shared" si="8"/>
        <v>51927.189300015096</v>
      </c>
      <c r="K93" s="13">
        <f t="shared" si="9"/>
        <v>372749.67491575913</v>
      </c>
      <c r="L93" s="20">
        <f t="shared" si="12"/>
        <v>6.8840078165589924</v>
      </c>
    </row>
    <row r="94" spans="1:12" x14ac:dyDescent="0.2">
      <c r="A94" s="16">
        <v>85</v>
      </c>
      <c r="B94" s="47">
        <v>57</v>
      </c>
      <c r="C94" s="46">
        <v>640</v>
      </c>
      <c r="D94" s="46">
        <v>693</v>
      </c>
      <c r="E94" s="17">
        <v>0.5</v>
      </c>
      <c r="F94" s="18">
        <f t="shared" si="10"/>
        <v>8.5521380345086273E-2</v>
      </c>
      <c r="G94" s="18">
        <f t="shared" si="7"/>
        <v>8.2014388489208639E-2</v>
      </c>
      <c r="H94" s="13">
        <f t="shared" si="13"/>
        <v>49707.189223060544</v>
      </c>
      <c r="I94" s="13">
        <f t="shared" si="11"/>
        <v>4076.7047276466924</v>
      </c>
      <c r="J94" s="13">
        <f t="shared" si="8"/>
        <v>47668.836859237199</v>
      </c>
      <c r="K94" s="13">
        <f t="shared" si="9"/>
        <v>320822.48561574402</v>
      </c>
      <c r="L94" s="20">
        <f t="shared" si="12"/>
        <v>6.4542471749117842</v>
      </c>
    </row>
    <row r="95" spans="1:12" x14ac:dyDescent="0.2">
      <c r="A95" s="16">
        <v>86</v>
      </c>
      <c r="B95" s="47">
        <v>55</v>
      </c>
      <c r="C95" s="46">
        <v>531</v>
      </c>
      <c r="D95" s="46">
        <v>591</v>
      </c>
      <c r="E95" s="17">
        <v>0.5</v>
      </c>
      <c r="F95" s="18">
        <f t="shared" si="10"/>
        <v>9.8039215686274508E-2</v>
      </c>
      <c r="G95" s="18">
        <f t="shared" si="7"/>
        <v>9.3457943925233641E-2</v>
      </c>
      <c r="H95" s="13">
        <f t="shared" si="13"/>
        <v>45630.484495413853</v>
      </c>
      <c r="I95" s="13">
        <f t="shared" si="11"/>
        <v>4264.5312612536309</v>
      </c>
      <c r="J95" s="13">
        <f t="shared" si="8"/>
        <v>43498.218864787043</v>
      </c>
      <c r="K95" s="13">
        <f t="shared" si="9"/>
        <v>273153.64875650679</v>
      </c>
      <c r="L95" s="20">
        <f t="shared" si="12"/>
        <v>5.9862096968082907</v>
      </c>
    </row>
    <row r="96" spans="1:12" x14ac:dyDescent="0.2">
      <c r="A96" s="16">
        <v>87</v>
      </c>
      <c r="B96" s="47">
        <v>45</v>
      </c>
      <c r="C96" s="46">
        <v>515</v>
      </c>
      <c r="D96" s="46">
        <v>483</v>
      </c>
      <c r="E96" s="17">
        <v>0.5</v>
      </c>
      <c r="F96" s="18">
        <f t="shared" si="10"/>
        <v>9.0180360721442893E-2</v>
      </c>
      <c r="G96" s="18">
        <f t="shared" si="7"/>
        <v>8.6289549376797697E-2</v>
      </c>
      <c r="H96" s="13">
        <f t="shared" si="13"/>
        <v>41365.953234160224</v>
      </c>
      <c r="I96" s="13">
        <f t="shared" si="11"/>
        <v>3569.4494641173733</v>
      </c>
      <c r="J96" s="13">
        <f t="shared" si="8"/>
        <v>39581.228502101541</v>
      </c>
      <c r="K96" s="13">
        <f t="shared" si="9"/>
        <v>229655.42989171977</v>
      </c>
      <c r="L96" s="20">
        <f t="shared" si="12"/>
        <v>5.5517983253452288</v>
      </c>
    </row>
    <row r="97" spans="1:12" x14ac:dyDescent="0.2">
      <c r="A97" s="16">
        <v>88</v>
      </c>
      <c r="B97" s="47">
        <v>59</v>
      </c>
      <c r="C97" s="46">
        <v>400</v>
      </c>
      <c r="D97" s="46">
        <v>467</v>
      </c>
      <c r="E97" s="17">
        <v>0.5</v>
      </c>
      <c r="F97" s="18">
        <f t="shared" si="10"/>
        <v>0.13610149942329874</v>
      </c>
      <c r="G97" s="18">
        <f t="shared" si="7"/>
        <v>0.12742980561555076</v>
      </c>
      <c r="H97" s="13">
        <f t="shared" si="13"/>
        <v>37796.503770042851</v>
      </c>
      <c r="I97" s="13">
        <f t="shared" si="11"/>
        <v>4816.401128363992</v>
      </c>
      <c r="J97" s="13">
        <f t="shared" si="8"/>
        <v>35388.303205860851</v>
      </c>
      <c r="K97" s="13">
        <f t="shared" si="9"/>
        <v>190074.20138961822</v>
      </c>
      <c r="L97" s="20">
        <f t="shared" si="12"/>
        <v>5.0288831619465615</v>
      </c>
    </row>
    <row r="98" spans="1:12" x14ac:dyDescent="0.2">
      <c r="A98" s="16">
        <v>89</v>
      </c>
      <c r="B98" s="47">
        <v>53</v>
      </c>
      <c r="C98" s="46">
        <v>317</v>
      </c>
      <c r="D98" s="46">
        <v>346</v>
      </c>
      <c r="E98" s="17">
        <v>0.5</v>
      </c>
      <c r="F98" s="18">
        <f t="shared" si="10"/>
        <v>0.15987933634992457</v>
      </c>
      <c r="G98" s="18">
        <f t="shared" si="7"/>
        <v>0.14804469273743018</v>
      </c>
      <c r="H98" s="13">
        <f t="shared" si="13"/>
        <v>32980.102641678859</v>
      </c>
      <c r="I98" s="13">
        <f t="shared" si="11"/>
        <v>4882.5291620362559</v>
      </c>
      <c r="J98" s="13">
        <f t="shared" si="8"/>
        <v>30538.838060660732</v>
      </c>
      <c r="K98" s="13">
        <f>K99+J98</f>
        <v>154685.89818375738</v>
      </c>
      <c r="L98" s="20">
        <f t="shared" si="12"/>
        <v>4.6902794653001436</v>
      </c>
    </row>
    <row r="99" spans="1:12" x14ac:dyDescent="0.2">
      <c r="A99" s="16">
        <v>90</v>
      </c>
      <c r="B99" s="47">
        <v>44</v>
      </c>
      <c r="C99" s="46">
        <v>276</v>
      </c>
      <c r="D99" s="46">
        <v>285</v>
      </c>
      <c r="E99" s="17">
        <v>0.5</v>
      </c>
      <c r="F99" s="22">
        <f t="shared" si="10"/>
        <v>0.15686274509803921</v>
      </c>
      <c r="G99" s="22">
        <f t="shared" si="7"/>
        <v>0.14545454545454545</v>
      </c>
      <c r="H99" s="23">
        <f t="shared" si="13"/>
        <v>28097.573479642604</v>
      </c>
      <c r="I99" s="23">
        <f t="shared" si="11"/>
        <v>4086.9197788571059</v>
      </c>
      <c r="J99" s="23">
        <f t="shared" si="8"/>
        <v>26054.113590214049</v>
      </c>
      <c r="K99" s="23">
        <f t="shared" ref="K99:K108" si="14">K100+J99</f>
        <v>124147.06012309666</v>
      </c>
      <c r="L99" s="24">
        <f t="shared" si="12"/>
        <v>4.4184263887785296</v>
      </c>
    </row>
    <row r="100" spans="1:12" x14ac:dyDescent="0.2">
      <c r="A100" s="16">
        <v>91</v>
      </c>
      <c r="B100" s="47">
        <v>30</v>
      </c>
      <c r="C100" s="46">
        <v>204</v>
      </c>
      <c r="D100" s="46">
        <v>235</v>
      </c>
      <c r="E100" s="17">
        <v>0.5</v>
      </c>
      <c r="F100" s="22">
        <f t="shared" si="10"/>
        <v>0.1366742596810934</v>
      </c>
      <c r="G100" s="22">
        <f t="shared" si="7"/>
        <v>0.1279317697228145</v>
      </c>
      <c r="H100" s="23">
        <f t="shared" si="13"/>
        <v>24010.653700785497</v>
      </c>
      <c r="I100" s="23">
        <f t="shared" si="11"/>
        <v>3071.7254201431342</v>
      </c>
      <c r="J100" s="23">
        <f t="shared" si="8"/>
        <v>22474.790990713929</v>
      </c>
      <c r="K100" s="23">
        <f t="shared" si="14"/>
        <v>98092.946532882605</v>
      </c>
      <c r="L100" s="24">
        <f t="shared" si="12"/>
        <v>4.0853925826131734</v>
      </c>
    </row>
    <row r="101" spans="1:12" x14ac:dyDescent="0.2">
      <c r="A101" s="16">
        <v>92</v>
      </c>
      <c r="B101" s="47">
        <v>29</v>
      </c>
      <c r="C101" s="46">
        <v>169</v>
      </c>
      <c r="D101" s="46">
        <v>161</v>
      </c>
      <c r="E101" s="17">
        <v>0.5</v>
      </c>
      <c r="F101" s="22">
        <f t="shared" si="10"/>
        <v>0.17575757575757575</v>
      </c>
      <c r="G101" s="22">
        <f t="shared" si="7"/>
        <v>0.16155988857938719</v>
      </c>
      <c r="H101" s="23">
        <f t="shared" si="13"/>
        <v>20938.928280642362</v>
      </c>
      <c r="I101" s="23">
        <f t="shared" si="11"/>
        <v>3382.8909199923592</v>
      </c>
      <c r="J101" s="23">
        <f t="shared" si="8"/>
        <v>19247.482820646183</v>
      </c>
      <c r="K101" s="23">
        <f t="shared" si="14"/>
        <v>75618.155542168679</v>
      </c>
      <c r="L101" s="24">
        <f t="shared" si="12"/>
        <v>3.611367044610216</v>
      </c>
    </row>
    <row r="102" spans="1:12" x14ac:dyDescent="0.2">
      <c r="A102" s="16">
        <v>93</v>
      </c>
      <c r="B102" s="47">
        <v>27</v>
      </c>
      <c r="C102" s="46">
        <v>115</v>
      </c>
      <c r="D102" s="46">
        <v>147</v>
      </c>
      <c r="E102" s="17">
        <v>0.5</v>
      </c>
      <c r="F102" s="22">
        <f t="shared" si="10"/>
        <v>0.20610687022900764</v>
      </c>
      <c r="G102" s="22">
        <f t="shared" si="7"/>
        <v>0.18685121107266436</v>
      </c>
      <c r="H102" s="23">
        <f t="shared" si="13"/>
        <v>17556.037360650003</v>
      </c>
      <c r="I102" s="23">
        <f t="shared" si="11"/>
        <v>3280.3668424743951</v>
      </c>
      <c r="J102" s="23">
        <f t="shared" si="8"/>
        <v>15915.853939412806</v>
      </c>
      <c r="K102" s="23">
        <f t="shared" si="14"/>
        <v>56370.672721522496</v>
      </c>
      <c r="L102" s="24">
        <f t="shared" si="12"/>
        <v>3.2108995648341114</v>
      </c>
    </row>
    <row r="103" spans="1:12" x14ac:dyDescent="0.2">
      <c r="A103" s="16">
        <v>94</v>
      </c>
      <c r="B103" s="47">
        <v>20</v>
      </c>
      <c r="C103" s="46">
        <v>83</v>
      </c>
      <c r="D103" s="46">
        <v>89</v>
      </c>
      <c r="E103" s="17">
        <v>0.5</v>
      </c>
      <c r="F103" s="22">
        <f t="shared" si="10"/>
        <v>0.23255813953488372</v>
      </c>
      <c r="G103" s="22">
        <f t="shared" si="7"/>
        <v>0.20833333333333334</v>
      </c>
      <c r="H103" s="23">
        <f t="shared" si="13"/>
        <v>14275.670518175608</v>
      </c>
      <c r="I103" s="23">
        <f t="shared" si="11"/>
        <v>2974.0980246199183</v>
      </c>
      <c r="J103" s="23">
        <f t="shared" si="8"/>
        <v>12788.621505865649</v>
      </c>
      <c r="K103" s="23">
        <f t="shared" si="14"/>
        <v>40454.818782109694</v>
      </c>
      <c r="L103" s="24">
        <f t="shared" si="12"/>
        <v>2.8338296776045033</v>
      </c>
    </row>
    <row r="104" spans="1:12" x14ac:dyDescent="0.2">
      <c r="A104" s="16">
        <v>95</v>
      </c>
      <c r="B104" s="47">
        <v>25</v>
      </c>
      <c r="C104" s="46">
        <v>54</v>
      </c>
      <c r="D104" s="46">
        <v>70</v>
      </c>
      <c r="E104" s="17">
        <v>0.5</v>
      </c>
      <c r="F104" s="22">
        <f t="shared" si="10"/>
        <v>0.40322580645161288</v>
      </c>
      <c r="G104" s="22">
        <f t="shared" si="7"/>
        <v>0.33557046979865768</v>
      </c>
      <c r="H104" s="23">
        <f t="shared" si="13"/>
        <v>11301.57249355569</v>
      </c>
      <c r="I104" s="23">
        <f t="shared" si="11"/>
        <v>3792.4739911260699</v>
      </c>
      <c r="J104" s="23">
        <f t="shared" si="8"/>
        <v>9405.3354979926553</v>
      </c>
      <c r="K104" s="23">
        <f t="shared" si="14"/>
        <v>27666.197276244045</v>
      </c>
      <c r="L104" s="24">
        <f t="shared" si="12"/>
        <v>2.4479953822372673</v>
      </c>
    </row>
    <row r="105" spans="1:12" x14ac:dyDescent="0.2">
      <c r="A105" s="16">
        <v>96</v>
      </c>
      <c r="B105" s="47">
        <v>10</v>
      </c>
      <c r="C105" s="46">
        <v>40</v>
      </c>
      <c r="D105" s="46">
        <v>34</v>
      </c>
      <c r="E105" s="17">
        <v>0.5</v>
      </c>
      <c r="F105" s="22">
        <f t="shared" si="10"/>
        <v>0.27027027027027029</v>
      </c>
      <c r="G105" s="22">
        <f t="shared" si="7"/>
        <v>0.23809523809523811</v>
      </c>
      <c r="H105" s="23">
        <f t="shared" si="13"/>
        <v>7509.0985024296206</v>
      </c>
      <c r="I105" s="23">
        <f t="shared" si="11"/>
        <v>1787.8805958165765</v>
      </c>
      <c r="J105" s="23">
        <f t="shared" si="8"/>
        <v>6615.1582045213318</v>
      </c>
      <c r="K105" s="23">
        <f t="shared" si="14"/>
        <v>18260.86177825139</v>
      </c>
      <c r="L105" s="24">
        <f t="shared" si="12"/>
        <v>2.43183143387225</v>
      </c>
    </row>
    <row r="106" spans="1:12" x14ac:dyDescent="0.2">
      <c r="A106" s="16">
        <v>97</v>
      </c>
      <c r="B106" s="47">
        <v>11</v>
      </c>
      <c r="C106" s="46">
        <v>34</v>
      </c>
      <c r="D106" s="46">
        <v>32</v>
      </c>
      <c r="E106" s="17">
        <v>0.5</v>
      </c>
      <c r="F106" s="22">
        <f t="shared" si="10"/>
        <v>0.33333333333333331</v>
      </c>
      <c r="G106" s="22">
        <f t="shared" si="7"/>
        <v>0.2857142857142857</v>
      </c>
      <c r="H106" s="23">
        <f t="shared" si="13"/>
        <v>5721.2179066130439</v>
      </c>
      <c r="I106" s="23">
        <f t="shared" si="11"/>
        <v>1634.6336876037267</v>
      </c>
      <c r="J106" s="23">
        <f t="shared" si="8"/>
        <v>4903.901062811181</v>
      </c>
      <c r="K106" s="23">
        <f t="shared" si="14"/>
        <v>11645.703573730058</v>
      </c>
      <c r="L106" s="24">
        <f t="shared" si="12"/>
        <v>2.0355287569573282</v>
      </c>
    </row>
    <row r="107" spans="1:12" x14ac:dyDescent="0.2">
      <c r="A107" s="16">
        <v>98</v>
      </c>
      <c r="B107" s="47">
        <v>8</v>
      </c>
      <c r="C107" s="46">
        <v>24</v>
      </c>
      <c r="D107" s="46">
        <v>23</v>
      </c>
      <c r="E107" s="17">
        <v>0.5</v>
      </c>
      <c r="F107" s="22">
        <f t="shared" si="10"/>
        <v>0.34042553191489361</v>
      </c>
      <c r="G107" s="22">
        <f t="shared" si="7"/>
        <v>0.29090909090909089</v>
      </c>
      <c r="H107" s="23">
        <f t="shared" si="13"/>
        <v>4086.5842190093172</v>
      </c>
      <c r="I107" s="23">
        <f t="shared" si="11"/>
        <v>1188.8245000754378</v>
      </c>
      <c r="J107" s="23">
        <f t="shared" si="8"/>
        <v>3492.1719689715983</v>
      </c>
      <c r="K107" s="23">
        <f t="shared" si="14"/>
        <v>6741.8025109188775</v>
      </c>
      <c r="L107" s="24">
        <f t="shared" si="12"/>
        <v>1.6497402597402597</v>
      </c>
    </row>
    <row r="108" spans="1:12" x14ac:dyDescent="0.2">
      <c r="A108" s="16">
        <v>99</v>
      </c>
      <c r="B108" s="47">
        <v>3</v>
      </c>
      <c r="C108" s="46">
        <v>16</v>
      </c>
      <c r="D108" s="46">
        <v>16</v>
      </c>
      <c r="E108" s="17">
        <v>0.5</v>
      </c>
      <c r="F108" s="22">
        <f t="shared" si="10"/>
        <v>0.1875</v>
      </c>
      <c r="G108" s="22">
        <f t="shared" si="7"/>
        <v>0.17142857142857143</v>
      </c>
      <c r="H108" s="23">
        <f t="shared" si="13"/>
        <v>2897.7597189338794</v>
      </c>
      <c r="I108" s="23">
        <f t="shared" si="11"/>
        <v>496.75880896009363</v>
      </c>
      <c r="J108" s="23">
        <f t="shared" si="8"/>
        <v>2649.3803144538329</v>
      </c>
      <c r="K108" s="23">
        <f t="shared" si="14"/>
        <v>3249.6305419472792</v>
      </c>
      <c r="L108" s="24">
        <f t="shared" si="12"/>
        <v>1.1214285714285714</v>
      </c>
    </row>
    <row r="109" spans="1:12" x14ac:dyDescent="0.2">
      <c r="A109" s="16" t="s">
        <v>23</v>
      </c>
      <c r="B109" s="47">
        <v>7</v>
      </c>
      <c r="C109" s="46">
        <v>25</v>
      </c>
      <c r="D109" s="46">
        <v>31</v>
      </c>
      <c r="E109" s="17"/>
      <c r="F109" s="22">
        <f>B109/((C109+D109)/2)</f>
        <v>0.25</v>
      </c>
      <c r="G109" s="22">
        <v>1</v>
      </c>
      <c r="H109" s="23">
        <f>H108-I108</f>
        <v>2401.0009099737858</v>
      </c>
      <c r="I109" s="23">
        <f>H109*G109</f>
        <v>2401.0009099737858</v>
      </c>
      <c r="J109" s="23">
        <f>H109*F109</f>
        <v>600.25022749344646</v>
      </c>
      <c r="K109" s="23">
        <f>J109</f>
        <v>600.25022749344646</v>
      </c>
      <c r="L109" s="24">
        <f>K109/H109</f>
        <v>0.25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36" t="s">
        <v>1</v>
      </c>
      <c r="C6" s="72" t="s">
        <v>38</v>
      </c>
      <c r="D6" s="72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5.75" customHeight="1" x14ac:dyDescent="0.2">
      <c r="A7" s="37"/>
      <c r="B7" s="38"/>
      <c r="C7" s="39">
        <v>42736</v>
      </c>
      <c r="D7" s="40">
        <v>43101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5</v>
      </c>
      <c r="C9" s="46">
        <v>3229</v>
      </c>
      <c r="D9" s="46">
        <v>3119</v>
      </c>
      <c r="E9" s="17">
        <v>0.5</v>
      </c>
      <c r="F9" s="18">
        <f>B9/((C9+D9)/2)</f>
        <v>1.5752993068683049E-3</v>
      </c>
      <c r="G9" s="18">
        <f t="shared" ref="G9:G72" si="0">F9/((1+(1-E9)*F9))</f>
        <v>1.5740594994490789E-3</v>
      </c>
      <c r="H9" s="13">
        <v>100000</v>
      </c>
      <c r="I9" s="13">
        <f>H9*G9</f>
        <v>157.40594994490789</v>
      </c>
      <c r="J9" s="13">
        <f t="shared" ref="J9:J72" si="1">H10+I9*E9</f>
        <v>99921.297025027554</v>
      </c>
      <c r="K9" s="13">
        <f t="shared" ref="K9:K72" si="2">K10+J9</f>
        <v>8178603.5439823782</v>
      </c>
      <c r="L9" s="19">
        <f>K9/H9</f>
        <v>81.786035439823777</v>
      </c>
    </row>
    <row r="10" spans="1:13" x14ac:dyDescent="0.2">
      <c r="A10" s="16">
        <v>1</v>
      </c>
      <c r="B10" s="47">
        <v>0</v>
      </c>
      <c r="C10" s="46">
        <v>3570</v>
      </c>
      <c r="D10" s="46">
        <v>3393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99842.594050055093</v>
      </c>
      <c r="I10" s="13">
        <f t="shared" ref="I10:I73" si="4">H10*G10</f>
        <v>0</v>
      </c>
      <c r="J10" s="13">
        <f t="shared" si="1"/>
        <v>99842.594050055093</v>
      </c>
      <c r="K10" s="13">
        <f t="shared" si="2"/>
        <v>8078682.2469573505</v>
      </c>
      <c r="L10" s="20">
        <f t="shared" ref="L10:L73" si="5">K10/H10</f>
        <v>80.914186213022305</v>
      </c>
    </row>
    <row r="11" spans="1:13" x14ac:dyDescent="0.2">
      <c r="A11" s="16">
        <v>2</v>
      </c>
      <c r="B11" s="47">
        <v>0</v>
      </c>
      <c r="C11" s="46">
        <v>3680</v>
      </c>
      <c r="D11" s="46">
        <v>3588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99842.594050055093</v>
      </c>
      <c r="I11" s="13">
        <f t="shared" si="4"/>
        <v>0</v>
      </c>
      <c r="J11" s="13">
        <f t="shared" si="1"/>
        <v>99842.594050055093</v>
      </c>
      <c r="K11" s="13">
        <f t="shared" si="2"/>
        <v>7978839.6529072952</v>
      </c>
      <c r="L11" s="20">
        <f t="shared" si="5"/>
        <v>79.914186213022305</v>
      </c>
    </row>
    <row r="12" spans="1:13" x14ac:dyDescent="0.2">
      <c r="A12" s="16">
        <v>3</v>
      </c>
      <c r="B12" s="47">
        <v>0</v>
      </c>
      <c r="C12" s="46">
        <v>3524</v>
      </c>
      <c r="D12" s="46">
        <v>3750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99842.594050055093</v>
      </c>
      <c r="I12" s="13">
        <f t="shared" si="4"/>
        <v>0</v>
      </c>
      <c r="J12" s="13">
        <f t="shared" si="1"/>
        <v>99842.594050055093</v>
      </c>
      <c r="K12" s="13">
        <f t="shared" si="2"/>
        <v>7878997.0588572398</v>
      </c>
      <c r="L12" s="20">
        <f t="shared" si="5"/>
        <v>78.914186213022305</v>
      </c>
    </row>
    <row r="13" spans="1:13" x14ac:dyDescent="0.2">
      <c r="A13" s="16">
        <v>4</v>
      </c>
      <c r="B13" s="47">
        <v>0</v>
      </c>
      <c r="C13" s="46">
        <v>3861</v>
      </c>
      <c r="D13" s="46">
        <v>3539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99842.594050055093</v>
      </c>
      <c r="I13" s="13">
        <f t="shared" si="4"/>
        <v>0</v>
      </c>
      <c r="J13" s="13">
        <f t="shared" si="1"/>
        <v>99842.594050055093</v>
      </c>
      <c r="K13" s="13">
        <f t="shared" si="2"/>
        <v>7779154.4648071844</v>
      </c>
      <c r="L13" s="20">
        <f t="shared" si="5"/>
        <v>77.91418621302229</v>
      </c>
    </row>
    <row r="14" spans="1:13" x14ac:dyDescent="0.2">
      <c r="A14" s="16">
        <v>5</v>
      </c>
      <c r="B14" s="47">
        <v>0</v>
      </c>
      <c r="C14" s="46">
        <v>3923</v>
      </c>
      <c r="D14" s="46">
        <v>3856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99842.594050055093</v>
      </c>
      <c r="I14" s="13">
        <f t="shared" si="4"/>
        <v>0</v>
      </c>
      <c r="J14" s="13">
        <f t="shared" si="1"/>
        <v>99842.594050055093</v>
      </c>
      <c r="K14" s="13">
        <f t="shared" si="2"/>
        <v>7679311.870757129</v>
      </c>
      <c r="L14" s="20">
        <f t="shared" si="5"/>
        <v>76.91418621302229</v>
      </c>
    </row>
    <row r="15" spans="1:13" x14ac:dyDescent="0.2">
      <c r="A15" s="16">
        <v>6</v>
      </c>
      <c r="B15" s="47">
        <v>1</v>
      </c>
      <c r="C15" s="46">
        <v>4026</v>
      </c>
      <c r="D15" s="46">
        <v>3937</v>
      </c>
      <c r="E15" s="17">
        <v>0.5</v>
      </c>
      <c r="F15" s="18">
        <f t="shared" si="3"/>
        <v>2.5116162250408139E-4</v>
      </c>
      <c r="G15" s="18">
        <f t="shared" si="0"/>
        <v>2.51130085384229E-4</v>
      </c>
      <c r="H15" s="13">
        <f t="shared" si="6"/>
        <v>99842.594050055093</v>
      </c>
      <c r="I15" s="13">
        <f t="shared" si="4"/>
        <v>25.07347916877325</v>
      </c>
      <c r="J15" s="13">
        <f t="shared" si="1"/>
        <v>99830.057310470715</v>
      </c>
      <c r="K15" s="13">
        <f t="shared" si="2"/>
        <v>7579469.2767070737</v>
      </c>
      <c r="L15" s="20">
        <f t="shared" si="5"/>
        <v>75.91418621302229</v>
      </c>
    </row>
    <row r="16" spans="1:13" x14ac:dyDescent="0.2">
      <c r="A16" s="16">
        <v>7</v>
      </c>
      <c r="B16" s="47">
        <v>0</v>
      </c>
      <c r="C16" s="46">
        <v>3973</v>
      </c>
      <c r="D16" s="46">
        <v>4026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99817.520570886321</v>
      </c>
      <c r="I16" s="13">
        <f t="shared" si="4"/>
        <v>0</v>
      </c>
      <c r="J16" s="13">
        <f t="shared" si="1"/>
        <v>99817.520570886321</v>
      </c>
      <c r="K16" s="13">
        <f t="shared" si="2"/>
        <v>7479639.2193966033</v>
      </c>
      <c r="L16" s="20">
        <f t="shared" si="5"/>
        <v>74.933129741335037</v>
      </c>
    </row>
    <row r="17" spans="1:12" x14ac:dyDescent="0.2">
      <c r="A17" s="16">
        <v>8</v>
      </c>
      <c r="B17" s="47">
        <v>0</v>
      </c>
      <c r="C17" s="46">
        <v>4208</v>
      </c>
      <c r="D17" s="46">
        <v>3989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99817.520570886321</v>
      </c>
      <c r="I17" s="13">
        <f t="shared" si="4"/>
        <v>0</v>
      </c>
      <c r="J17" s="13">
        <f t="shared" si="1"/>
        <v>99817.520570886321</v>
      </c>
      <c r="K17" s="13">
        <f t="shared" si="2"/>
        <v>7379821.698825717</v>
      </c>
      <c r="L17" s="20">
        <f t="shared" si="5"/>
        <v>73.933129741335037</v>
      </c>
    </row>
    <row r="18" spans="1:12" x14ac:dyDescent="0.2">
      <c r="A18" s="16">
        <v>9</v>
      </c>
      <c r="B18" s="47">
        <v>2</v>
      </c>
      <c r="C18" s="46">
        <v>4092</v>
      </c>
      <c r="D18" s="46">
        <v>4202</v>
      </c>
      <c r="E18" s="17">
        <v>0.5</v>
      </c>
      <c r="F18" s="18">
        <f t="shared" si="3"/>
        <v>4.8227634434530988E-4</v>
      </c>
      <c r="G18" s="18">
        <f t="shared" si="0"/>
        <v>4.821600771456123E-4</v>
      </c>
      <c r="H18" s="13">
        <f t="shared" si="6"/>
        <v>99817.520570886321</v>
      </c>
      <c r="I18" s="13">
        <f t="shared" si="4"/>
        <v>48.128023418942291</v>
      </c>
      <c r="J18" s="13">
        <f t="shared" si="1"/>
        <v>99793.456559176848</v>
      </c>
      <c r="K18" s="13">
        <f t="shared" si="2"/>
        <v>7280004.1782548307</v>
      </c>
      <c r="L18" s="20">
        <f t="shared" si="5"/>
        <v>72.933129741335037</v>
      </c>
    </row>
    <row r="19" spans="1:12" x14ac:dyDescent="0.2">
      <c r="A19" s="16">
        <v>10</v>
      </c>
      <c r="B19" s="47">
        <v>0</v>
      </c>
      <c r="C19" s="46">
        <v>3826</v>
      </c>
      <c r="D19" s="46">
        <v>4123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99769.392547467374</v>
      </c>
      <c r="I19" s="13">
        <f t="shared" si="4"/>
        <v>0</v>
      </c>
      <c r="J19" s="13">
        <f t="shared" si="1"/>
        <v>99769.392547467374</v>
      </c>
      <c r="K19" s="13">
        <f t="shared" si="2"/>
        <v>7180210.7216956541</v>
      </c>
      <c r="L19" s="20">
        <f t="shared" si="5"/>
        <v>71.968070952015864</v>
      </c>
    </row>
    <row r="20" spans="1:12" x14ac:dyDescent="0.2">
      <c r="A20" s="16">
        <v>11</v>
      </c>
      <c r="B20" s="47">
        <v>0</v>
      </c>
      <c r="C20" s="46">
        <v>3760</v>
      </c>
      <c r="D20" s="46">
        <v>3813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99769.392547467374</v>
      </c>
      <c r="I20" s="13">
        <f t="shared" si="4"/>
        <v>0</v>
      </c>
      <c r="J20" s="13">
        <f t="shared" si="1"/>
        <v>99769.392547467374</v>
      </c>
      <c r="K20" s="13">
        <f t="shared" si="2"/>
        <v>7080441.3291481864</v>
      </c>
      <c r="L20" s="20">
        <f t="shared" si="5"/>
        <v>70.96807095201585</v>
      </c>
    </row>
    <row r="21" spans="1:12" x14ac:dyDescent="0.2">
      <c r="A21" s="16">
        <v>12</v>
      </c>
      <c r="B21" s="47">
        <v>1</v>
      </c>
      <c r="C21" s="46">
        <v>3747</v>
      </c>
      <c r="D21" s="46">
        <v>3742</v>
      </c>
      <c r="E21" s="17">
        <v>0.5</v>
      </c>
      <c r="F21" s="18">
        <f t="shared" si="3"/>
        <v>2.6705835224996664E-4</v>
      </c>
      <c r="G21" s="18">
        <f t="shared" si="0"/>
        <v>2.6702269692923899E-4</v>
      </c>
      <c r="H21" s="13">
        <f t="shared" si="6"/>
        <v>99769.392547467374</v>
      </c>
      <c r="I21" s="13">
        <f t="shared" si="4"/>
        <v>26.640692269016657</v>
      </c>
      <c r="J21" s="13">
        <f t="shared" si="1"/>
        <v>99756.072201332863</v>
      </c>
      <c r="K21" s="13">
        <f t="shared" si="2"/>
        <v>6980671.9366007186</v>
      </c>
      <c r="L21" s="20">
        <f t="shared" si="5"/>
        <v>69.96807095201585</v>
      </c>
    </row>
    <row r="22" spans="1:12" x14ac:dyDescent="0.2">
      <c r="A22" s="16">
        <v>13</v>
      </c>
      <c r="B22" s="47">
        <v>0</v>
      </c>
      <c r="C22" s="46">
        <v>3644</v>
      </c>
      <c r="D22" s="46">
        <v>3771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99742.751855198352</v>
      </c>
      <c r="I22" s="13">
        <f t="shared" si="4"/>
        <v>0</v>
      </c>
      <c r="J22" s="13">
        <f t="shared" si="1"/>
        <v>99742.751855198352</v>
      </c>
      <c r="K22" s="13">
        <f t="shared" si="2"/>
        <v>6880915.8643993856</v>
      </c>
      <c r="L22" s="20">
        <f t="shared" si="5"/>
        <v>68.986625458146193</v>
      </c>
    </row>
    <row r="23" spans="1:12" x14ac:dyDescent="0.2">
      <c r="A23" s="16">
        <v>14</v>
      </c>
      <c r="B23" s="47">
        <v>2</v>
      </c>
      <c r="C23" s="46">
        <v>3502</v>
      </c>
      <c r="D23" s="46">
        <v>3663</v>
      </c>
      <c r="E23" s="17">
        <v>0.5</v>
      </c>
      <c r="F23" s="18">
        <f t="shared" si="3"/>
        <v>5.5826936496859735E-4</v>
      </c>
      <c r="G23" s="18">
        <f t="shared" si="0"/>
        <v>5.5811357611273906E-4</v>
      </c>
      <c r="H23" s="13">
        <f t="shared" si="6"/>
        <v>99742.751855198352</v>
      </c>
      <c r="I23" s="13">
        <f t="shared" si="4"/>
        <v>55.667783929230289</v>
      </c>
      <c r="J23" s="13">
        <f t="shared" si="1"/>
        <v>99714.917963233747</v>
      </c>
      <c r="K23" s="13">
        <f t="shared" si="2"/>
        <v>6781173.1125441873</v>
      </c>
      <c r="L23" s="20">
        <f t="shared" si="5"/>
        <v>67.986625458146193</v>
      </c>
    </row>
    <row r="24" spans="1:12" x14ac:dyDescent="0.2">
      <c r="A24" s="16">
        <v>15</v>
      </c>
      <c r="B24" s="47">
        <v>0</v>
      </c>
      <c r="C24" s="46">
        <v>3383</v>
      </c>
      <c r="D24" s="46">
        <v>3503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99687.084071269128</v>
      </c>
      <c r="I24" s="13">
        <f t="shared" si="4"/>
        <v>0</v>
      </c>
      <c r="J24" s="13">
        <f t="shared" si="1"/>
        <v>99687.084071269128</v>
      </c>
      <c r="K24" s="13">
        <f t="shared" si="2"/>
        <v>6681458.1945809536</v>
      </c>
      <c r="L24" s="20">
        <f t="shared" si="5"/>
        <v>67.024311693219843</v>
      </c>
    </row>
    <row r="25" spans="1:12" x14ac:dyDescent="0.2">
      <c r="A25" s="16">
        <v>16</v>
      </c>
      <c r="B25" s="47">
        <v>0</v>
      </c>
      <c r="C25" s="46">
        <v>3360</v>
      </c>
      <c r="D25" s="46">
        <v>3411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99687.084071269128</v>
      </c>
      <c r="I25" s="13">
        <f t="shared" si="4"/>
        <v>0</v>
      </c>
      <c r="J25" s="13">
        <f t="shared" si="1"/>
        <v>99687.084071269128</v>
      </c>
      <c r="K25" s="13">
        <f t="shared" si="2"/>
        <v>6581771.1105096843</v>
      </c>
      <c r="L25" s="20">
        <f t="shared" si="5"/>
        <v>66.024311693219843</v>
      </c>
    </row>
    <row r="26" spans="1:12" x14ac:dyDescent="0.2">
      <c r="A26" s="16">
        <v>17</v>
      </c>
      <c r="B26" s="47">
        <v>1</v>
      </c>
      <c r="C26" s="46">
        <v>3251</v>
      </c>
      <c r="D26" s="46">
        <v>3399</v>
      </c>
      <c r="E26" s="17">
        <v>0.5</v>
      </c>
      <c r="F26" s="18">
        <f t="shared" si="3"/>
        <v>3.0075187969924811E-4</v>
      </c>
      <c r="G26" s="18">
        <f t="shared" si="0"/>
        <v>3.0070666065253347E-4</v>
      </c>
      <c r="H26" s="13">
        <f t="shared" si="6"/>
        <v>99687.084071269128</v>
      </c>
      <c r="I26" s="13">
        <f t="shared" si="4"/>
        <v>29.976570161259701</v>
      </c>
      <c r="J26" s="13">
        <f t="shared" si="1"/>
        <v>99672.095786188496</v>
      </c>
      <c r="K26" s="13">
        <f t="shared" si="2"/>
        <v>6482084.0264384151</v>
      </c>
      <c r="L26" s="20">
        <f t="shared" si="5"/>
        <v>65.024311693219843</v>
      </c>
    </row>
    <row r="27" spans="1:12" x14ac:dyDescent="0.2">
      <c r="A27" s="16">
        <v>18</v>
      </c>
      <c r="B27" s="47">
        <v>1</v>
      </c>
      <c r="C27" s="46">
        <v>2996</v>
      </c>
      <c r="D27" s="46">
        <v>3277</v>
      </c>
      <c r="E27" s="17">
        <v>0.5</v>
      </c>
      <c r="F27" s="18">
        <f t="shared" si="3"/>
        <v>3.1882671767894148E-4</v>
      </c>
      <c r="G27" s="18">
        <f t="shared" si="0"/>
        <v>3.1877590054191901E-4</v>
      </c>
      <c r="H27" s="13">
        <f t="shared" si="6"/>
        <v>99657.107501107865</v>
      </c>
      <c r="I27" s="13">
        <f t="shared" si="4"/>
        <v>31.768284189068492</v>
      </c>
      <c r="J27" s="13">
        <f t="shared" si="1"/>
        <v>99641.22335901334</v>
      </c>
      <c r="K27" s="13">
        <f t="shared" si="2"/>
        <v>6382411.9306522263</v>
      </c>
      <c r="L27" s="20">
        <f t="shared" si="5"/>
        <v>64.043720419853386</v>
      </c>
    </row>
    <row r="28" spans="1:12" x14ac:dyDescent="0.2">
      <c r="A28" s="16">
        <v>19</v>
      </c>
      <c r="B28" s="47">
        <v>0</v>
      </c>
      <c r="C28" s="46">
        <v>3207</v>
      </c>
      <c r="D28" s="46">
        <v>3060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99625.339216918801</v>
      </c>
      <c r="I28" s="13">
        <f t="shared" si="4"/>
        <v>0</v>
      </c>
      <c r="J28" s="13">
        <f t="shared" si="1"/>
        <v>99625.339216918801</v>
      </c>
      <c r="K28" s="13">
        <f t="shared" si="2"/>
        <v>6282770.7072932133</v>
      </c>
      <c r="L28" s="20">
        <f t="shared" si="5"/>
        <v>63.063983085803599</v>
      </c>
    </row>
    <row r="29" spans="1:12" x14ac:dyDescent="0.2">
      <c r="A29" s="16">
        <v>20</v>
      </c>
      <c r="B29" s="47">
        <v>0</v>
      </c>
      <c r="C29" s="46">
        <v>3100</v>
      </c>
      <c r="D29" s="46">
        <v>3309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99625.339216918801</v>
      </c>
      <c r="I29" s="13">
        <f t="shared" si="4"/>
        <v>0</v>
      </c>
      <c r="J29" s="13">
        <f t="shared" si="1"/>
        <v>99625.339216918801</v>
      </c>
      <c r="K29" s="13">
        <f t="shared" si="2"/>
        <v>6183145.3680762947</v>
      </c>
      <c r="L29" s="20">
        <f t="shared" si="5"/>
        <v>62.063983085803599</v>
      </c>
    </row>
    <row r="30" spans="1:12" x14ac:dyDescent="0.2">
      <c r="A30" s="16">
        <v>21</v>
      </c>
      <c r="B30" s="47">
        <v>1</v>
      </c>
      <c r="C30" s="46">
        <v>3167</v>
      </c>
      <c r="D30" s="46">
        <v>3172</v>
      </c>
      <c r="E30" s="17">
        <v>0.5</v>
      </c>
      <c r="F30" s="18">
        <f t="shared" si="3"/>
        <v>3.1550717778829469E-4</v>
      </c>
      <c r="G30" s="18">
        <f t="shared" si="0"/>
        <v>3.1545741324921138E-4</v>
      </c>
      <c r="H30" s="13">
        <f t="shared" si="6"/>
        <v>99625.339216918801</v>
      </c>
      <c r="I30" s="13">
        <f t="shared" si="4"/>
        <v>31.42755180344442</v>
      </c>
      <c r="J30" s="13">
        <f t="shared" si="1"/>
        <v>99609.62544101708</v>
      </c>
      <c r="K30" s="13">
        <f t="shared" si="2"/>
        <v>6083520.028859376</v>
      </c>
      <c r="L30" s="20">
        <f t="shared" si="5"/>
        <v>61.063983085803599</v>
      </c>
    </row>
    <row r="31" spans="1:12" x14ac:dyDescent="0.2">
      <c r="A31" s="16">
        <v>22</v>
      </c>
      <c r="B31" s="47">
        <v>3</v>
      </c>
      <c r="C31" s="46">
        <v>3233</v>
      </c>
      <c r="D31" s="46">
        <v>3222</v>
      </c>
      <c r="E31" s="17">
        <v>0.5</v>
      </c>
      <c r="F31" s="18">
        <f t="shared" si="3"/>
        <v>9.2951200619674674E-4</v>
      </c>
      <c r="G31" s="18">
        <f t="shared" si="0"/>
        <v>9.2908021059151448E-4</v>
      </c>
      <c r="H31" s="13">
        <f t="shared" si="6"/>
        <v>99593.91166511536</v>
      </c>
      <c r="I31" s="13">
        <f t="shared" si="4"/>
        <v>92.530732423458076</v>
      </c>
      <c r="J31" s="13">
        <f t="shared" si="1"/>
        <v>99547.646298903623</v>
      </c>
      <c r="K31" s="13">
        <f t="shared" si="2"/>
        <v>5983910.4034183593</v>
      </c>
      <c r="L31" s="20">
        <f t="shared" si="5"/>
        <v>60.083094472072396</v>
      </c>
    </row>
    <row r="32" spans="1:12" x14ac:dyDescent="0.2">
      <c r="A32" s="16">
        <v>23</v>
      </c>
      <c r="B32" s="47">
        <v>0</v>
      </c>
      <c r="C32" s="46">
        <v>3380</v>
      </c>
      <c r="D32" s="46">
        <v>3218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99501.3809326919</v>
      </c>
      <c r="I32" s="13">
        <f t="shared" si="4"/>
        <v>0</v>
      </c>
      <c r="J32" s="13">
        <f t="shared" si="1"/>
        <v>99501.3809326919</v>
      </c>
      <c r="K32" s="13">
        <f t="shared" si="2"/>
        <v>5884362.7571194554</v>
      </c>
      <c r="L32" s="20">
        <f t="shared" si="5"/>
        <v>59.138503425394227</v>
      </c>
    </row>
    <row r="33" spans="1:12" x14ac:dyDescent="0.2">
      <c r="A33" s="16">
        <v>24</v>
      </c>
      <c r="B33" s="47">
        <v>0</v>
      </c>
      <c r="C33" s="46">
        <v>3540</v>
      </c>
      <c r="D33" s="46">
        <v>3406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99501.3809326919</v>
      </c>
      <c r="I33" s="13">
        <f t="shared" si="4"/>
        <v>0</v>
      </c>
      <c r="J33" s="13">
        <f t="shared" si="1"/>
        <v>99501.3809326919</v>
      </c>
      <c r="K33" s="13">
        <f t="shared" si="2"/>
        <v>5784861.3761867639</v>
      </c>
      <c r="L33" s="20">
        <f t="shared" si="5"/>
        <v>58.138503425394227</v>
      </c>
    </row>
    <row r="34" spans="1:12" x14ac:dyDescent="0.2">
      <c r="A34" s="16">
        <v>25</v>
      </c>
      <c r="B34" s="47">
        <v>1</v>
      </c>
      <c r="C34" s="46">
        <v>3447</v>
      </c>
      <c r="D34" s="46">
        <v>3503</v>
      </c>
      <c r="E34" s="17">
        <v>0.5</v>
      </c>
      <c r="F34" s="18">
        <f t="shared" si="3"/>
        <v>2.8776978417266187E-4</v>
      </c>
      <c r="G34" s="18">
        <f t="shared" si="0"/>
        <v>2.8772838440512156E-4</v>
      </c>
      <c r="H34" s="13">
        <f t="shared" si="6"/>
        <v>99501.3809326919</v>
      </c>
      <c r="I34" s="13">
        <f t="shared" si="4"/>
        <v>28.629371581842008</v>
      </c>
      <c r="J34" s="13">
        <f t="shared" si="1"/>
        <v>99487.066246900969</v>
      </c>
      <c r="K34" s="13">
        <f t="shared" si="2"/>
        <v>5685359.9952540724</v>
      </c>
      <c r="L34" s="20">
        <f t="shared" si="5"/>
        <v>57.138503425394234</v>
      </c>
    </row>
    <row r="35" spans="1:12" x14ac:dyDescent="0.2">
      <c r="A35" s="16">
        <v>26</v>
      </c>
      <c r="B35" s="47">
        <v>0</v>
      </c>
      <c r="C35" s="46">
        <v>3512</v>
      </c>
      <c r="D35" s="46">
        <v>3495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99472.751561110053</v>
      </c>
      <c r="I35" s="13">
        <f t="shared" si="4"/>
        <v>0</v>
      </c>
      <c r="J35" s="13">
        <f t="shared" si="1"/>
        <v>99472.751561110053</v>
      </c>
      <c r="K35" s="13">
        <f t="shared" si="2"/>
        <v>5585872.9290071717</v>
      </c>
      <c r="L35" s="20">
        <f t="shared" si="5"/>
        <v>56.154804620796568</v>
      </c>
    </row>
    <row r="36" spans="1:12" x14ac:dyDescent="0.2">
      <c r="A36" s="16">
        <v>27</v>
      </c>
      <c r="B36" s="47">
        <v>0</v>
      </c>
      <c r="C36" s="46">
        <v>3755</v>
      </c>
      <c r="D36" s="46">
        <v>3532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99472.751561110053</v>
      </c>
      <c r="I36" s="13">
        <f t="shared" si="4"/>
        <v>0</v>
      </c>
      <c r="J36" s="13">
        <f t="shared" si="1"/>
        <v>99472.751561110053</v>
      </c>
      <c r="K36" s="13">
        <f t="shared" si="2"/>
        <v>5486400.1774460617</v>
      </c>
      <c r="L36" s="20">
        <f t="shared" si="5"/>
        <v>55.154804620796568</v>
      </c>
    </row>
    <row r="37" spans="1:12" x14ac:dyDescent="0.2">
      <c r="A37" s="16">
        <v>28</v>
      </c>
      <c r="B37" s="47">
        <v>1</v>
      </c>
      <c r="C37" s="46">
        <v>3856</v>
      </c>
      <c r="D37" s="46">
        <v>3763</v>
      </c>
      <c r="E37" s="17">
        <v>0.5</v>
      </c>
      <c r="F37" s="18">
        <f t="shared" si="3"/>
        <v>2.6250164063525399E-4</v>
      </c>
      <c r="G37" s="18">
        <f t="shared" si="0"/>
        <v>2.6246719160104987E-4</v>
      </c>
      <c r="H37" s="13">
        <f t="shared" si="6"/>
        <v>99472.751561110053</v>
      </c>
      <c r="I37" s="13">
        <f t="shared" si="4"/>
        <v>26.108333743073505</v>
      </c>
      <c r="J37" s="13">
        <f t="shared" si="1"/>
        <v>99459.697394238508</v>
      </c>
      <c r="K37" s="13">
        <f t="shared" si="2"/>
        <v>5386927.4258849518</v>
      </c>
      <c r="L37" s="20">
        <f t="shared" si="5"/>
        <v>54.154804620796568</v>
      </c>
    </row>
    <row r="38" spans="1:12" x14ac:dyDescent="0.2">
      <c r="A38" s="16">
        <v>29</v>
      </c>
      <c r="B38" s="47">
        <v>1</v>
      </c>
      <c r="C38" s="46">
        <v>3981</v>
      </c>
      <c r="D38" s="46">
        <v>3917</v>
      </c>
      <c r="E38" s="17">
        <v>0.5</v>
      </c>
      <c r="F38" s="18">
        <f t="shared" si="3"/>
        <v>2.5322866548493288E-4</v>
      </c>
      <c r="G38" s="18">
        <f t="shared" si="0"/>
        <v>2.5319660716546392E-4</v>
      </c>
      <c r="H38" s="13">
        <f t="shared" si="6"/>
        <v>99446.643227366978</v>
      </c>
      <c r="I38" s="13">
        <f t="shared" si="4"/>
        <v>25.179552659163679</v>
      </c>
      <c r="J38" s="13">
        <f t="shared" si="1"/>
        <v>99434.053451037398</v>
      </c>
      <c r="K38" s="13">
        <f t="shared" si="2"/>
        <v>5287467.7284907131</v>
      </c>
      <c r="L38" s="20">
        <f t="shared" si="5"/>
        <v>53.168890943878949</v>
      </c>
    </row>
    <row r="39" spans="1:12" x14ac:dyDescent="0.2">
      <c r="A39" s="16">
        <v>30</v>
      </c>
      <c r="B39" s="47">
        <v>1</v>
      </c>
      <c r="C39" s="46">
        <v>4321</v>
      </c>
      <c r="D39" s="46">
        <v>4007</v>
      </c>
      <c r="E39" s="17">
        <v>0.5</v>
      </c>
      <c r="F39" s="18">
        <f t="shared" si="3"/>
        <v>2.4015369836695484E-4</v>
      </c>
      <c r="G39" s="18">
        <f t="shared" si="0"/>
        <v>2.4012486492976345E-4</v>
      </c>
      <c r="H39" s="13">
        <f t="shared" si="6"/>
        <v>99421.463674707818</v>
      </c>
      <c r="I39" s="13">
        <f t="shared" si="4"/>
        <v>23.873565536008599</v>
      </c>
      <c r="J39" s="13">
        <f t="shared" si="1"/>
        <v>99409.526891939822</v>
      </c>
      <c r="K39" s="13">
        <f t="shared" si="2"/>
        <v>5188033.675039676</v>
      </c>
      <c r="L39" s="20">
        <f t="shared" si="5"/>
        <v>52.182229905748997</v>
      </c>
    </row>
    <row r="40" spans="1:12" x14ac:dyDescent="0.2">
      <c r="A40" s="16">
        <v>31</v>
      </c>
      <c r="B40" s="47">
        <v>2</v>
      </c>
      <c r="C40" s="46">
        <v>4460</v>
      </c>
      <c r="D40" s="46">
        <v>4300</v>
      </c>
      <c r="E40" s="17">
        <v>0.5</v>
      </c>
      <c r="F40" s="18">
        <f t="shared" si="3"/>
        <v>4.5662100456621003E-4</v>
      </c>
      <c r="G40" s="18">
        <f t="shared" si="0"/>
        <v>4.5651677699155445E-4</v>
      </c>
      <c r="H40" s="13">
        <f t="shared" si="6"/>
        <v>99397.590109171811</v>
      </c>
      <c r="I40" s="13">
        <f t="shared" si="4"/>
        <v>45.376667477366723</v>
      </c>
      <c r="J40" s="13">
        <f t="shared" si="1"/>
        <v>99374.901775433129</v>
      </c>
      <c r="K40" s="13">
        <f t="shared" si="2"/>
        <v>5088624.1481477357</v>
      </c>
      <c r="L40" s="20">
        <f t="shared" si="5"/>
        <v>51.194643074934952</v>
      </c>
    </row>
    <row r="41" spans="1:12" x14ac:dyDescent="0.2">
      <c r="A41" s="16">
        <v>32</v>
      </c>
      <c r="B41" s="47">
        <v>2</v>
      </c>
      <c r="C41" s="46">
        <v>4704</v>
      </c>
      <c r="D41" s="46">
        <v>4430</v>
      </c>
      <c r="E41" s="17">
        <v>0.5</v>
      </c>
      <c r="F41" s="18">
        <f t="shared" si="3"/>
        <v>4.3792423910663457E-4</v>
      </c>
      <c r="G41" s="18">
        <f t="shared" si="0"/>
        <v>4.3782837127845885E-4</v>
      </c>
      <c r="H41" s="13">
        <f t="shared" si="6"/>
        <v>99352.213441694446</v>
      </c>
      <c r="I41" s="13">
        <f t="shared" si="4"/>
        <v>43.499217794086888</v>
      </c>
      <c r="J41" s="13">
        <f t="shared" si="1"/>
        <v>99330.463832797395</v>
      </c>
      <c r="K41" s="13">
        <f t="shared" si="2"/>
        <v>4989249.246372303</v>
      </c>
      <c r="L41" s="20">
        <f t="shared" si="5"/>
        <v>50.217796599974889</v>
      </c>
    </row>
    <row r="42" spans="1:12" x14ac:dyDescent="0.2">
      <c r="A42" s="16">
        <v>33</v>
      </c>
      <c r="B42" s="47">
        <v>1</v>
      </c>
      <c r="C42" s="46">
        <v>4807</v>
      </c>
      <c r="D42" s="46">
        <v>4711</v>
      </c>
      <c r="E42" s="17">
        <v>0.5</v>
      </c>
      <c r="F42" s="18">
        <f t="shared" si="3"/>
        <v>2.101281781886951E-4</v>
      </c>
      <c r="G42" s="18">
        <f t="shared" si="0"/>
        <v>2.1010610358230907E-4</v>
      </c>
      <c r="H42" s="13">
        <f t="shared" si="6"/>
        <v>99308.714223900359</v>
      </c>
      <c r="I42" s="13">
        <f t="shared" si="4"/>
        <v>20.865366997352737</v>
      </c>
      <c r="J42" s="13">
        <f t="shared" si="1"/>
        <v>99298.281540401673</v>
      </c>
      <c r="K42" s="13">
        <f t="shared" si="2"/>
        <v>4889918.7825395055</v>
      </c>
      <c r="L42" s="20">
        <f t="shared" si="5"/>
        <v>49.239573996645923</v>
      </c>
    </row>
    <row r="43" spans="1:12" x14ac:dyDescent="0.2">
      <c r="A43" s="16">
        <v>34</v>
      </c>
      <c r="B43" s="47">
        <v>1</v>
      </c>
      <c r="C43" s="46">
        <v>5330</v>
      </c>
      <c r="D43" s="46">
        <v>4799</v>
      </c>
      <c r="E43" s="17">
        <v>0.5</v>
      </c>
      <c r="F43" s="18">
        <f t="shared" si="3"/>
        <v>1.9745285813012144E-4</v>
      </c>
      <c r="G43" s="18">
        <f t="shared" si="0"/>
        <v>1.9743336623889439E-4</v>
      </c>
      <c r="H43" s="13">
        <f t="shared" si="6"/>
        <v>99287.848856903001</v>
      </c>
      <c r="I43" s="13">
        <f t="shared" si="4"/>
        <v>19.602734226436922</v>
      </c>
      <c r="J43" s="13">
        <f t="shared" si="1"/>
        <v>99278.04748978978</v>
      </c>
      <c r="K43" s="13">
        <f t="shared" si="2"/>
        <v>4790620.5009991042</v>
      </c>
      <c r="L43" s="20">
        <f t="shared" si="5"/>
        <v>48.249816630668555</v>
      </c>
    </row>
    <row r="44" spans="1:12" x14ac:dyDescent="0.2">
      <c r="A44" s="16">
        <v>35</v>
      </c>
      <c r="B44" s="47">
        <v>2</v>
      </c>
      <c r="C44" s="46">
        <v>5613</v>
      </c>
      <c r="D44" s="46">
        <v>5323</v>
      </c>
      <c r="E44" s="17">
        <v>0.5</v>
      </c>
      <c r="F44" s="18">
        <f t="shared" si="3"/>
        <v>3.65764447695684E-4</v>
      </c>
      <c r="G44" s="18">
        <f t="shared" si="0"/>
        <v>3.6569756811117204E-4</v>
      </c>
      <c r="H44" s="13">
        <f t="shared" si="6"/>
        <v>99268.246122676559</v>
      </c>
      <c r="I44" s="13">
        <f t="shared" si="4"/>
        <v>36.302156197724102</v>
      </c>
      <c r="J44" s="13">
        <f t="shared" si="1"/>
        <v>99250.095044577698</v>
      </c>
      <c r="K44" s="13">
        <f t="shared" si="2"/>
        <v>4691342.453509314</v>
      </c>
      <c r="L44" s="20">
        <f t="shared" si="5"/>
        <v>47.259245899355491</v>
      </c>
    </row>
    <row r="45" spans="1:12" x14ac:dyDescent="0.2">
      <c r="A45" s="16">
        <v>36</v>
      </c>
      <c r="B45" s="47">
        <v>2</v>
      </c>
      <c r="C45" s="46">
        <v>5700</v>
      </c>
      <c r="D45" s="46">
        <v>5556</v>
      </c>
      <c r="E45" s="17">
        <v>0.5</v>
      </c>
      <c r="F45" s="18">
        <f t="shared" si="3"/>
        <v>3.5536602700781805E-4</v>
      </c>
      <c r="G45" s="18">
        <f t="shared" si="0"/>
        <v>3.5530289571860014E-4</v>
      </c>
      <c r="H45" s="13">
        <f t="shared" si="6"/>
        <v>99231.943966478837</v>
      </c>
      <c r="I45" s="13">
        <f t="shared" si="4"/>
        <v>35.257397039075805</v>
      </c>
      <c r="J45" s="13">
        <f t="shared" si="1"/>
        <v>99214.315267959289</v>
      </c>
      <c r="K45" s="13">
        <f t="shared" si="2"/>
        <v>4592092.3584647365</v>
      </c>
      <c r="L45" s="20">
        <f t="shared" si="5"/>
        <v>46.276351897489519</v>
      </c>
    </row>
    <row r="46" spans="1:12" x14ac:dyDescent="0.2">
      <c r="A46" s="16">
        <v>37</v>
      </c>
      <c r="B46" s="47">
        <v>2</v>
      </c>
      <c r="C46" s="46">
        <v>6145</v>
      </c>
      <c r="D46" s="46">
        <v>5655</v>
      </c>
      <c r="E46" s="17">
        <v>0.5</v>
      </c>
      <c r="F46" s="18">
        <f t="shared" si="3"/>
        <v>3.3898305084745765E-4</v>
      </c>
      <c r="G46" s="18">
        <f t="shared" si="0"/>
        <v>3.3892560582952041E-4</v>
      </c>
      <c r="H46" s="13">
        <f t="shared" si="6"/>
        <v>99196.686569439757</v>
      </c>
      <c r="I46" s="13">
        <f t="shared" si="4"/>
        <v>33.620297091828419</v>
      </c>
      <c r="J46" s="13">
        <f t="shared" si="1"/>
        <v>99179.876420893852</v>
      </c>
      <c r="K46" s="13">
        <f t="shared" si="2"/>
        <v>4492878.0431967769</v>
      </c>
      <c r="L46" s="20">
        <f t="shared" si="5"/>
        <v>45.292622148741515</v>
      </c>
    </row>
    <row r="47" spans="1:12" x14ac:dyDescent="0.2">
      <c r="A47" s="16">
        <v>38</v>
      </c>
      <c r="B47" s="47">
        <v>0</v>
      </c>
      <c r="C47" s="46">
        <v>6211</v>
      </c>
      <c r="D47" s="46">
        <v>6132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99163.066272347933</v>
      </c>
      <c r="I47" s="13">
        <f t="shared" si="4"/>
        <v>0</v>
      </c>
      <c r="J47" s="13">
        <f t="shared" si="1"/>
        <v>99163.066272347933</v>
      </c>
      <c r="K47" s="13">
        <f t="shared" si="2"/>
        <v>4393698.1667758832</v>
      </c>
      <c r="L47" s="20">
        <f t="shared" si="5"/>
        <v>44.307808662438319</v>
      </c>
    </row>
    <row r="48" spans="1:12" x14ac:dyDescent="0.2">
      <c r="A48" s="16">
        <v>39</v>
      </c>
      <c r="B48" s="47">
        <v>4</v>
      </c>
      <c r="C48" s="46">
        <v>6367</v>
      </c>
      <c r="D48" s="46">
        <v>6241</v>
      </c>
      <c r="E48" s="17">
        <v>0.5</v>
      </c>
      <c r="F48" s="18">
        <f t="shared" si="3"/>
        <v>6.3451776649746188E-4</v>
      </c>
      <c r="G48" s="18">
        <f t="shared" si="0"/>
        <v>6.3431652394544877E-4</v>
      </c>
      <c r="H48" s="13">
        <f t="shared" si="6"/>
        <v>99163.066272347933</v>
      </c>
      <c r="I48" s="13">
        <f t="shared" si="4"/>
        <v>62.90077150164791</v>
      </c>
      <c r="J48" s="13">
        <f t="shared" si="1"/>
        <v>99131.615886597108</v>
      </c>
      <c r="K48" s="13">
        <f t="shared" si="2"/>
        <v>4294535.100503535</v>
      </c>
      <c r="L48" s="20">
        <f t="shared" si="5"/>
        <v>43.307808662438319</v>
      </c>
    </row>
    <row r="49" spans="1:12" x14ac:dyDescent="0.2">
      <c r="A49" s="16">
        <v>40</v>
      </c>
      <c r="B49" s="47">
        <v>4</v>
      </c>
      <c r="C49" s="46">
        <v>6688</v>
      </c>
      <c r="D49" s="46">
        <v>6288</v>
      </c>
      <c r="E49" s="17">
        <v>0.5</v>
      </c>
      <c r="F49" s="18">
        <f t="shared" si="3"/>
        <v>6.1652281134401974E-4</v>
      </c>
      <c r="G49" s="18">
        <f t="shared" si="0"/>
        <v>6.1633281972265025E-4</v>
      </c>
      <c r="H49" s="13">
        <f t="shared" si="6"/>
        <v>99100.165500846284</v>
      </c>
      <c r="I49" s="13">
        <f t="shared" si="4"/>
        <v>61.078684438117897</v>
      </c>
      <c r="J49" s="13">
        <f t="shared" si="1"/>
        <v>99069.626158627216</v>
      </c>
      <c r="K49" s="13">
        <f t="shared" si="2"/>
        <v>4195403.484616938</v>
      </c>
      <c r="L49" s="20">
        <f t="shared" si="5"/>
        <v>42.334979597800071</v>
      </c>
    </row>
    <row r="50" spans="1:12" x14ac:dyDescent="0.2">
      <c r="A50" s="16">
        <v>41</v>
      </c>
      <c r="B50" s="47">
        <v>2</v>
      </c>
      <c r="C50" s="46">
        <v>6595</v>
      </c>
      <c r="D50" s="46">
        <v>6631</v>
      </c>
      <c r="E50" s="17">
        <v>0.5</v>
      </c>
      <c r="F50" s="18">
        <f t="shared" si="3"/>
        <v>3.0243459851807047E-4</v>
      </c>
      <c r="G50" s="18">
        <f t="shared" si="0"/>
        <v>3.0238887208950711E-4</v>
      </c>
      <c r="H50" s="13">
        <f t="shared" si="6"/>
        <v>99039.086816408162</v>
      </c>
      <c r="I50" s="13">
        <f t="shared" si="4"/>
        <v>29.948317755188437</v>
      </c>
      <c r="J50" s="13">
        <f t="shared" si="1"/>
        <v>99024.112657530568</v>
      </c>
      <c r="K50" s="13">
        <f t="shared" si="2"/>
        <v>4096333.8584583108</v>
      </c>
      <c r="L50" s="20">
        <f t="shared" si="5"/>
        <v>41.360779770231652</v>
      </c>
    </row>
    <row r="51" spans="1:12" x14ac:dyDescent="0.2">
      <c r="A51" s="16">
        <v>42</v>
      </c>
      <c r="B51" s="47">
        <v>4</v>
      </c>
      <c r="C51" s="46">
        <v>6478</v>
      </c>
      <c r="D51" s="46">
        <v>6544</v>
      </c>
      <c r="E51" s="17">
        <v>0.5</v>
      </c>
      <c r="F51" s="18">
        <f t="shared" si="3"/>
        <v>6.1434495469205963E-4</v>
      </c>
      <c r="G51" s="18">
        <f t="shared" si="0"/>
        <v>6.1415630277905729E-4</v>
      </c>
      <c r="H51" s="13">
        <f t="shared" si="6"/>
        <v>99009.138498652974</v>
      </c>
      <c r="I51" s="13">
        <f t="shared" si="4"/>
        <v>60.807086441672332</v>
      </c>
      <c r="J51" s="13">
        <f t="shared" si="1"/>
        <v>98978.734955432141</v>
      </c>
      <c r="K51" s="13">
        <f t="shared" si="2"/>
        <v>3997309.7458007801</v>
      </c>
      <c r="L51" s="20">
        <f t="shared" si="5"/>
        <v>40.37313935273928</v>
      </c>
    </row>
    <row r="52" spans="1:12" x14ac:dyDescent="0.2">
      <c r="A52" s="16">
        <v>43</v>
      </c>
      <c r="B52" s="47">
        <v>3</v>
      </c>
      <c r="C52" s="46">
        <v>5975</v>
      </c>
      <c r="D52" s="46">
        <v>6376</v>
      </c>
      <c r="E52" s="17">
        <v>0.5</v>
      </c>
      <c r="F52" s="18">
        <f t="shared" si="3"/>
        <v>4.8579062424095217E-4</v>
      </c>
      <c r="G52" s="18">
        <f t="shared" si="0"/>
        <v>4.8567265662943174E-4</v>
      </c>
      <c r="H52" s="13">
        <f t="shared" si="6"/>
        <v>98948.331412211308</v>
      </c>
      <c r="I52" s="13">
        <f t="shared" si="4"/>
        <v>48.05649898601812</v>
      </c>
      <c r="J52" s="13">
        <f t="shared" si="1"/>
        <v>98924.303162718308</v>
      </c>
      <c r="K52" s="13">
        <f t="shared" si="2"/>
        <v>3898331.0108453478</v>
      </c>
      <c r="L52" s="20">
        <f t="shared" si="5"/>
        <v>39.397642741494991</v>
      </c>
    </row>
    <row r="53" spans="1:12" x14ac:dyDescent="0.2">
      <c r="A53" s="16">
        <v>44</v>
      </c>
      <c r="B53" s="47">
        <v>4</v>
      </c>
      <c r="C53" s="46">
        <v>5985</v>
      </c>
      <c r="D53" s="46">
        <v>5959</v>
      </c>
      <c r="E53" s="17">
        <v>0.5</v>
      </c>
      <c r="F53" s="18">
        <f t="shared" si="3"/>
        <v>6.6979236436704619E-4</v>
      </c>
      <c r="G53" s="18">
        <f t="shared" si="0"/>
        <v>6.6956812855708061E-4</v>
      </c>
      <c r="H53" s="13">
        <f t="shared" si="6"/>
        <v>98900.274913225294</v>
      </c>
      <c r="I53" s="13">
        <f t="shared" si="4"/>
        <v>66.22047198742905</v>
      </c>
      <c r="J53" s="13">
        <f t="shared" si="1"/>
        <v>98867.164677231587</v>
      </c>
      <c r="K53" s="13">
        <f t="shared" si="2"/>
        <v>3799406.7076826296</v>
      </c>
      <c r="L53" s="20">
        <f t="shared" si="5"/>
        <v>38.416543442535563</v>
      </c>
    </row>
    <row r="54" spans="1:12" x14ac:dyDescent="0.2">
      <c r="A54" s="16">
        <v>45</v>
      </c>
      <c r="B54" s="47">
        <v>4</v>
      </c>
      <c r="C54" s="46">
        <v>5705</v>
      </c>
      <c r="D54" s="46">
        <v>5935</v>
      </c>
      <c r="E54" s="17">
        <v>0.5</v>
      </c>
      <c r="F54" s="18">
        <f t="shared" si="3"/>
        <v>6.8728522336769765E-4</v>
      </c>
      <c r="G54" s="18">
        <f t="shared" si="0"/>
        <v>6.8704912401236691E-4</v>
      </c>
      <c r="H54" s="13">
        <f t="shared" si="6"/>
        <v>98834.054441237866</v>
      </c>
      <c r="I54" s="13">
        <f t="shared" si="4"/>
        <v>67.903850526443051</v>
      </c>
      <c r="J54" s="13">
        <f t="shared" si="1"/>
        <v>98800.102515974635</v>
      </c>
      <c r="K54" s="13">
        <f t="shared" si="2"/>
        <v>3700539.543005398</v>
      </c>
      <c r="L54" s="20">
        <f t="shared" si="5"/>
        <v>37.441948161760045</v>
      </c>
    </row>
    <row r="55" spans="1:12" x14ac:dyDescent="0.2">
      <c r="A55" s="16">
        <v>46</v>
      </c>
      <c r="B55" s="47">
        <v>8</v>
      </c>
      <c r="C55" s="46">
        <v>5391</v>
      </c>
      <c r="D55" s="46">
        <v>5636</v>
      </c>
      <c r="E55" s="17">
        <v>0.5</v>
      </c>
      <c r="F55" s="18">
        <f t="shared" si="3"/>
        <v>1.4509839484900698E-3</v>
      </c>
      <c r="G55" s="18">
        <f t="shared" si="0"/>
        <v>1.4499320344358859E-3</v>
      </c>
      <c r="H55" s="13">
        <f t="shared" si="6"/>
        <v>98766.150590711419</v>
      </c>
      <c r="I55" s="13">
        <f t="shared" si="4"/>
        <v>143.20420565939128</v>
      </c>
      <c r="J55" s="13">
        <f t="shared" si="1"/>
        <v>98694.548487881722</v>
      </c>
      <c r="K55" s="13">
        <f t="shared" si="2"/>
        <v>3601739.4404894235</v>
      </c>
      <c r="L55" s="20">
        <f t="shared" si="5"/>
        <v>36.467346544820728</v>
      </c>
    </row>
    <row r="56" spans="1:12" x14ac:dyDescent="0.2">
      <c r="A56" s="16">
        <v>47</v>
      </c>
      <c r="B56" s="47">
        <v>10</v>
      </c>
      <c r="C56" s="46">
        <v>5367</v>
      </c>
      <c r="D56" s="46">
        <v>5347</v>
      </c>
      <c r="E56" s="17">
        <v>0.5</v>
      </c>
      <c r="F56" s="18">
        <f t="shared" si="3"/>
        <v>1.8667164457718873E-3</v>
      </c>
      <c r="G56" s="18">
        <f t="shared" si="0"/>
        <v>1.8649757553151811E-3</v>
      </c>
      <c r="H56" s="13">
        <f t="shared" si="6"/>
        <v>98622.946385052026</v>
      </c>
      <c r="I56" s="13">
        <f t="shared" si="4"/>
        <v>183.92940392587101</v>
      </c>
      <c r="J56" s="13">
        <f t="shared" si="1"/>
        <v>98530.981683089092</v>
      </c>
      <c r="K56" s="13">
        <f t="shared" si="2"/>
        <v>3503044.8920015418</v>
      </c>
      <c r="L56" s="20">
        <f t="shared" si="5"/>
        <v>35.519572476821551</v>
      </c>
    </row>
    <row r="57" spans="1:12" x14ac:dyDescent="0.2">
      <c r="A57" s="16">
        <v>48</v>
      </c>
      <c r="B57" s="47">
        <v>10</v>
      </c>
      <c r="C57" s="46">
        <v>5315</v>
      </c>
      <c r="D57" s="46">
        <v>5305</v>
      </c>
      <c r="E57" s="17">
        <v>0.5</v>
      </c>
      <c r="F57" s="18">
        <f t="shared" si="3"/>
        <v>1.8832391713747645E-3</v>
      </c>
      <c r="G57" s="18">
        <f t="shared" si="0"/>
        <v>1.8814675446848542E-3</v>
      </c>
      <c r="H57" s="13">
        <f t="shared" si="6"/>
        <v>98439.016981126158</v>
      </c>
      <c r="I57" s="13">
        <f t="shared" si="4"/>
        <v>185.2098155806701</v>
      </c>
      <c r="J57" s="13">
        <f t="shared" si="1"/>
        <v>98346.412073335814</v>
      </c>
      <c r="K57" s="13">
        <f t="shared" si="2"/>
        <v>3404513.9103184529</v>
      </c>
      <c r="L57" s="20">
        <f t="shared" si="5"/>
        <v>34.585005160821595</v>
      </c>
    </row>
    <row r="58" spans="1:12" x14ac:dyDescent="0.2">
      <c r="A58" s="16">
        <v>49</v>
      </c>
      <c r="B58" s="47">
        <v>9</v>
      </c>
      <c r="C58" s="46">
        <v>5207</v>
      </c>
      <c r="D58" s="46">
        <v>5279</v>
      </c>
      <c r="E58" s="17">
        <v>0.5</v>
      </c>
      <c r="F58" s="18">
        <f t="shared" si="3"/>
        <v>1.7165744802593935E-3</v>
      </c>
      <c r="G58" s="18">
        <f t="shared" si="0"/>
        <v>1.7151024297284421E-3</v>
      </c>
      <c r="H58" s="13">
        <f t="shared" si="6"/>
        <v>98253.807165545484</v>
      </c>
      <c r="I58" s="13">
        <f t="shared" si="4"/>
        <v>168.51534339969689</v>
      </c>
      <c r="J58" s="13">
        <f t="shared" si="1"/>
        <v>98169.549493845625</v>
      </c>
      <c r="K58" s="13">
        <f t="shared" si="2"/>
        <v>3306167.4982451173</v>
      </c>
      <c r="L58" s="20">
        <f t="shared" si="5"/>
        <v>33.649255877430122</v>
      </c>
    </row>
    <row r="59" spans="1:12" x14ac:dyDescent="0.2">
      <c r="A59" s="16">
        <v>50</v>
      </c>
      <c r="B59" s="47">
        <v>11</v>
      </c>
      <c r="C59" s="46">
        <v>4780</v>
      </c>
      <c r="D59" s="46">
        <v>5134</v>
      </c>
      <c r="E59" s="17">
        <v>0.5</v>
      </c>
      <c r="F59" s="18">
        <f t="shared" si="3"/>
        <v>2.2190841234617713E-3</v>
      </c>
      <c r="G59" s="18">
        <f t="shared" si="0"/>
        <v>2.2166246851385392E-3</v>
      </c>
      <c r="H59" s="13">
        <f t="shared" si="6"/>
        <v>98085.29182214578</v>
      </c>
      <c r="I59" s="13">
        <f t="shared" si="4"/>
        <v>217.41827910198563</v>
      </c>
      <c r="J59" s="13">
        <f t="shared" si="1"/>
        <v>97976.582682594788</v>
      </c>
      <c r="K59" s="13">
        <f t="shared" si="2"/>
        <v>3207997.9487512717</v>
      </c>
      <c r="L59" s="20">
        <f t="shared" si="5"/>
        <v>32.706207925324918</v>
      </c>
    </row>
    <row r="60" spans="1:12" x14ac:dyDescent="0.2">
      <c r="A60" s="16">
        <v>51</v>
      </c>
      <c r="B60" s="47">
        <v>12</v>
      </c>
      <c r="C60" s="46">
        <v>4744</v>
      </c>
      <c r="D60" s="46">
        <v>4729</v>
      </c>
      <c r="E60" s="17">
        <v>0.5</v>
      </c>
      <c r="F60" s="18">
        <f t="shared" si="3"/>
        <v>2.5335163095112426E-3</v>
      </c>
      <c r="G60" s="18">
        <f t="shared" si="0"/>
        <v>2.5303110173958885E-3</v>
      </c>
      <c r="H60" s="13">
        <f t="shared" si="6"/>
        <v>97867.873543043796</v>
      </c>
      <c r="I60" s="13">
        <f t="shared" si="4"/>
        <v>247.6361586750713</v>
      </c>
      <c r="J60" s="13">
        <f t="shared" si="1"/>
        <v>97744.05546370626</v>
      </c>
      <c r="K60" s="13">
        <f t="shared" si="2"/>
        <v>3110021.366068677</v>
      </c>
      <c r="L60" s="20">
        <f t="shared" si="5"/>
        <v>31.777755595158016</v>
      </c>
    </row>
    <row r="61" spans="1:12" x14ac:dyDescent="0.2">
      <c r="A61" s="16">
        <v>52</v>
      </c>
      <c r="B61" s="47">
        <v>10</v>
      </c>
      <c r="C61" s="46">
        <v>4596</v>
      </c>
      <c r="D61" s="46">
        <v>4702</v>
      </c>
      <c r="E61" s="17">
        <v>0.5</v>
      </c>
      <c r="F61" s="18">
        <f t="shared" si="3"/>
        <v>2.1510002151000217E-3</v>
      </c>
      <c r="G61" s="18">
        <f t="shared" si="0"/>
        <v>2.1486892995272885E-3</v>
      </c>
      <c r="H61" s="13">
        <f t="shared" si="6"/>
        <v>97620.237384368724</v>
      </c>
      <c r="I61" s="13">
        <f t="shared" si="4"/>
        <v>209.75555948510686</v>
      </c>
      <c r="J61" s="13">
        <f t="shared" si="1"/>
        <v>97515.359604626181</v>
      </c>
      <c r="K61" s="13">
        <f t="shared" si="2"/>
        <v>3012277.3106049709</v>
      </c>
      <c r="L61" s="20">
        <f t="shared" si="5"/>
        <v>30.857098807744826</v>
      </c>
    </row>
    <row r="62" spans="1:12" x14ac:dyDescent="0.2">
      <c r="A62" s="16">
        <v>53</v>
      </c>
      <c r="B62" s="47">
        <v>15</v>
      </c>
      <c r="C62" s="46">
        <v>4510</v>
      </c>
      <c r="D62" s="46">
        <v>4571</v>
      </c>
      <c r="E62" s="17">
        <v>0.5</v>
      </c>
      <c r="F62" s="18">
        <f t="shared" si="3"/>
        <v>3.3036009250082591E-3</v>
      </c>
      <c r="G62" s="18">
        <f t="shared" si="0"/>
        <v>3.2981530343007917E-3</v>
      </c>
      <c r="H62" s="13">
        <f t="shared" si="6"/>
        <v>97410.481824883624</v>
      </c>
      <c r="I62" s="13">
        <f t="shared" si="4"/>
        <v>321.27467620344203</v>
      </c>
      <c r="J62" s="13">
        <f t="shared" si="1"/>
        <v>97249.844486781905</v>
      </c>
      <c r="K62" s="13">
        <f t="shared" si="2"/>
        <v>2914761.9510003449</v>
      </c>
      <c r="L62" s="20">
        <f t="shared" si="5"/>
        <v>29.922467237563396</v>
      </c>
    </row>
    <row r="63" spans="1:12" x14ac:dyDescent="0.2">
      <c r="A63" s="16">
        <v>54</v>
      </c>
      <c r="B63" s="47">
        <v>15</v>
      </c>
      <c r="C63" s="46">
        <v>4290</v>
      </c>
      <c r="D63" s="46">
        <v>4466</v>
      </c>
      <c r="E63" s="17">
        <v>0.5</v>
      </c>
      <c r="F63" s="18">
        <f t="shared" si="3"/>
        <v>3.4262220191868431E-3</v>
      </c>
      <c r="G63" s="18">
        <f t="shared" si="0"/>
        <v>3.4203625584311938E-3</v>
      </c>
      <c r="H63" s="13">
        <f t="shared" si="6"/>
        <v>97089.207148680187</v>
      </c>
      <c r="I63" s="13">
        <f t="shared" si="4"/>
        <v>332.08028895911593</v>
      </c>
      <c r="J63" s="13">
        <f t="shared" si="1"/>
        <v>96923.16700420063</v>
      </c>
      <c r="K63" s="13">
        <f t="shared" si="2"/>
        <v>2817512.1065135631</v>
      </c>
      <c r="L63" s="20">
        <f t="shared" si="5"/>
        <v>29.019828148342892</v>
      </c>
    </row>
    <row r="64" spans="1:12" x14ac:dyDescent="0.2">
      <c r="A64" s="16">
        <v>55</v>
      </c>
      <c r="B64" s="47">
        <v>14</v>
      </c>
      <c r="C64" s="46">
        <v>4153</v>
      </c>
      <c r="D64" s="46">
        <v>4251</v>
      </c>
      <c r="E64" s="17">
        <v>0.5</v>
      </c>
      <c r="F64" s="18">
        <f t="shared" si="3"/>
        <v>3.3317467872441696E-3</v>
      </c>
      <c r="G64" s="18">
        <f t="shared" si="0"/>
        <v>3.3262057495842242E-3</v>
      </c>
      <c r="H64" s="13">
        <f t="shared" si="6"/>
        <v>96757.126859721073</v>
      </c>
      <c r="I64" s="13">
        <f t="shared" si="4"/>
        <v>321.83411167405438</v>
      </c>
      <c r="J64" s="13">
        <f t="shared" si="1"/>
        <v>96596.209803884049</v>
      </c>
      <c r="K64" s="13">
        <f t="shared" si="2"/>
        <v>2720588.9395093624</v>
      </c>
      <c r="L64" s="20">
        <f t="shared" si="5"/>
        <v>28.117711095883251</v>
      </c>
    </row>
    <row r="65" spans="1:12" x14ac:dyDescent="0.2">
      <c r="A65" s="16">
        <v>56</v>
      </c>
      <c r="B65" s="47">
        <v>34</v>
      </c>
      <c r="C65" s="46">
        <v>4070</v>
      </c>
      <c r="D65" s="46">
        <v>4080</v>
      </c>
      <c r="E65" s="17">
        <v>0.5</v>
      </c>
      <c r="F65" s="18">
        <f t="shared" si="3"/>
        <v>8.343558282208589E-3</v>
      </c>
      <c r="G65" s="18">
        <f t="shared" si="0"/>
        <v>8.3088954056696005E-3</v>
      </c>
      <c r="H65" s="13">
        <f t="shared" si="6"/>
        <v>96435.292748047024</v>
      </c>
      <c r="I65" s="13">
        <f t="shared" si="4"/>
        <v>801.27076085865087</v>
      </c>
      <c r="J65" s="13">
        <f t="shared" si="1"/>
        <v>96034.657367617707</v>
      </c>
      <c r="K65" s="13">
        <f t="shared" si="2"/>
        <v>2623992.7297054785</v>
      </c>
      <c r="L65" s="20">
        <f t="shared" si="5"/>
        <v>27.20987985758584</v>
      </c>
    </row>
    <row r="66" spans="1:12" x14ac:dyDescent="0.2">
      <c r="A66" s="16">
        <v>57</v>
      </c>
      <c r="B66" s="47">
        <v>21</v>
      </c>
      <c r="C66" s="46">
        <v>4026</v>
      </c>
      <c r="D66" s="46">
        <v>4008</v>
      </c>
      <c r="E66" s="17">
        <v>0.5</v>
      </c>
      <c r="F66" s="18">
        <f t="shared" si="3"/>
        <v>5.2277819268110532E-3</v>
      </c>
      <c r="G66" s="18">
        <f t="shared" si="0"/>
        <v>5.2141527001862203E-3</v>
      </c>
      <c r="H66" s="13">
        <f t="shared" si="6"/>
        <v>95634.021987188375</v>
      </c>
      <c r="I66" s="13">
        <f t="shared" si="4"/>
        <v>498.6503939741666</v>
      </c>
      <c r="J66" s="13">
        <f t="shared" si="1"/>
        <v>95384.696790201284</v>
      </c>
      <c r="K66" s="13">
        <f t="shared" si="2"/>
        <v>2527958.0723378607</v>
      </c>
      <c r="L66" s="20">
        <f t="shared" si="5"/>
        <v>26.433668895328054</v>
      </c>
    </row>
    <row r="67" spans="1:12" x14ac:dyDescent="0.2">
      <c r="A67" s="16">
        <v>58</v>
      </c>
      <c r="B67" s="47">
        <v>24</v>
      </c>
      <c r="C67" s="46">
        <v>3977</v>
      </c>
      <c r="D67" s="46">
        <v>4004</v>
      </c>
      <c r="E67" s="17">
        <v>0.5</v>
      </c>
      <c r="F67" s="18">
        <f t="shared" si="3"/>
        <v>6.0142839243202606E-3</v>
      </c>
      <c r="G67" s="18">
        <f t="shared" si="0"/>
        <v>5.9962523422860707E-3</v>
      </c>
      <c r="H67" s="13">
        <f t="shared" si="6"/>
        <v>95135.371593214208</v>
      </c>
      <c r="I67" s="13">
        <f t="shared" si="4"/>
        <v>570.45569475006641</v>
      </c>
      <c r="J67" s="13">
        <f t="shared" si="1"/>
        <v>94850.143745839174</v>
      </c>
      <c r="K67" s="13">
        <f t="shared" si="2"/>
        <v>2432573.3755476596</v>
      </c>
      <c r="L67" s="20">
        <f t="shared" si="5"/>
        <v>25.569599769358231</v>
      </c>
    </row>
    <row r="68" spans="1:12" x14ac:dyDescent="0.2">
      <c r="A68" s="16">
        <v>59</v>
      </c>
      <c r="B68" s="47">
        <v>26</v>
      </c>
      <c r="C68" s="46">
        <v>4068</v>
      </c>
      <c r="D68" s="46">
        <v>3929</v>
      </c>
      <c r="E68" s="17">
        <v>0.5</v>
      </c>
      <c r="F68" s="18">
        <f t="shared" si="3"/>
        <v>6.5024384144054016E-3</v>
      </c>
      <c r="G68" s="18">
        <f t="shared" si="0"/>
        <v>6.481366072541443E-3</v>
      </c>
      <c r="H68" s="13">
        <f t="shared" si="6"/>
        <v>94564.91589846414</v>
      </c>
      <c r="I68" s="13">
        <f t="shared" si="4"/>
        <v>612.90983755704042</v>
      </c>
      <c r="J68" s="13">
        <f t="shared" si="1"/>
        <v>94258.460979685609</v>
      </c>
      <c r="K68" s="13">
        <f t="shared" si="2"/>
        <v>2337723.2318018205</v>
      </c>
      <c r="L68" s="20">
        <f t="shared" si="5"/>
        <v>24.72083023170952</v>
      </c>
    </row>
    <row r="69" spans="1:12" x14ac:dyDescent="0.2">
      <c r="A69" s="16">
        <v>60</v>
      </c>
      <c r="B69" s="47">
        <v>31</v>
      </c>
      <c r="C69" s="46">
        <v>3623</v>
      </c>
      <c r="D69" s="46">
        <v>4032</v>
      </c>
      <c r="E69" s="17">
        <v>0.5</v>
      </c>
      <c r="F69" s="18">
        <f t="shared" si="3"/>
        <v>8.0992815153494453E-3</v>
      </c>
      <c r="G69" s="18">
        <f t="shared" si="0"/>
        <v>8.066614623991674E-3</v>
      </c>
      <c r="H69" s="13">
        <f t="shared" si="6"/>
        <v>93952.006060907093</v>
      </c>
      <c r="I69" s="13">
        <f t="shared" si="4"/>
        <v>757.87462604426753</v>
      </c>
      <c r="J69" s="13">
        <f t="shared" si="1"/>
        <v>93573.068747884958</v>
      </c>
      <c r="K69" s="13">
        <f t="shared" si="2"/>
        <v>2243464.7708221348</v>
      </c>
      <c r="L69" s="20">
        <f t="shared" si="5"/>
        <v>23.878838407854158</v>
      </c>
    </row>
    <row r="70" spans="1:12" x14ac:dyDescent="0.2">
      <c r="A70" s="16">
        <v>61</v>
      </c>
      <c r="B70" s="47">
        <v>18</v>
      </c>
      <c r="C70" s="46">
        <v>3644</v>
      </c>
      <c r="D70" s="46">
        <v>3571</v>
      </c>
      <c r="E70" s="17">
        <v>0.5</v>
      </c>
      <c r="F70" s="18">
        <f t="shared" si="3"/>
        <v>4.9896049896049899E-3</v>
      </c>
      <c r="G70" s="18">
        <f t="shared" si="0"/>
        <v>4.9771878888428033E-3</v>
      </c>
      <c r="H70" s="13">
        <f t="shared" si="6"/>
        <v>93194.131434862822</v>
      </c>
      <c r="I70" s="13">
        <f t="shared" si="4"/>
        <v>463.84470228882361</v>
      </c>
      <c r="J70" s="13">
        <f t="shared" si="1"/>
        <v>92962.209083718408</v>
      </c>
      <c r="K70" s="13">
        <f t="shared" si="2"/>
        <v>2149891.7020742497</v>
      </c>
      <c r="L70" s="20">
        <f t="shared" si="5"/>
        <v>23.068960126281091</v>
      </c>
    </row>
    <row r="71" spans="1:12" x14ac:dyDescent="0.2">
      <c r="A71" s="16">
        <v>62</v>
      </c>
      <c r="B71" s="47">
        <v>25</v>
      </c>
      <c r="C71" s="46">
        <v>3398</v>
      </c>
      <c r="D71" s="46">
        <v>3596</v>
      </c>
      <c r="E71" s="17">
        <v>0.5</v>
      </c>
      <c r="F71" s="18">
        <f t="shared" si="3"/>
        <v>7.1489848441521307E-3</v>
      </c>
      <c r="G71" s="18">
        <f t="shared" si="0"/>
        <v>7.1235218692121396E-3</v>
      </c>
      <c r="H71" s="13">
        <f t="shared" si="6"/>
        <v>92730.286732573994</v>
      </c>
      <c r="I71" s="13">
        <f t="shared" si="4"/>
        <v>660.56622547780319</v>
      </c>
      <c r="J71" s="13">
        <f t="shared" si="1"/>
        <v>92400.003619835101</v>
      </c>
      <c r="K71" s="13">
        <f t="shared" si="2"/>
        <v>2056929.4929905313</v>
      </c>
      <c r="L71" s="20">
        <f t="shared" si="5"/>
        <v>22.181851965178705</v>
      </c>
    </row>
    <row r="72" spans="1:12" x14ac:dyDescent="0.2">
      <c r="A72" s="16">
        <v>63</v>
      </c>
      <c r="B72" s="47">
        <v>32</v>
      </c>
      <c r="C72" s="46">
        <v>3448</v>
      </c>
      <c r="D72" s="46">
        <v>3342</v>
      </c>
      <c r="E72" s="17">
        <v>0.5</v>
      </c>
      <c r="F72" s="18">
        <f t="shared" si="3"/>
        <v>9.4256259204712808E-3</v>
      </c>
      <c r="G72" s="18">
        <f t="shared" si="0"/>
        <v>9.3814130753444736E-3</v>
      </c>
      <c r="H72" s="13">
        <f t="shared" si="6"/>
        <v>92069.720507096194</v>
      </c>
      <c r="I72" s="13">
        <f t="shared" si="4"/>
        <v>863.74407980858348</v>
      </c>
      <c r="J72" s="13">
        <f t="shared" si="1"/>
        <v>91637.8484671919</v>
      </c>
      <c r="K72" s="13">
        <f t="shared" si="2"/>
        <v>1964529.4893706962</v>
      </c>
      <c r="L72" s="20">
        <f t="shared" si="5"/>
        <v>21.337411241726119</v>
      </c>
    </row>
    <row r="73" spans="1:12" x14ac:dyDescent="0.2">
      <c r="A73" s="16">
        <v>64</v>
      </c>
      <c r="B73" s="47">
        <v>24</v>
      </c>
      <c r="C73" s="46">
        <v>3212</v>
      </c>
      <c r="D73" s="46">
        <v>3420</v>
      </c>
      <c r="E73" s="17">
        <v>0.5</v>
      </c>
      <c r="F73" s="18">
        <f t="shared" si="3"/>
        <v>7.2376357056694813E-3</v>
      </c>
      <c r="G73" s="18">
        <f t="shared" ref="G73:G108" si="7">F73/((1+(1-E73)*F73))</f>
        <v>7.2115384615384619E-3</v>
      </c>
      <c r="H73" s="13">
        <f t="shared" si="6"/>
        <v>91205.976427287605</v>
      </c>
      <c r="I73" s="13">
        <f t="shared" si="4"/>
        <v>657.73540692755489</v>
      </c>
      <c r="J73" s="13">
        <f t="shared" ref="J73:J108" si="8">H74+I73*E73</f>
        <v>90877.108723823825</v>
      </c>
      <c r="K73" s="13">
        <f t="shared" ref="K73:K97" si="9">K74+J73</f>
        <v>1872891.6409035043</v>
      </c>
      <c r="L73" s="20">
        <f t="shared" si="5"/>
        <v>20.53474689124824</v>
      </c>
    </row>
    <row r="74" spans="1:12" x14ac:dyDescent="0.2">
      <c r="A74" s="16">
        <v>65</v>
      </c>
      <c r="B74" s="47">
        <v>34</v>
      </c>
      <c r="C74" s="46">
        <v>3019</v>
      </c>
      <c r="D74" s="46">
        <v>3177</v>
      </c>
      <c r="E74" s="17">
        <v>0.5</v>
      </c>
      <c r="F74" s="18">
        <f t="shared" ref="F74:F108" si="10">B74/((C74+D74)/2)</f>
        <v>1.0974822466107165E-2</v>
      </c>
      <c r="G74" s="18">
        <f t="shared" si="7"/>
        <v>1.0914927768860352E-2</v>
      </c>
      <c r="H74" s="13">
        <f t="shared" si="6"/>
        <v>90548.241020360045</v>
      </c>
      <c r="I74" s="13">
        <f t="shared" ref="I74:I108" si="11">H74*G74</f>
        <v>988.32751033458783</v>
      </c>
      <c r="J74" s="13">
        <f t="shared" si="8"/>
        <v>90054.07726519274</v>
      </c>
      <c r="K74" s="13">
        <f t="shared" si="9"/>
        <v>1782014.5321796804</v>
      </c>
      <c r="L74" s="20">
        <f t="shared" ref="L74:L108" si="12">K74/H74</f>
        <v>19.68027774033721</v>
      </c>
    </row>
    <row r="75" spans="1:12" x14ac:dyDescent="0.2">
      <c r="A75" s="16">
        <v>66</v>
      </c>
      <c r="B75" s="47">
        <v>29</v>
      </c>
      <c r="C75" s="46">
        <v>2951</v>
      </c>
      <c r="D75" s="46">
        <v>2988</v>
      </c>
      <c r="E75" s="17">
        <v>0.5</v>
      </c>
      <c r="F75" s="18">
        <f t="shared" si="10"/>
        <v>9.7659538642869172E-3</v>
      </c>
      <c r="G75" s="18">
        <f t="shared" si="7"/>
        <v>9.7184986595174258E-3</v>
      </c>
      <c r="H75" s="13">
        <f t="shared" ref="H75:H108" si="13">H74-I74</f>
        <v>89559.91351002545</v>
      </c>
      <c r="I75" s="13">
        <f t="shared" si="11"/>
        <v>870.38789939367894</v>
      </c>
      <c r="J75" s="13">
        <f t="shared" si="8"/>
        <v>89124.719560328609</v>
      </c>
      <c r="K75" s="13">
        <f t="shared" si="9"/>
        <v>1691960.4549144877</v>
      </c>
      <c r="L75" s="20">
        <f t="shared" si="12"/>
        <v>18.891939357724898</v>
      </c>
    </row>
    <row r="76" spans="1:12" x14ac:dyDescent="0.2">
      <c r="A76" s="16">
        <v>67</v>
      </c>
      <c r="B76" s="47">
        <v>31</v>
      </c>
      <c r="C76" s="46">
        <v>2924</v>
      </c>
      <c r="D76" s="46">
        <v>2918</v>
      </c>
      <c r="E76" s="17">
        <v>0.5</v>
      </c>
      <c r="F76" s="18">
        <f t="shared" si="10"/>
        <v>1.0612803834303321E-2</v>
      </c>
      <c r="G76" s="18">
        <f t="shared" si="7"/>
        <v>1.0556785288608889E-2</v>
      </c>
      <c r="H76" s="13">
        <f t="shared" si="13"/>
        <v>88689.525610631768</v>
      </c>
      <c r="I76" s="13">
        <f t="shared" si="11"/>
        <v>936.27627922001875</v>
      </c>
      <c r="J76" s="13">
        <f t="shared" si="8"/>
        <v>88221.38747102175</v>
      </c>
      <c r="K76" s="13">
        <f t="shared" si="9"/>
        <v>1602835.735354159</v>
      </c>
      <c r="L76" s="20">
        <f t="shared" si="12"/>
        <v>18.072435547699186</v>
      </c>
    </row>
    <row r="77" spans="1:12" x14ac:dyDescent="0.2">
      <c r="A77" s="16">
        <v>68</v>
      </c>
      <c r="B77" s="47">
        <v>37</v>
      </c>
      <c r="C77" s="46">
        <v>3048</v>
      </c>
      <c r="D77" s="46">
        <v>2880</v>
      </c>
      <c r="E77" s="17">
        <v>0.5</v>
      </c>
      <c r="F77" s="18">
        <f t="shared" si="10"/>
        <v>1.2483130904183536E-2</v>
      </c>
      <c r="G77" s="18">
        <f t="shared" si="7"/>
        <v>1.2405699916177704E-2</v>
      </c>
      <c r="H77" s="13">
        <f t="shared" si="13"/>
        <v>87753.249331411746</v>
      </c>
      <c r="I77" s="13">
        <f t="shared" si="11"/>
        <v>1088.6404778750159</v>
      </c>
      <c r="J77" s="13">
        <f t="shared" si="8"/>
        <v>87208.929092474238</v>
      </c>
      <c r="K77" s="13">
        <f t="shared" si="9"/>
        <v>1514614.3478831372</v>
      </c>
      <c r="L77" s="20">
        <f t="shared" si="12"/>
        <v>17.259923244129638</v>
      </c>
    </row>
    <row r="78" spans="1:12" x14ac:dyDescent="0.2">
      <c r="A78" s="16">
        <v>69</v>
      </c>
      <c r="B78" s="47">
        <v>43</v>
      </c>
      <c r="C78" s="46">
        <v>2460</v>
      </c>
      <c r="D78" s="46">
        <v>3010</v>
      </c>
      <c r="E78" s="17">
        <v>0.5</v>
      </c>
      <c r="F78" s="18">
        <f t="shared" si="10"/>
        <v>1.5722120658135285E-2</v>
      </c>
      <c r="G78" s="18">
        <f t="shared" si="7"/>
        <v>1.5599492109559226E-2</v>
      </c>
      <c r="H78" s="13">
        <f t="shared" si="13"/>
        <v>86664.608853536731</v>
      </c>
      <c r="I78" s="13">
        <f t="shared" si="11"/>
        <v>1351.9238819887828</v>
      </c>
      <c r="J78" s="13">
        <f t="shared" si="8"/>
        <v>85988.646912542332</v>
      </c>
      <c r="K78" s="13">
        <f t="shared" si="9"/>
        <v>1427405.4187906629</v>
      </c>
      <c r="L78" s="20">
        <f t="shared" si="12"/>
        <v>16.470453598919246</v>
      </c>
    </row>
    <row r="79" spans="1:12" x14ac:dyDescent="0.2">
      <c r="A79" s="16">
        <v>70</v>
      </c>
      <c r="B79" s="47">
        <v>48</v>
      </c>
      <c r="C79" s="46">
        <v>2235</v>
      </c>
      <c r="D79" s="46">
        <v>2421</v>
      </c>
      <c r="E79" s="17">
        <v>0.5</v>
      </c>
      <c r="F79" s="18">
        <f t="shared" si="10"/>
        <v>2.0618556701030927E-2</v>
      </c>
      <c r="G79" s="18">
        <f t="shared" si="7"/>
        <v>2.0408163265306124E-2</v>
      </c>
      <c r="H79" s="13">
        <f t="shared" si="13"/>
        <v>85312.684971547947</v>
      </c>
      <c r="I79" s="13">
        <f t="shared" si="11"/>
        <v>1741.0752035009787</v>
      </c>
      <c r="J79" s="13">
        <f t="shared" si="8"/>
        <v>84442.147369797458</v>
      </c>
      <c r="K79" s="13">
        <f t="shared" si="9"/>
        <v>1341416.7718781205</v>
      </c>
      <c r="L79" s="20">
        <f t="shared" si="12"/>
        <v>15.72353246560564</v>
      </c>
    </row>
    <row r="80" spans="1:12" x14ac:dyDescent="0.2">
      <c r="A80" s="16">
        <v>71</v>
      </c>
      <c r="B80" s="47">
        <v>37</v>
      </c>
      <c r="C80" s="46">
        <v>2264</v>
      </c>
      <c r="D80" s="46">
        <v>2200</v>
      </c>
      <c r="E80" s="17">
        <v>0.5</v>
      </c>
      <c r="F80" s="18">
        <f t="shared" si="10"/>
        <v>1.6577060931899642E-2</v>
      </c>
      <c r="G80" s="18">
        <f t="shared" si="7"/>
        <v>1.6440790935347699E-2</v>
      </c>
      <c r="H80" s="13">
        <f t="shared" si="13"/>
        <v>83571.609768046968</v>
      </c>
      <c r="I80" s="13">
        <f t="shared" si="11"/>
        <v>1373.9833643269219</v>
      </c>
      <c r="J80" s="13">
        <f t="shared" si="8"/>
        <v>82884.6180858835</v>
      </c>
      <c r="K80" s="13">
        <f t="shared" si="9"/>
        <v>1256974.6245083231</v>
      </c>
      <c r="L80" s="20">
        <f t="shared" si="12"/>
        <v>15.040689391972425</v>
      </c>
    </row>
    <row r="81" spans="1:12" x14ac:dyDescent="0.2">
      <c r="A81" s="16">
        <v>72</v>
      </c>
      <c r="B81" s="47">
        <v>48</v>
      </c>
      <c r="C81" s="46">
        <v>2105</v>
      </c>
      <c r="D81" s="46">
        <v>2230</v>
      </c>
      <c r="E81" s="17">
        <v>0.5</v>
      </c>
      <c r="F81" s="18">
        <f t="shared" si="10"/>
        <v>2.2145328719723183E-2</v>
      </c>
      <c r="G81" s="18">
        <f t="shared" si="7"/>
        <v>2.190280629705681E-2</v>
      </c>
      <c r="H81" s="13">
        <f t="shared" si="13"/>
        <v>82197.626403720045</v>
      </c>
      <c r="I81" s="13">
        <f t="shared" si="11"/>
        <v>1800.3586891985226</v>
      </c>
      <c r="J81" s="13">
        <f t="shared" si="8"/>
        <v>81297.447059120794</v>
      </c>
      <c r="K81" s="13">
        <f t="shared" si="9"/>
        <v>1174090.0064224396</v>
      </c>
      <c r="L81" s="20">
        <f t="shared" si="12"/>
        <v>14.283745867013302</v>
      </c>
    </row>
    <row r="82" spans="1:12" x14ac:dyDescent="0.2">
      <c r="A82" s="16">
        <v>73</v>
      </c>
      <c r="B82" s="47">
        <v>48</v>
      </c>
      <c r="C82" s="46">
        <v>1920</v>
      </c>
      <c r="D82" s="46">
        <v>2046</v>
      </c>
      <c r="E82" s="17">
        <v>0.5</v>
      </c>
      <c r="F82" s="18">
        <f t="shared" si="10"/>
        <v>2.4205748865355523E-2</v>
      </c>
      <c r="G82" s="18">
        <f t="shared" si="7"/>
        <v>2.3916292974588943E-2</v>
      </c>
      <c r="H82" s="13">
        <f t="shared" si="13"/>
        <v>80397.267714521528</v>
      </c>
      <c r="I82" s="13">
        <f t="shared" si="11"/>
        <v>1922.8046090169576</v>
      </c>
      <c r="J82" s="13">
        <f t="shared" si="8"/>
        <v>79435.865410013052</v>
      </c>
      <c r="K82" s="13">
        <f t="shared" si="9"/>
        <v>1092792.5593633188</v>
      </c>
      <c r="L82" s="20">
        <f t="shared" si="12"/>
        <v>13.592409175441871</v>
      </c>
    </row>
    <row r="83" spans="1:12" x14ac:dyDescent="0.2">
      <c r="A83" s="16">
        <v>74</v>
      </c>
      <c r="B83" s="47">
        <v>42</v>
      </c>
      <c r="C83" s="46">
        <v>1602</v>
      </c>
      <c r="D83" s="46">
        <v>1890</v>
      </c>
      <c r="E83" s="17">
        <v>0.5</v>
      </c>
      <c r="F83" s="18">
        <f t="shared" si="10"/>
        <v>2.4054982817869417E-2</v>
      </c>
      <c r="G83" s="18">
        <f t="shared" si="7"/>
        <v>2.3769100169779289E-2</v>
      </c>
      <c r="H83" s="13">
        <f t="shared" si="13"/>
        <v>78474.463105504576</v>
      </c>
      <c r="I83" s="13">
        <f t="shared" si="11"/>
        <v>1865.2673743243874</v>
      </c>
      <c r="J83" s="13">
        <f t="shared" si="8"/>
        <v>77541.829418342371</v>
      </c>
      <c r="K83" s="13">
        <f t="shared" si="9"/>
        <v>1013356.6939533058</v>
      </c>
      <c r="L83" s="20">
        <f t="shared" si="12"/>
        <v>12.913203274687</v>
      </c>
    </row>
    <row r="84" spans="1:12" x14ac:dyDescent="0.2">
      <c r="A84" s="16">
        <v>75</v>
      </c>
      <c r="B84" s="47">
        <v>35</v>
      </c>
      <c r="C84" s="46">
        <v>1290</v>
      </c>
      <c r="D84" s="46">
        <v>1555</v>
      </c>
      <c r="E84" s="17">
        <v>0.5</v>
      </c>
      <c r="F84" s="18">
        <f t="shared" si="10"/>
        <v>2.4604569420035149E-2</v>
      </c>
      <c r="G84" s="18">
        <f t="shared" si="7"/>
        <v>2.4305555555555556E-2</v>
      </c>
      <c r="H84" s="13">
        <f t="shared" si="13"/>
        <v>76609.195731180182</v>
      </c>
      <c r="I84" s="13">
        <f t="shared" si="11"/>
        <v>1862.0290629106294</v>
      </c>
      <c r="J84" s="13">
        <f t="shared" si="8"/>
        <v>75678.181199724859</v>
      </c>
      <c r="K84" s="13">
        <f t="shared" si="9"/>
        <v>935814.8645349635</v>
      </c>
      <c r="L84" s="20">
        <f t="shared" si="12"/>
        <v>12.21543778920112</v>
      </c>
    </row>
    <row r="85" spans="1:12" x14ac:dyDescent="0.2">
      <c r="A85" s="16">
        <v>76</v>
      </c>
      <c r="B85" s="47">
        <v>61</v>
      </c>
      <c r="C85" s="46">
        <v>1654</v>
      </c>
      <c r="D85" s="46">
        <v>1256</v>
      </c>
      <c r="E85" s="17">
        <v>0.5</v>
      </c>
      <c r="F85" s="18">
        <f t="shared" si="10"/>
        <v>4.192439862542955E-2</v>
      </c>
      <c r="G85" s="18">
        <f t="shared" si="7"/>
        <v>4.1063614944463145E-2</v>
      </c>
      <c r="H85" s="13">
        <f t="shared" si="13"/>
        <v>74747.16666826955</v>
      </c>
      <c r="I85" s="13">
        <f t="shared" si="11"/>
        <v>3069.3888702554309</v>
      </c>
      <c r="J85" s="13">
        <f t="shared" si="8"/>
        <v>73212.472233141845</v>
      </c>
      <c r="K85" s="13">
        <f t="shared" si="9"/>
        <v>860136.6833352386</v>
      </c>
      <c r="L85" s="20">
        <f t="shared" si="12"/>
        <v>11.507281435195454</v>
      </c>
    </row>
    <row r="86" spans="1:12" x14ac:dyDescent="0.2">
      <c r="A86" s="16">
        <v>77</v>
      </c>
      <c r="B86" s="47">
        <v>46</v>
      </c>
      <c r="C86" s="46">
        <v>938</v>
      </c>
      <c r="D86" s="46">
        <v>1602</v>
      </c>
      <c r="E86" s="17">
        <v>0.5</v>
      </c>
      <c r="F86" s="18">
        <f t="shared" si="10"/>
        <v>3.6220472440944881E-2</v>
      </c>
      <c r="G86" s="18">
        <f t="shared" si="7"/>
        <v>3.5576179427687551E-2</v>
      </c>
      <c r="H86" s="13">
        <f t="shared" si="13"/>
        <v>71677.777798014125</v>
      </c>
      <c r="I86" s="13">
        <f t="shared" si="11"/>
        <v>2550.0214839200698</v>
      </c>
      <c r="J86" s="13">
        <f t="shared" si="8"/>
        <v>70402.767056054101</v>
      </c>
      <c r="K86" s="13">
        <f t="shared" si="9"/>
        <v>786924.21110209671</v>
      </c>
      <c r="L86" s="20">
        <f t="shared" si="12"/>
        <v>10.978635712167669</v>
      </c>
    </row>
    <row r="87" spans="1:12" x14ac:dyDescent="0.2">
      <c r="A87" s="16">
        <v>78</v>
      </c>
      <c r="B87" s="47">
        <v>34</v>
      </c>
      <c r="C87" s="46">
        <v>1049</v>
      </c>
      <c r="D87" s="46">
        <v>909</v>
      </c>
      <c r="E87" s="17">
        <v>0.5</v>
      </c>
      <c r="F87" s="18">
        <f t="shared" si="10"/>
        <v>3.472931562819203E-2</v>
      </c>
      <c r="G87" s="18">
        <f t="shared" si="7"/>
        <v>3.413654618473895E-2</v>
      </c>
      <c r="H87" s="13">
        <f t="shared" si="13"/>
        <v>69127.756314094062</v>
      </c>
      <c r="I87" s="13">
        <f t="shared" si="11"/>
        <v>2359.7828460634514</v>
      </c>
      <c r="J87" s="13">
        <f t="shared" si="8"/>
        <v>67947.864891062345</v>
      </c>
      <c r="K87" s="13">
        <f t="shared" si="9"/>
        <v>716521.44404604263</v>
      </c>
      <c r="L87" s="20">
        <f t="shared" si="12"/>
        <v>10.36517720596054</v>
      </c>
    </row>
    <row r="88" spans="1:12" x14ac:dyDescent="0.2">
      <c r="A88" s="16">
        <v>79</v>
      </c>
      <c r="B88" s="47">
        <v>44</v>
      </c>
      <c r="C88" s="46">
        <v>1121</v>
      </c>
      <c r="D88" s="46">
        <v>1011</v>
      </c>
      <c r="E88" s="17">
        <v>0.5</v>
      </c>
      <c r="F88" s="18">
        <f t="shared" si="10"/>
        <v>4.1275797373358347E-2</v>
      </c>
      <c r="G88" s="18">
        <f t="shared" si="7"/>
        <v>4.0441176470588237E-2</v>
      </c>
      <c r="H88" s="13">
        <f t="shared" si="13"/>
        <v>66767.973468030614</v>
      </c>
      <c r="I88" s="13">
        <f t="shared" si="11"/>
        <v>2700.1753976041796</v>
      </c>
      <c r="J88" s="13">
        <f t="shared" si="8"/>
        <v>65417.885769228524</v>
      </c>
      <c r="K88" s="13">
        <f t="shared" si="9"/>
        <v>648573.57915498025</v>
      </c>
      <c r="L88" s="20">
        <f t="shared" si="12"/>
        <v>9.7138425126161092</v>
      </c>
    </row>
    <row r="89" spans="1:12" x14ac:dyDescent="0.2">
      <c r="A89" s="16">
        <v>80</v>
      </c>
      <c r="B89" s="47">
        <v>36</v>
      </c>
      <c r="C89" s="46">
        <v>1063</v>
      </c>
      <c r="D89" s="46">
        <v>1091</v>
      </c>
      <c r="E89" s="17">
        <v>0.5</v>
      </c>
      <c r="F89" s="18">
        <f t="shared" si="10"/>
        <v>3.3426183844011144E-2</v>
      </c>
      <c r="G89" s="18">
        <f t="shared" si="7"/>
        <v>3.2876712328767127E-2</v>
      </c>
      <c r="H89" s="13">
        <f t="shared" si="13"/>
        <v>64067.798070426434</v>
      </c>
      <c r="I89" s="13">
        <f t="shared" si="11"/>
        <v>2106.3385666989516</v>
      </c>
      <c r="J89" s="13">
        <f t="shared" si="8"/>
        <v>63014.628787076959</v>
      </c>
      <c r="K89" s="13">
        <f t="shared" si="9"/>
        <v>583155.69338575169</v>
      </c>
      <c r="L89" s="20">
        <f t="shared" si="12"/>
        <v>9.1021653771324971</v>
      </c>
    </row>
    <row r="90" spans="1:12" x14ac:dyDescent="0.2">
      <c r="A90" s="16">
        <v>81</v>
      </c>
      <c r="B90" s="47">
        <v>58</v>
      </c>
      <c r="C90" s="46">
        <v>919</v>
      </c>
      <c r="D90" s="46">
        <v>1016</v>
      </c>
      <c r="E90" s="17">
        <v>0.5</v>
      </c>
      <c r="F90" s="18">
        <f t="shared" si="10"/>
        <v>5.9948320413436694E-2</v>
      </c>
      <c r="G90" s="18">
        <f t="shared" si="7"/>
        <v>5.82037129954842E-2</v>
      </c>
      <c r="H90" s="13">
        <f t="shared" si="13"/>
        <v>61961.459503727485</v>
      </c>
      <c r="I90" s="13">
        <f t="shared" si="11"/>
        <v>3606.3870057362715</v>
      </c>
      <c r="J90" s="13">
        <f t="shared" si="8"/>
        <v>60158.266000859345</v>
      </c>
      <c r="K90" s="13">
        <f t="shared" si="9"/>
        <v>520141.06459867477</v>
      </c>
      <c r="L90" s="20">
        <f t="shared" si="12"/>
        <v>8.3945902624741127</v>
      </c>
    </row>
    <row r="91" spans="1:12" x14ac:dyDescent="0.2">
      <c r="A91" s="16">
        <v>82</v>
      </c>
      <c r="B91" s="47">
        <v>52</v>
      </c>
      <c r="C91" s="46">
        <v>844</v>
      </c>
      <c r="D91" s="46">
        <v>869</v>
      </c>
      <c r="E91" s="17">
        <v>0.5</v>
      </c>
      <c r="F91" s="18">
        <f t="shared" si="10"/>
        <v>6.0712200817279627E-2</v>
      </c>
      <c r="G91" s="18">
        <f t="shared" si="7"/>
        <v>5.8923512747875349E-2</v>
      </c>
      <c r="H91" s="13">
        <f t="shared" si="13"/>
        <v>58355.072497991212</v>
      </c>
      <c r="I91" s="13">
        <f t="shared" si="11"/>
        <v>3438.4858582385755</v>
      </c>
      <c r="J91" s="13">
        <f t="shared" si="8"/>
        <v>56635.829568871923</v>
      </c>
      <c r="K91" s="13">
        <f t="shared" si="9"/>
        <v>459982.79859781545</v>
      </c>
      <c r="L91" s="20">
        <f t="shared" si="12"/>
        <v>7.882481829041506</v>
      </c>
    </row>
    <row r="92" spans="1:12" x14ac:dyDescent="0.2">
      <c r="A92" s="16">
        <v>83</v>
      </c>
      <c r="B92" s="47">
        <v>61</v>
      </c>
      <c r="C92" s="46">
        <v>796</v>
      </c>
      <c r="D92" s="46">
        <v>796</v>
      </c>
      <c r="E92" s="17">
        <v>0.5</v>
      </c>
      <c r="F92" s="18">
        <f t="shared" si="10"/>
        <v>7.6633165829145727E-2</v>
      </c>
      <c r="G92" s="18">
        <f t="shared" si="7"/>
        <v>7.3805202661826982E-2</v>
      </c>
      <c r="H92" s="13">
        <f t="shared" si="13"/>
        <v>54916.586639752633</v>
      </c>
      <c r="I92" s="13">
        <f t="shared" si="11"/>
        <v>4053.1298064427233</v>
      </c>
      <c r="J92" s="13">
        <f t="shared" si="8"/>
        <v>52890.021736531271</v>
      </c>
      <c r="K92" s="13">
        <f t="shared" si="9"/>
        <v>403346.96902894351</v>
      </c>
      <c r="L92" s="20">
        <f t="shared" si="12"/>
        <v>7.344720305995339</v>
      </c>
    </row>
    <row r="93" spans="1:12" x14ac:dyDescent="0.2">
      <c r="A93" s="16">
        <v>84</v>
      </c>
      <c r="B93" s="47">
        <v>59</v>
      </c>
      <c r="C93" s="46">
        <v>693</v>
      </c>
      <c r="D93" s="46">
        <v>747</v>
      </c>
      <c r="E93" s="17">
        <v>0.5</v>
      </c>
      <c r="F93" s="18">
        <f t="shared" si="10"/>
        <v>8.1944444444444445E-2</v>
      </c>
      <c r="G93" s="18">
        <f t="shared" si="7"/>
        <v>7.8719146097398274E-2</v>
      </c>
      <c r="H93" s="13">
        <f t="shared" si="13"/>
        <v>50863.456833309909</v>
      </c>
      <c r="I93" s="13">
        <f t="shared" si="11"/>
        <v>4003.9278894800332</v>
      </c>
      <c r="J93" s="13">
        <f t="shared" si="8"/>
        <v>48861.492888569897</v>
      </c>
      <c r="K93" s="13">
        <f t="shared" si="9"/>
        <v>350456.94729241222</v>
      </c>
      <c r="L93" s="20">
        <f t="shared" si="12"/>
        <v>6.8901519698303693</v>
      </c>
    </row>
    <row r="94" spans="1:12" x14ac:dyDescent="0.2">
      <c r="A94" s="16">
        <v>85</v>
      </c>
      <c r="B94" s="47">
        <v>60</v>
      </c>
      <c r="C94" s="46">
        <v>580</v>
      </c>
      <c r="D94" s="46">
        <v>640</v>
      </c>
      <c r="E94" s="17">
        <v>0.5</v>
      </c>
      <c r="F94" s="18">
        <f t="shared" si="10"/>
        <v>9.8360655737704916E-2</v>
      </c>
      <c r="G94" s="18">
        <f t="shared" si="7"/>
        <v>9.375E-2</v>
      </c>
      <c r="H94" s="13">
        <f t="shared" si="13"/>
        <v>46859.528943829879</v>
      </c>
      <c r="I94" s="13">
        <f t="shared" si="11"/>
        <v>4393.0808384840511</v>
      </c>
      <c r="J94" s="13">
        <f t="shared" si="8"/>
        <v>44662.988524587854</v>
      </c>
      <c r="K94" s="13">
        <f t="shared" si="9"/>
        <v>301595.45440384233</v>
      </c>
      <c r="L94" s="20">
        <f t="shared" si="12"/>
        <v>6.4361606102648246</v>
      </c>
    </row>
    <row r="95" spans="1:12" x14ac:dyDescent="0.2">
      <c r="A95" s="16">
        <v>86</v>
      </c>
      <c r="B95" s="47">
        <v>43</v>
      </c>
      <c r="C95" s="46">
        <v>553</v>
      </c>
      <c r="D95" s="46">
        <v>531</v>
      </c>
      <c r="E95" s="17">
        <v>0.5</v>
      </c>
      <c r="F95" s="18">
        <f t="shared" si="10"/>
        <v>7.9335793357933573E-2</v>
      </c>
      <c r="G95" s="18">
        <f t="shared" si="7"/>
        <v>7.6308784383318548E-2</v>
      </c>
      <c r="H95" s="13">
        <f t="shared" si="13"/>
        <v>42466.448105345829</v>
      </c>
      <c r="I95" s="13">
        <f t="shared" si="11"/>
        <v>3240.5630319962215</v>
      </c>
      <c r="J95" s="13">
        <f t="shared" si="8"/>
        <v>40846.166589347718</v>
      </c>
      <c r="K95" s="13">
        <f t="shared" si="9"/>
        <v>256932.46587925451</v>
      </c>
      <c r="L95" s="20">
        <f t="shared" si="12"/>
        <v>6.0502461906370488</v>
      </c>
    </row>
    <row r="96" spans="1:12" x14ac:dyDescent="0.2">
      <c r="A96" s="16">
        <v>87</v>
      </c>
      <c r="B96" s="47">
        <v>45</v>
      </c>
      <c r="C96" s="46">
        <v>439</v>
      </c>
      <c r="D96" s="46">
        <v>515</v>
      </c>
      <c r="E96" s="17">
        <v>0.5</v>
      </c>
      <c r="F96" s="18">
        <f t="shared" si="10"/>
        <v>9.4339622641509441E-2</v>
      </c>
      <c r="G96" s="18">
        <f t="shared" si="7"/>
        <v>9.0090090090090086E-2</v>
      </c>
      <c r="H96" s="13">
        <f t="shared" si="13"/>
        <v>39225.885073349607</v>
      </c>
      <c r="I96" s="13">
        <f t="shared" si="11"/>
        <v>3533.8635201215861</v>
      </c>
      <c r="J96" s="13">
        <f t="shared" si="8"/>
        <v>37458.95331328881</v>
      </c>
      <c r="K96" s="13">
        <f t="shared" si="9"/>
        <v>216086.2992899068</v>
      </c>
      <c r="L96" s="20">
        <f t="shared" si="12"/>
        <v>5.5087679700748842</v>
      </c>
    </row>
    <row r="97" spans="1:12" x14ac:dyDescent="0.2">
      <c r="A97" s="16">
        <v>88</v>
      </c>
      <c r="B97" s="47">
        <v>57</v>
      </c>
      <c r="C97" s="46">
        <v>380</v>
      </c>
      <c r="D97" s="46">
        <v>400</v>
      </c>
      <c r="E97" s="17">
        <v>0.5</v>
      </c>
      <c r="F97" s="18">
        <f t="shared" si="10"/>
        <v>0.14615384615384616</v>
      </c>
      <c r="G97" s="18">
        <f t="shared" si="7"/>
        <v>0.13620071684587814</v>
      </c>
      <c r="H97" s="13">
        <f t="shared" si="13"/>
        <v>35692.02155322802</v>
      </c>
      <c r="I97" s="13">
        <f t="shared" si="11"/>
        <v>4861.2789212281896</v>
      </c>
      <c r="J97" s="13">
        <f t="shared" si="8"/>
        <v>33261.382092613923</v>
      </c>
      <c r="K97" s="13">
        <f t="shared" si="9"/>
        <v>178627.345976618</v>
      </c>
      <c r="L97" s="20">
        <f t="shared" si="12"/>
        <v>5.0046855908743781</v>
      </c>
    </row>
    <row r="98" spans="1:12" x14ac:dyDescent="0.2">
      <c r="A98" s="16">
        <v>89</v>
      </c>
      <c r="B98" s="47">
        <v>48</v>
      </c>
      <c r="C98" s="46">
        <v>323</v>
      </c>
      <c r="D98" s="46">
        <v>317</v>
      </c>
      <c r="E98" s="17">
        <v>0.5</v>
      </c>
      <c r="F98" s="18">
        <f t="shared" si="10"/>
        <v>0.15</v>
      </c>
      <c r="G98" s="18">
        <f t="shared" si="7"/>
        <v>0.13953488372093023</v>
      </c>
      <c r="H98" s="13">
        <f t="shared" si="13"/>
        <v>30830.74263199983</v>
      </c>
      <c r="I98" s="13">
        <f t="shared" si="11"/>
        <v>4301.9640881860232</v>
      </c>
      <c r="J98" s="13">
        <f t="shared" si="8"/>
        <v>28679.760587906821</v>
      </c>
      <c r="K98" s="13">
        <f>K99+J98</f>
        <v>145365.96388400407</v>
      </c>
      <c r="L98" s="20">
        <f t="shared" si="12"/>
        <v>4.7149679661989685</v>
      </c>
    </row>
    <row r="99" spans="1:12" x14ac:dyDescent="0.2">
      <c r="A99" s="16">
        <v>90</v>
      </c>
      <c r="B99" s="47">
        <v>44</v>
      </c>
      <c r="C99" s="46">
        <v>240</v>
      </c>
      <c r="D99" s="46">
        <v>276</v>
      </c>
      <c r="E99" s="17">
        <v>0.5</v>
      </c>
      <c r="F99" s="22">
        <f t="shared" si="10"/>
        <v>0.17054263565891473</v>
      </c>
      <c r="G99" s="22">
        <f t="shared" si="7"/>
        <v>0.15714285714285714</v>
      </c>
      <c r="H99" s="23">
        <f t="shared" si="13"/>
        <v>26528.778543813809</v>
      </c>
      <c r="I99" s="23">
        <f t="shared" si="11"/>
        <v>4168.8080568850273</v>
      </c>
      <c r="J99" s="23">
        <f t="shared" si="8"/>
        <v>24444.374515371295</v>
      </c>
      <c r="K99" s="23">
        <f t="shared" ref="K99:K108" si="14">K100+J99</f>
        <v>116686.20329609724</v>
      </c>
      <c r="L99" s="24">
        <f t="shared" si="12"/>
        <v>4.3984762850420438</v>
      </c>
    </row>
    <row r="100" spans="1:12" x14ac:dyDescent="0.2">
      <c r="A100" s="16">
        <v>91</v>
      </c>
      <c r="B100" s="47">
        <v>27</v>
      </c>
      <c r="C100" s="46">
        <v>195</v>
      </c>
      <c r="D100" s="46">
        <v>204</v>
      </c>
      <c r="E100" s="17">
        <v>0.5</v>
      </c>
      <c r="F100" s="22">
        <f t="shared" si="10"/>
        <v>0.13533834586466165</v>
      </c>
      <c r="G100" s="22">
        <f t="shared" si="7"/>
        <v>0.12676056338028169</v>
      </c>
      <c r="H100" s="23">
        <f t="shared" si="13"/>
        <v>22359.970486928782</v>
      </c>
      <c r="I100" s="23">
        <f t="shared" si="11"/>
        <v>2834.3624560895637</v>
      </c>
      <c r="J100" s="23">
        <f t="shared" si="8"/>
        <v>20942.789258884</v>
      </c>
      <c r="K100" s="23">
        <f t="shared" si="14"/>
        <v>92241.828780725948</v>
      </c>
      <c r="L100" s="24">
        <f t="shared" si="12"/>
        <v>4.1253108466600521</v>
      </c>
    </row>
    <row r="101" spans="1:12" x14ac:dyDescent="0.2">
      <c r="A101" s="16">
        <v>92</v>
      </c>
      <c r="B101" s="47">
        <v>21</v>
      </c>
      <c r="C101" s="46">
        <v>140</v>
      </c>
      <c r="D101" s="46">
        <v>169</v>
      </c>
      <c r="E101" s="17">
        <v>0.5</v>
      </c>
      <c r="F101" s="22">
        <f t="shared" si="10"/>
        <v>0.13592233009708737</v>
      </c>
      <c r="G101" s="22">
        <f t="shared" si="7"/>
        <v>0.12727272727272726</v>
      </c>
      <c r="H101" s="23">
        <f t="shared" si="13"/>
        <v>19525.608030839219</v>
      </c>
      <c r="I101" s="23">
        <f t="shared" si="11"/>
        <v>2485.0773857431732</v>
      </c>
      <c r="J101" s="23">
        <f t="shared" si="8"/>
        <v>18283.06933796763</v>
      </c>
      <c r="K101" s="23">
        <f t="shared" si="14"/>
        <v>71299.039521841943</v>
      </c>
      <c r="L101" s="24">
        <f t="shared" si="12"/>
        <v>3.651565646981672</v>
      </c>
    </row>
    <row r="102" spans="1:12" x14ac:dyDescent="0.2">
      <c r="A102" s="16">
        <v>93</v>
      </c>
      <c r="B102" s="47">
        <v>18</v>
      </c>
      <c r="C102" s="46">
        <v>109</v>
      </c>
      <c r="D102" s="46">
        <v>115</v>
      </c>
      <c r="E102" s="17">
        <v>0.5</v>
      </c>
      <c r="F102" s="22">
        <f t="shared" si="10"/>
        <v>0.16071428571428573</v>
      </c>
      <c r="G102" s="22">
        <f t="shared" si="7"/>
        <v>0.14876033057851243</v>
      </c>
      <c r="H102" s="23">
        <f t="shared" si="13"/>
        <v>17040.530645096045</v>
      </c>
      <c r="I102" s="23">
        <f t="shared" si="11"/>
        <v>2534.9549719977595</v>
      </c>
      <c r="J102" s="23">
        <f t="shared" si="8"/>
        <v>15773.053159097166</v>
      </c>
      <c r="K102" s="23">
        <f t="shared" si="14"/>
        <v>53015.97018387432</v>
      </c>
      <c r="L102" s="24">
        <f t="shared" si="12"/>
        <v>3.1111689704998331</v>
      </c>
    </row>
    <row r="103" spans="1:12" x14ac:dyDescent="0.2">
      <c r="A103" s="16">
        <v>94</v>
      </c>
      <c r="B103" s="47">
        <v>32</v>
      </c>
      <c r="C103" s="46">
        <v>76</v>
      </c>
      <c r="D103" s="46">
        <v>83</v>
      </c>
      <c r="E103" s="17">
        <v>0.5</v>
      </c>
      <c r="F103" s="22">
        <f t="shared" si="10"/>
        <v>0.40251572327044027</v>
      </c>
      <c r="G103" s="22">
        <f t="shared" si="7"/>
        <v>0.33507853403141363</v>
      </c>
      <c r="H103" s="23">
        <f t="shared" si="13"/>
        <v>14505.575673098287</v>
      </c>
      <c r="I103" s="23">
        <f t="shared" si="11"/>
        <v>4860.5070318235103</v>
      </c>
      <c r="J103" s="23">
        <f t="shared" si="8"/>
        <v>12075.322157186532</v>
      </c>
      <c r="K103" s="23">
        <f t="shared" si="14"/>
        <v>37242.917024777154</v>
      </c>
      <c r="L103" s="24">
        <f t="shared" si="12"/>
        <v>2.5674897614609691</v>
      </c>
    </row>
    <row r="104" spans="1:12" x14ac:dyDescent="0.2">
      <c r="A104" s="16">
        <v>95</v>
      </c>
      <c r="B104" s="47">
        <v>19</v>
      </c>
      <c r="C104" s="46">
        <v>58</v>
      </c>
      <c r="D104" s="46">
        <v>54</v>
      </c>
      <c r="E104" s="17">
        <v>0.5</v>
      </c>
      <c r="F104" s="22">
        <f t="shared" si="10"/>
        <v>0.3392857142857143</v>
      </c>
      <c r="G104" s="22">
        <f t="shared" si="7"/>
        <v>0.29007633587786258</v>
      </c>
      <c r="H104" s="23">
        <f t="shared" si="13"/>
        <v>9645.0686412747764</v>
      </c>
      <c r="I104" s="23">
        <f t="shared" si="11"/>
        <v>2797.8061707514617</v>
      </c>
      <c r="J104" s="23">
        <f t="shared" si="8"/>
        <v>8246.165555899046</v>
      </c>
      <c r="K104" s="23">
        <f t="shared" si="14"/>
        <v>25167.594867590622</v>
      </c>
      <c r="L104" s="24">
        <f t="shared" si="12"/>
        <v>2.6093743656617723</v>
      </c>
    </row>
    <row r="105" spans="1:12" x14ac:dyDescent="0.2">
      <c r="A105" s="16">
        <v>96</v>
      </c>
      <c r="B105" s="47">
        <v>14</v>
      </c>
      <c r="C105" s="46">
        <v>39</v>
      </c>
      <c r="D105" s="46">
        <v>40</v>
      </c>
      <c r="E105" s="17">
        <v>0.5</v>
      </c>
      <c r="F105" s="22">
        <f t="shared" si="10"/>
        <v>0.35443037974683544</v>
      </c>
      <c r="G105" s="22">
        <f t="shared" si="7"/>
        <v>0.30107526881720431</v>
      </c>
      <c r="H105" s="23">
        <f t="shared" si="13"/>
        <v>6847.2624705233147</v>
      </c>
      <c r="I105" s="23">
        <f t="shared" si="11"/>
        <v>2061.5413889747615</v>
      </c>
      <c r="J105" s="23">
        <f t="shared" si="8"/>
        <v>5816.491776035934</v>
      </c>
      <c r="K105" s="23">
        <f t="shared" si="14"/>
        <v>16921.429311691576</v>
      </c>
      <c r="L105" s="24">
        <f t="shared" si="12"/>
        <v>2.4712692677601309</v>
      </c>
    </row>
    <row r="106" spans="1:12" x14ac:dyDescent="0.2">
      <c r="A106" s="16">
        <v>97</v>
      </c>
      <c r="B106" s="47">
        <v>7</v>
      </c>
      <c r="C106" s="46">
        <v>32</v>
      </c>
      <c r="D106" s="46">
        <v>34</v>
      </c>
      <c r="E106" s="17">
        <v>0.5</v>
      </c>
      <c r="F106" s="22">
        <f t="shared" si="10"/>
        <v>0.21212121212121213</v>
      </c>
      <c r="G106" s="22">
        <f t="shared" si="7"/>
        <v>0.19178082191780824</v>
      </c>
      <c r="H106" s="23">
        <f t="shared" si="13"/>
        <v>4785.7210815485532</v>
      </c>
      <c r="I106" s="23">
        <f t="shared" si="11"/>
        <v>917.80952248876372</v>
      </c>
      <c r="J106" s="23">
        <f t="shared" si="8"/>
        <v>4326.8163203041713</v>
      </c>
      <c r="K106" s="23">
        <f t="shared" si="14"/>
        <v>11104.937535655643</v>
      </c>
      <c r="L106" s="24">
        <f t="shared" si="12"/>
        <v>2.3204314138721873</v>
      </c>
    </row>
    <row r="107" spans="1:12" x14ac:dyDescent="0.2">
      <c r="A107" s="16">
        <v>98</v>
      </c>
      <c r="B107" s="47">
        <v>5</v>
      </c>
      <c r="C107" s="46">
        <v>23</v>
      </c>
      <c r="D107" s="46">
        <v>24</v>
      </c>
      <c r="E107" s="17">
        <v>0.5</v>
      </c>
      <c r="F107" s="22">
        <f t="shared" si="10"/>
        <v>0.21276595744680851</v>
      </c>
      <c r="G107" s="22">
        <f t="shared" si="7"/>
        <v>0.19230769230769229</v>
      </c>
      <c r="H107" s="23">
        <f t="shared" si="13"/>
        <v>3867.9115590597894</v>
      </c>
      <c r="I107" s="23">
        <f t="shared" si="11"/>
        <v>743.82914597303636</v>
      </c>
      <c r="J107" s="23">
        <f t="shared" si="8"/>
        <v>3495.9969860732713</v>
      </c>
      <c r="K107" s="23">
        <f t="shared" si="14"/>
        <v>6778.1212153514716</v>
      </c>
      <c r="L107" s="24">
        <f t="shared" si="12"/>
        <v>1.7523981900452488</v>
      </c>
    </row>
    <row r="108" spans="1:12" x14ac:dyDescent="0.2">
      <c r="A108" s="16">
        <v>99</v>
      </c>
      <c r="B108" s="47">
        <v>5</v>
      </c>
      <c r="C108" s="46">
        <v>13</v>
      </c>
      <c r="D108" s="46">
        <v>16</v>
      </c>
      <c r="E108" s="17">
        <v>0.5</v>
      </c>
      <c r="F108" s="22">
        <f t="shared" si="10"/>
        <v>0.34482758620689657</v>
      </c>
      <c r="G108" s="22">
        <f t="shared" si="7"/>
        <v>0.29411764705882354</v>
      </c>
      <c r="H108" s="23">
        <f t="shared" si="13"/>
        <v>3124.0824130867531</v>
      </c>
      <c r="I108" s="23">
        <f t="shared" si="11"/>
        <v>918.84776855492748</v>
      </c>
      <c r="J108" s="23">
        <f t="shared" si="8"/>
        <v>2664.6585288092897</v>
      </c>
      <c r="K108" s="23">
        <f t="shared" si="14"/>
        <v>3282.1242292782008</v>
      </c>
      <c r="L108" s="24">
        <f t="shared" si="12"/>
        <v>1.0505882352941176</v>
      </c>
    </row>
    <row r="109" spans="1:12" x14ac:dyDescent="0.2">
      <c r="A109" s="16" t="s">
        <v>23</v>
      </c>
      <c r="B109" s="47">
        <v>7</v>
      </c>
      <c r="C109" s="46">
        <v>25</v>
      </c>
      <c r="D109" s="46">
        <v>25</v>
      </c>
      <c r="E109" s="17"/>
      <c r="F109" s="22">
        <f>B109/((C109+D109)/2)</f>
        <v>0.28000000000000003</v>
      </c>
      <c r="G109" s="22">
        <v>1</v>
      </c>
      <c r="H109" s="23">
        <f>H108-I108</f>
        <v>2205.2346445318258</v>
      </c>
      <c r="I109" s="23">
        <f>H109*G109</f>
        <v>2205.2346445318258</v>
      </c>
      <c r="J109" s="23">
        <f>H109*F109</f>
        <v>617.46570046891122</v>
      </c>
      <c r="K109" s="23">
        <f>J109</f>
        <v>617.46570046891122</v>
      </c>
      <c r="L109" s="24">
        <f>K109/H109</f>
        <v>0.28000000000000003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3.5703125" style="9" customWidth="1"/>
    <col min="5" max="7" width="13.5703125" style="10" customWidth="1"/>
    <col min="8" max="11" width="13.5703125" style="9" customWidth="1"/>
    <col min="12" max="12" width="13.5703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1" t="s">
        <v>26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9.5" customHeight="1" x14ac:dyDescent="0.2">
      <c r="A6" s="36" t="s">
        <v>0</v>
      </c>
      <c r="B6" s="36" t="s">
        <v>1</v>
      </c>
      <c r="C6" s="72" t="s">
        <v>38</v>
      </c>
      <c r="D6" s="72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5.75" customHeight="1" x14ac:dyDescent="0.2">
      <c r="A7" s="37"/>
      <c r="B7" s="38"/>
      <c r="C7" s="39">
        <v>42370</v>
      </c>
      <c r="D7" s="40">
        <v>42736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7">
        <v>8</v>
      </c>
      <c r="C9" s="46">
        <v>3447</v>
      </c>
      <c r="D9" s="46">
        <v>3229</v>
      </c>
      <c r="E9" s="17">
        <v>0.5</v>
      </c>
      <c r="F9" s="18">
        <f>B9/((C9+D9)/2)</f>
        <v>2.396644697423607E-3</v>
      </c>
      <c r="G9" s="18">
        <f t="shared" ref="G9:G72" si="0">F9/((1+(1-E9)*F9))</f>
        <v>2.3937761819269902E-3</v>
      </c>
      <c r="H9" s="13">
        <v>100000</v>
      </c>
      <c r="I9" s="13">
        <f>H9*G9</f>
        <v>239.37761819269903</v>
      </c>
      <c r="J9" s="13">
        <f t="shared" ref="J9:J72" si="1">H10+I9*E9</f>
        <v>99880.311190903652</v>
      </c>
      <c r="K9" s="13">
        <f t="shared" ref="K9:K72" si="2">K10+J9</f>
        <v>8177564.675543651</v>
      </c>
      <c r="L9" s="19">
        <f>K9/H9</f>
        <v>81.775646755436512</v>
      </c>
    </row>
    <row r="10" spans="1:13" x14ac:dyDescent="0.2">
      <c r="A10" s="16">
        <v>1</v>
      </c>
      <c r="B10" s="47">
        <v>1</v>
      </c>
      <c r="C10" s="46">
        <v>3691</v>
      </c>
      <c r="D10" s="46">
        <v>3570</v>
      </c>
      <c r="E10" s="17">
        <v>0.5</v>
      </c>
      <c r="F10" s="18">
        <f t="shared" ref="F10:F73" si="3">B10/((C10+D10)/2)</f>
        <v>2.7544415369783778E-4</v>
      </c>
      <c r="G10" s="18">
        <f t="shared" si="0"/>
        <v>2.7540622418066656E-4</v>
      </c>
      <c r="H10" s="13">
        <f>H9-I9</f>
        <v>99760.622381807305</v>
      </c>
      <c r="I10" s="13">
        <f t="shared" ref="I10:I73" si="4">H10*G10</f>
        <v>27.474696332086843</v>
      </c>
      <c r="J10" s="13">
        <f t="shared" si="1"/>
        <v>99746.885033641258</v>
      </c>
      <c r="K10" s="13">
        <f t="shared" si="2"/>
        <v>8077684.3643527469</v>
      </c>
      <c r="L10" s="20">
        <f t="shared" ref="L10:L73" si="5">K10/H10</f>
        <v>80.970669303140014</v>
      </c>
    </row>
    <row r="11" spans="1:13" x14ac:dyDescent="0.2">
      <c r="A11" s="16">
        <v>2</v>
      </c>
      <c r="B11" s="47">
        <v>0</v>
      </c>
      <c r="C11" s="46">
        <v>3504</v>
      </c>
      <c r="D11" s="46">
        <v>3680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99733.147685475211</v>
      </c>
      <c r="I11" s="13">
        <f t="shared" si="4"/>
        <v>0</v>
      </c>
      <c r="J11" s="13">
        <f t="shared" si="1"/>
        <v>99733.147685475211</v>
      </c>
      <c r="K11" s="13">
        <f t="shared" si="2"/>
        <v>7977937.4793191059</v>
      </c>
      <c r="L11" s="20">
        <f t="shared" si="5"/>
        <v>79.992837531598184</v>
      </c>
    </row>
    <row r="12" spans="1:13" x14ac:dyDescent="0.2">
      <c r="A12" s="16">
        <v>3</v>
      </c>
      <c r="B12" s="47">
        <v>0</v>
      </c>
      <c r="C12" s="46">
        <v>3894</v>
      </c>
      <c r="D12" s="46">
        <v>3524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99733.147685475211</v>
      </c>
      <c r="I12" s="13">
        <f t="shared" si="4"/>
        <v>0</v>
      </c>
      <c r="J12" s="13">
        <f t="shared" si="1"/>
        <v>99733.147685475211</v>
      </c>
      <c r="K12" s="13">
        <f t="shared" si="2"/>
        <v>7878204.3316336302</v>
      </c>
      <c r="L12" s="20">
        <f t="shared" si="5"/>
        <v>78.992837531598184</v>
      </c>
    </row>
    <row r="13" spans="1:13" x14ac:dyDescent="0.2">
      <c r="A13" s="16">
        <v>4</v>
      </c>
      <c r="B13" s="47">
        <v>0</v>
      </c>
      <c r="C13" s="46">
        <v>3947</v>
      </c>
      <c r="D13" s="46">
        <v>3861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99733.147685475211</v>
      </c>
      <c r="I13" s="13">
        <f t="shared" si="4"/>
        <v>0</v>
      </c>
      <c r="J13" s="13">
        <f t="shared" si="1"/>
        <v>99733.147685475211</v>
      </c>
      <c r="K13" s="13">
        <f t="shared" si="2"/>
        <v>7778471.1839481546</v>
      </c>
      <c r="L13" s="20">
        <f t="shared" si="5"/>
        <v>77.99283753159817</v>
      </c>
    </row>
    <row r="14" spans="1:13" x14ac:dyDescent="0.2">
      <c r="A14" s="16">
        <v>5</v>
      </c>
      <c r="B14" s="47">
        <v>1</v>
      </c>
      <c r="C14" s="46">
        <v>4067</v>
      </c>
      <c r="D14" s="46">
        <v>3923</v>
      </c>
      <c r="E14" s="17">
        <v>0.5</v>
      </c>
      <c r="F14" s="18">
        <f t="shared" si="3"/>
        <v>2.5031289111389235E-4</v>
      </c>
      <c r="G14" s="18">
        <f t="shared" si="0"/>
        <v>2.5028156676260791E-4</v>
      </c>
      <c r="H14" s="13">
        <f t="shared" si="6"/>
        <v>99733.147685475211</v>
      </c>
      <c r="I14" s="13">
        <f t="shared" si="4"/>
        <v>24.9613684608873</v>
      </c>
      <c r="J14" s="13">
        <f t="shared" si="1"/>
        <v>99720.667001244758</v>
      </c>
      <c r="K14" s="13">
        <f t="shared" si="2"/>
        <v>7678738.0362626789</v>
      </c>
      <c r="L14" s="20">
        <f t="shared" si="5"/>
        <v>76.99283753159817</v>
      </c>
    </row>
    <row r="15" spans="1:13" x14ac:dyDescent="0.2">
      <c r="A15" s="16">
        <v>6</v>
      </c>
      <c r="B15" s="47">
        <v>0</v>
      </c>
      <c r="C15" s="46">
        <v>4028</v>
      </c>
      <c r="D15" s="46">
        <v>4026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99708.186317014319</v>
      </c>
      <c r="I15" s="13">
        <f t="shared" si="4"/>
        <v>0</v>
      </c>
      <c r="J15" s="13">
        <f t="shared" si="1"/>
        <v>99708.186317014319</v>
      </c>
      <c r="K15" s="13">
        <f t="shared" si="2"/>
        <v>7579017.3692614343</v>
      </c>
      <c r="L15" s="20">
        <f t="shared" si="5"/>
        <v>76.011987071598568</v>
      </c>
    </row>
    <row r="16" spans="1:13" x14ac:dyDescent="0.2">
      <c r="A16" s="16">
        <v>7</v>
      </c>
      <c r="B16" s="47">
        <v>0</v>
      </c>
      <c r="C16" s="46">
        <v>4263</v>
      </c>
      <c r="D16" s="46">
        <v>3973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99708.186317014319</v>
      </c>
      <c r="I16" s="13">
        <f t="shared" si="4"/>
        <v>0</v>
      </c>
      <c r="J16" s="13">
        <f t="shared" si="1"/>
        <v>99708.186317014319</v>
      </c>
      <c r="K16" s="13">
        <f t="shared" si="2"/>
        <v>7479309.1829444198</v>
      </c>
      <c r="L16" s="20">
        <f t="shared" si="5"/>
        <v>75.011987071598568</v>
      </c>
    </row>
    <row r="17" spans="1:12" x14ac:dyDescent="0.2">
      <c r="A17" s="16">
        <v>8</v>
      </c>
      <c r="B17" s="47">
        <v>0</v>
      </c>
      <c r="C17" s="46">
        <v>4110</v>
      </c>
      <c r="D17" s="46">
        <v>4208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99708.186317014319</v>
      </c>
      <c r="I17" s="13">
        <f t="shared" si="4"/>
        <v>0</v>
      </c>
      <c r="J17" s="13">
        <f t="shared" si="1"/>
        <v>99708.186317014319</v>
      </c>
      <c r="K17" s="13">
        <f t="shared" si="2"/>
        <v>7379600.9966274053</v>
      </c>
      <c r="L17" s="20">
        <f t="shared" si="5"/>
        <v>74.011987071598568</v>
      </c>
    </row>
    <row r="18" spans="1:12" x14ac:dyDescent="0.2">
      <c r="A18" s="16">
        <v>9</v>
      </c>
      <c r="B18" s="47">
        <v>2</v>
      </c>
      <c r="C18" s="46">
        <v>3848</v>
      </c>
      <c r="D18" s="46">
        <v>4092</v>
      </c>
      <c r="E18" s="17">
        <v>0.5</v>
      </c>
      <c r="F18" s="18">
        <f t="shared" si="3"/>
        <v>5.0377833753148613E-4</v>
      </c>
      <c r="G18" s="18">
        <f t="shared" si="0"/>
        <v>5.03651473180559E-4</v>
      </c>
      <c r="H18" s="13">
        <f t="shared" si="6"/>
        <v>99708.186317014319</v>
      </c>
      <c r="I18" s="13">
        <f t="shared" si="4"/>
        <v>50.218174926725915</v>
      </c>
      <c r="J18" s="13">
        <f t="shared" si="1"/>
        <v>99683.077229550952</v>
      </c>
      <c r="K18" s="13">
        <f t="shared" si="2"/>
        <v>7279892.8103103908</v>
      </c>
      <c r="L18" s="20">
        <f t="shared" si="5"/>
        <v>73.011987071598568</v>
      </c>
    </row>
    <row r="19" spans="1:12" x14ac:dyDescent="0.2">
      <c r="A19" s="16">
        <v>10</v>
      </c>
      <c r="B19" s="47">
        <v>1</v>
      </c>
      <c r="C19" s="46">
        <v>3775</v>
      </c>
      <c r="D19" s="46">
        <v>3826</v>
      </c>
      <c r="E19" s="17">
        <v>0.5</v>
      </c>
      <c r="F19" s="18">
        <f t="shared" si="3"/>
        <v>2.6312327325351929E-4</v>
      </c>
      <c r="G19" s="18">
        <f t="shared" si="0"/>
        <v>2.6308866087871614E-4</v>
      </c>
      <c r="H19" s="13">
        <f t="shared" si="6"/>
        <v>99657.968142087586</v>
      </c>
      <c r="I19" s="13">
        <f t="shared" si="4"/>
        <v>26.218881384395576</v>
      </c>
      <c r="J19" s="13">
        <f t="shared" si="1"/>
        <v>99644.85870139538</v>
      </c>
      <c r="K19" s="13">
        <f t="shared" si="2"/>
        <v>7180209.7330808397</v>
      </c>
      <c r="L19" s="20">
        <f t="shared" si="5"/>
        <v>72.0485262437183</v>
      </c>
    </row>
    <row r="20" spans="1:12" x14ac:dyDescent="0.2">
      <c r="A20" s="16">
        <v>11</v>
      </c>
      <c r="B20" s="47">
        <v>0</v>
      </c>
      <c r="C20" s="46">
        <v>3771</v>
      </c>
      <c r="D20" s="46">
        <v>3760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99631.749260703189</v>
      </c>
      <c r="I20" s="13">
        <f t="shared" si="4"/>
        <v>0</v>
      </c>
      <c r="J20" s="13">
        <f t="shared" si="1"/>
        <v>99631.749260703189</v>
      </c>
      <c r="K20" s="13">
        <f t="shared" si="2"/>
        <v>7080564.8743794439</v>
      </c>
      <c r="L20" s="20">
        <f t="shared" si="5"/>
        <v>71.067354803256123</v>
      </c>
    </row>
    <row r="21" spans="1:12" x14ac:dyDescent="0.2">
      <c r="A21" s="16">
        <v>12</v>
      </c>
      <c r="B21" s="47">
        <v>0</v>
      </c>
      <c r="C21" s="46">
        <v>3628</v>
      </c>
      <c r="D21" s="46">
        <v>3747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99631.749260703189</v>
      </c>
      <c r="I21" s="13">
        <f t="shared" si="4"/>
        <v>0</v>
      </c>
      <c r="J21" s="13">
        <f t="shared" si="1"/>
        <v>99631.749260703189</v>
      </c>
      <c r="K21" s="13">
        <f t="shared" si="2"/>
        <v>6980933.1251187408</v>
      </c>
      <c r="L21" s="20">
        <f t="shared" si="5"/>
        <v>70.067354803256123</v>
      </c>
    </row>
    <row r="22" spans="1:12" x14ac:dyDescent="0.2">
      <c r="A22" s="16">
        <v>13</v>
      </c>
      <c r="B22" s="47">
        <v>0</v>
      </c>
      <c r="C22" s="46">
        <v>3501</v>
      </c>
      <c r="D22" s="46">
        <v>3644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99631.749260703189</v>
      </c>
      <c r="I22" s="13">
        <f t="shared" si="4"/>
        <v>0</v>
      </c>
      <c r="J22" s="13">
        <f t="shared" si="1"/>
        <v>99631.749260703189</v>
      </c>
      <c r="K22" s="13">
        <f t="shared" si="2"/>
        <v>6881301.3758580377</v>
      </c>
      <c r="L22" s="20">
        <f t="shared" si="5"/>
        <v>69.067354803256123</v>
      </c>
    </row>
    <row r="23" spans="1:12" x14ac:dyDescent="0.2">
      <c r="A23" s="16">
        <v>14</v>
      </c>
      <c r="B23" s="47">
        <v>0</v>
      </c>
      <c r="C23" s="46">
        <v>3425</v>
      </c>
      <c r="D23" s="46">
        <v>3502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99631.749260703189</v>
      </c>
      <c r="I23" s="13">
        <f t="shared" si="4"/>
        <v>0</v>
      </c>
      <c r="J23" s="13">
        <f t="shared" si="1"/>
        <v>99631.749260703189</v>
      </c>
      <c r="K23" s="13">
        <f t="shared" si="2"/>
        <v>6781669.6265973346</v>
      </c>
      <c r="L23" s="20">
        <f t="shared" si="5"/>
        <v>68.067354803256123</v>
      </c>
    </row>
    <row r="24" spans="1:12" x14ac:dyDescent="0.2">
      <c r="A24" s="16">
        <v>15</v>
      </c>
      <c r="B24" s="47">
        <v>0</v>
      </c>
      <c r="C24" s="46">
        <v>3359</v>
      </c>
      <c r="D24" s="46">
        <v>3383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99631.749260703189</v>
      </c>
      <c r="I24" s="13">
        <f t="shared" si="4"/>
        <v>0</v>
      </c>
      <c r="J24" s="13">
        <f t="shared" si="1"/>
        <v>99631.749260703189</v>
      </c>
      <c r="K24" s="13">
        <f t="shared" si="2"/>
        <v>6682037.8773366315</v>
      </c>
      <c r="L24" s="20">
        <f t="shared" si="5"/>
        <v>67.067354803256123</v>
      </c>
    </row>
    <row r="25" spans="1:12" x14ac:dyDescent="0.2">
      <c r="A25" s="16">
        <v>16</v>
      </c>
      <c r="B25" s="47">
        <v>1</v>
      </c>
      <c r="C25" s="46">
        <v>3238</v>
      </c>
      <c r="D25" s="46">
        <v>3360</v>
      </c>
      <c r="E25" s="17">
        <v>0.5</v>
      </c>
      <c r="F25" s="18">
        <f t="shared" si="3"/>
        <v>3.031221582297666E-4</v>
      </c>
      <c r="G25" s="18">
        <f t="shared" si="0"/>
        <v>3.0307622367025305E-4</v>
      </c>
      <c r="H25" s="13">
        <f t="shared" si="6"/>
        <v>99631.749260703189</v>
      </c>
      <c r="I25" s="13">
        <f t="shared" si="4"/>
        <v>30.196014323595449</v>
      </c>
      <c r="J25" s="13">
        <f t="shared" si="1"/>
        <v>99616.651253541393</v>
      </c>
      <c r="K25" s="13">
        <f t="shared" si="2"/>
        <v>6582406.1280759284</v>
      </c>
      <c r="L25" s="20">
        <f t="shared" si="5"/>
        <v>66.067354803256123</v>
      </c>
    </row>
    <row r="26" spans="1:12" x14ac:dyDescent="0.2">
      <c r="A26" s="16">
        <v>17</v>
      </c>
      <c r="B26" s="47">
        <v>1</v>
      </c>
      <c r="C26" s="46">
        <v>2966</v>
      </c>
      <c r="D26" s="46">
        <v>3251</v>
      </c>
      <c r="E26" s="17">
        <v>0.5</v>
      </c>
      <c r="F26" s="18">
        <f t="shared" si="3"/>
        <v>3.2169856844137045E-4</v>
      </c>
      <c r="G26" s="18">
        <f t="shared" si="0"/>
        <v>3.2164683177870698E-4</v>
      </c>
      <c r="H26" s="13">
        <f t="shared" si="6"/>
        <v>99601.553246379597</v>
      </c>
      <c r="I26" s="13">
        <f t="shared" si="4"/>
        <v>32.036524041936183</v>
      </c>
      <c r="J26" s="13">
        <f t="shared" si="1"/>
        <v>99585.53498435863</v>
      </c>
      <c r="K26" s="13">
        <f t="shared" si="2"/>
        <v>6482789.4768223874</v>
      </c>
      <c r="L26" s="20">
        <f t="shared" si="5"/>
        <v>65.087232734074149</v>
      </c>
    </row>
    <row r="27" spans="1:12" x14ac:dyDescent="0.2">
      <c r="A27" s="16">
        <v>18</v>
      </c>
      <c r="B27" s="47">
        <v>1</v>
      </c>
      <c r="C27" s="46">
        <v>3157</v>
      </c>
      <c r="D27" s="46">
        <v>2996</v>
      </c>
      <c r="E27" s="17">
        <v>0.5</v>
      </c>
      <c r="F27" s="18">
        <f t="shared" si="3"/>
        <v>3.2504469364537625E-4</v>
      </c>
      <c r="G27" s="18">
        <f t="shared" si="0"/>
        <v>3.2499187520311994E-4</v>
      </c>
      <c r="H27" s="13">
        <f t="shared" si="6"/>
        <v>99569.516722337663</v>
      </c>
      <c r="I27" s="13">
        <f t="shared" si="4"/>
        <v>32.359283952660924</v>
      </c>
      <c r="J27" s="13">
        <f t="shared" si="1"/>
        <v>99553.337080361322</v>
      </c>
      <c r="K27" s="13">
        <f t="shared" si="2"/>
        <v>6383203.9418380288</v>
      </c>
      <c r="L27" s="20">
        <f t="shared" si="5"/>
        <v>64.1080136969873</v>
      </c>
    </row>
    <row r="28" spans="1:12" x14ac:dyDescent="0.2">
      <c r="A28" s="16">
        <v>19</v>
      </c>
      <c r="B28" s="47">
        <v>0</v>
      </c>
      <c r="C28" s="46">
        <v>3082</v>
      </c>
      <c r="D28" s="46">
        <v>3207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99537.157438384995</v>
      </c>
      <c r="I28" s="13">
        <f t="shared" si="4"/>
        <v>0</v>
      </c>
      <c r="J28" s="13">
        <f t="shared" si="1"/>
        <v>99537.157438384995</v>
      </c>
      <c r="K28" s="13">
        <f t="shared" si="2"/>
        <v>6283650.6047576675</v>
      </c>
      <c r="L28" s="20">
        <f t="shared" si="5"/>
        <v>63.128692505081254</v>
      </c>
    </row>
    <row r="29" spans="1:12" x14ac:dyDescent="0.2">
      <c r="A29" s="16">
        <v>20</v>
      </c>
      <c r="B29" s="47">
        <v>1</v>
      </c>
      <c r="C29" s="46">
        <v>3146</v>
      </c>
      <c r="D29" s="46">
        <v>3100</v>
      </c>
      <c r="E29" s="17">
        <v>0.5</v>
      </c>
      <c r="F29" s="18">
        <f t="shared" si="3"/>
        <v>3.2020493115593977E-4</v>
      </c>
      <c r="G29" s="18">
        <f t="shared" si="0"/>
        <v>3.2015367376340639E-4</v>
      </c>
      <c r="H29" s="13">
        <f t="shared" si="6"/>
        <v>99537.157438384995</v>
      </c>
      <c r="I29" s="13">
        <f t="shared" si="4"/>
        <v>31.867186629865529</v>
      </c>
      <c r="J29" s="13">
        <f t="shared" si="1"/>
        <v>99521.223845070053</v>
      </c>
      <c r="K29" s="13">
        <f t="shared" si="2"/>
        <v>6184113.4473192822</v>
      </c>
      <c r="L29" s="20">
        <f t="shared" si="5"/>
        <v>62.128692505081247</v>
      </c>
    </row>
    <row r="30" spans="1:12" x14ac:dyDescent="0.2">
      <c r="A30" s="16">
        <v>21</v>
      </c>
      <c r="B30" s="47">
        <v>1</v>
      </c>
      <c r="C30" s="46">
        <v>3216</v>
      </c>
      <c r="D30" s="46">
        <v>3167</v>
      </c>
      <c r="E30" s="17">
        <v>0.5</v>
      </c>
      <c r="F30" s="18">
        <f t="shared" si="3"/>
        <v>3.1333228889237035E-4</v>
      </c>
      <c r="G30" s="18">
        <f t="shared" si="0"/>
        <v>3.1328320802005016E-4</v>
      </c>
      <c r="H30" s="13">
        <f t="shared" si="6"/>
        <v>99505.290251755127</v>
      </c>
      <c r="I30" s="13">
        <f t="shared" si="4"/>
        <v>31.173336545036072</v>
      </c>
      <c r="J30" s="13">
        <f t="shared" si="1"/>
        <v>99489.703583482609</v>
      </c>
      <c r="K30" s="13">
        <f t="shared" si="2"/>
        <v>6084592.223474212</v>
      </c>
      <c r="L30" s="20">
        <f t="shared" si="5"/>
        <v>61.148429476259821</v>
      </c>
    </row>
    <row r="31" spans="1:12" x14ac:dyDescent="0.2">
      <c r="A31" s="16">
        <v>22</v>
      </c>
      <c r="B31" s="47">
        <v>1</v>
      </c>
      <c r="C31" s="46">
        <v>3354</v>
      </c>
      <c r="D31" s="46">
        <v>3233</v>
      </c>
      <c r="E31" s="17">
        <v>0.5</v>
      </c>
      <c r="F31" s="18">
        <f t="shared" si="3"/>
        <v>3.0362835888872019E-4</v>
      </c>
      <c r="G31" s="18">
        <f t="shared" si="0"/>
        <v>3.0358227079538557E-4</v>
      </c>
      <c r="H31" s="13">
        <f t="shared" si="6"/>
        <v>99474.116915210092</v>
      </c>
      <c r="I31" s="13">
        <f t="shared" si="4"/>
        <v>30.198578298485153</v>
      </c>
      <c r="J31" s="13">
        <f t="shared" si="1"/>
        <v>99459.017626060857</v>
      </c>
      <c r="K31" s="13">
        <f t="shared" si="2"/>
        <v>5985102.5198907293</v>
      </c>
      <c r="L31" s="20">
        <f t="shared" si="5"/>
        <v>60.167435565096</v>
      </c>
    </row>
    <row r="32" spans="1:12" x14ac:dyDescent="0.2">
      <c r="A32" s="16">
        <v>23</v>
      </c>
      <c r="B32" s="47">
        <v>1</v>
      </c>
      <c r="C32" s="46">
        <v>3556</v>
      </c>
      <c r="D32" s="46">
        <v>3380</v>
      </c>
      <c r="E32" s="17">
        <v>0.5</v>
      </c>
      <c r="F32" s="18">
        <f t="shared" si="3"/>
        <v>2.8835063437139563E-4</v>
      </c>
      <c r="G32" s="18">
        <f t="shared" si="0"/>
        <v>2.8830906732016718E-4</v>
      </c>
      <c r="H32" s="13">
        <f t="shared" si="6"/>
        <v>99443.918336911607</v>
      </c>
      <c r="I32" s="13">
        <f t="shared" si="4"/>
        <v>28.670583346377857</v>
      </c>
      <c r="J32" s="13">
        <f t="shared" si="1"/>
        <v>99429.583045238411</v>
      </c>
      <c r="K32" s="13">
        <f t="shared" si="2"/>
        <v>5885643.5022646682</v>
      </c>
      <c r="L32" s="20">
        <f t="shared" si="5"/>
        <v>59.185555041429154</v>
      </c>
    </row>
    <row r="33" spans="1:12" x14ac:dyDescent="0.2">
      <c r="A33" s="16">
        <v>24</v>
      </c>
      <c r="B33" s="47">
        <v>1</v>
      </c>
      <c r="C33" s="46">
        <v>3495</v>
      </c>
      <c r="D33" s="46">
        <v>3540</v>
      </c>
      <c r="E33" s="17">
        <v>0.5</v>
      </c>
      <c r="F33" s="18">
        <f t="shared" si="3"/>
        <v>2.8429282160625445E-4</v>
      </c>
      <c r="G33" s="18">
        <f t="shared" si="0"/>
        <v>2.8425241614553722E-4</v>
      </c>
      <c r="H33" s="13">
        <f t="shared" si="6"/>
        <v>99415.247753565229</v>
      </c>
      <c r="I33" s="13">
        <f t="shared" si="4"/>
        <v>28.259024375658107</v>
      </c>
      <c r="J33" s="13">
        <f t="shared" si="1"/>
        <v>99401.118241377408</v>
      </c>
      <c r="K33" s="13">
        <f t="shared" si="2"/>
        <v>5786213.9192194296</v>
      </c>
      <c r="L33" s="20">
        <f t="shared" si="5"/>
        <v>58.202479498542765</v>
      </c>
    </row>
    <row r="34" spans="1:12" x14ac:dyDescent="0.2">
      <c r="A34" s="16">
        <v>25</v>
      </c>
      <c r="B34" s="47">
        <v>0</v>
      </c>
      <c r="C34" s="46">
        <v>3585</v>
      </c>
      <c r="D34" s="46">
        <v>3447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99386.988729189572</v>
      </c>
      <c r="I34" s="13">
        <f t="shared" si="4"/>
        <v>0</v>
      </c>
      <c r="J34" s="13">
        <f t="shared" si="1"/>
        <v>99386.988729189572</v>
      </c>
      <c r="K34" s="13">
        <f t="shared" si="2"/>
        <v>5686812.8009780524</v>
      </c>
      <c r="L34" s="20">
        <f t="shared" si="5"/>
        <v>57.218886231411268</v>
      </c>
    </row>
    <row r="35" spans="1:12" x14ac:dyDescent="0.2">
      <c r="A35" s="16">
        <v>26</v>
      </c>
      <c r="B35" s="47">
        <v>1</v>
      </c>
      <c r="C35" s="46">
        <v>3839</v>
      </c>
      <c r="D35" s="46">
        <v>3512</v>
      </c>
      <c r="E35" s="17">
        <v>0.5</v>
      </c>
      <c r="F35" s="18">
        <f t="shared" si="3"/>
        <v>2.7207182696231805E-4</v>
      </c>
      <c r="G35" s="18">
        <f t="shared" si="0"/>
        <v>2.7203482045701845E-4</v>
      </c>
      <c r="H35" s="13">
        <f t="shared" si="6"/>
        <v>99386.988729189572</v>
      </c>
      <c r="I35" s="13">
        <f t="shared" si="4"/>
        <v>27.036721634708801</v>
      </c>
      <c r="J35" s="13">
        <f t="shared" si="1"/>
        <v>99373.470368372218</v>
      </c>
      <c r="K35" s="13">
        <f t="shared" si="2"/>
        <v>5587425.8122488633</v>
      </c>
      <c r="L35" s="20">
        <f t="shared" si="5"/>
        <v>56.218886231411275</v>
      </c>
    </row>
    <row r="36" spans="1:12" x14ac:dyDescent="0.2">
      <c r="A36" s="16">
        <v>27</v>
      </c>
      <c r="B36" s="47">
        <v>2</v>
      </c>
      <c r="C36" s="46">
        <v>3926</v>
      </c>
      <c r="D36" s="46">
        <v>3755</v>
      </c>
      <c r="E36" s="17">
        <v>0.5</v>
      </c>
      <c r="F36" s="18">
        <f t="shared" si="3"/>
        <v>5.2076552532222362E-4</v>
      </c>
      <c r="G36" s="18">
        <f t="shared" si="0"/>
        <v>5.2062996225432775E-4</v>
      </c>
      <c r="H36" s="13">
        <f t="shared" si="6"/>
        <v>99359.952007554864</v>
      </c>
      <c r="I36" s="13">
        <f t="shared" si="4"/>
        <v>51.729768063285107</v>
      </c>
      <c r="J36" s="13">
        <f t="shared" si="1"/>
        <v>99334.087123523219</v>
      </c>
      <c r="K36" s="13">
        <f t="shared" si="2"/>
        <v>5488052.341880491</v>
      </c>
      <c r="L36" s="20">
        <f t="shared" si="5"/>
        <v>55.234047833106899</v>
      </c>
    </row>
    <row r="37" spans="1:12" x14ac:dyDescent="0.2">
      <c r="A37" s="16">
        <v>28</v>
      </c>
      <c r="B37" s="47">
        <v>5</v>
      </c>
      <c r="C37" s="46">
        <v>4065</v>
      </c>
      <c r="D37" s="46">
        <v>3856</v>
      </c>
      <c r="E37" s="17">
        <v>0.5</v>
      </c>
      <c r="F37" s="18">
        <f t="shared" si="3"/>
        <v>1.2624668602449186E-3</v>
      </c>
      <c r="G37" s="18">
        <f t="shared" si="0"/>
        <v>1.2616704516780217E-3</v>
      </c>
      <c r="H37" s="13">
        <f t="shared" si="6"/>
        <v>99308.222239491573</v>
      </c>
      <c r="I37" s="13">
        <f t="shared" si="4"/>
        <v>125.29424960824069</v>
      </c>
      <c r="J37" s="13">
        <f t="shared" si="1"/>
        <v>99245.575114687454</v>
      </c>
      <c r="K37" s="13">
        <f t="shared" si="2"/>
        <v>5388718.2547569675</v>
      </c>
      <c r="L37" s="20">
        <f t="shared" si="5"/>
        <v>54.262558862060203</v>
      </c>
    </row>
    <row r="38" spans="1:12" x14ac:dyDescent="0.2">
      <c r="A38" s="16">
        <v>29</v>
      </c>
      <c r="B38" s="47">
        <v>1</v>
      </c>
      <c r="C38" s="46">
        <v>4425</v>
      </c>
      <c r="D38" s="46">
        <v>3981</v>
      </c>
      <c r="E38" s="17">
        <v>0.5</v>
      </c>
      <c r="F38" s="18">
        <f t="shared" si="3"/>
        <v>2.3792529145848205E-4</v>
      </c>
      <c r="G38" s="18">
        <f t="shared" si="0"/>
        <v>2.3789699060306889E-4</v>
      </c>
      <c r="H38" s="13">
        <f t="shared" si="6"/>
        <v>99182.927989883334</v>
      </c>
      <c r="I38" s="13">
        <f t="shared" si="4"/>
        <v>23.595320087994136</v>
      </c>
      <c r="J38" s="13">
        <f t="shared" si="1"/>
        <v>99171.130329839347</v>
      </c>
      <c r="K38" s="13">
        <f t="shared" si="2"/>
        <v>5289472.6796422796</v>
      </c>
      <c r="L38" s="20">
        <f t="shared" si="5"/>
        <v>53.330475181997109</v>
      </c>
    </row>
    <row r="39" spans="1:12" x14ac:dyDescent="0.2">
      <c r="A39" s="16">
        <v>30</v>
      </c>
      <c r="B39" s="47">
        <v>1</v>
      </c>
      <c r="C39" s="46">
        <v>4556</v>
      </c>
      <c r="D39" s="46">
        <v>4321</v>
      </c>
      <c r="E39" s="17">
        <v>0.5</v>
      </c>
      <c r="F39" s="18">
        <f t="shared" si="3"/>
        <v>2.2530134054297624E-4</v>
      </c>
      <c r="G39" s="18">
        <f t="shared" si="0"/>
        <v>2.2527596305474206E-4</v>
      </c>
      <c r="H39" s="13">
        <f t="shared" si="6"/>
        <v>99159.332669795345</v>
      </c>
      <c r="I39" s="13">
        <f t="shared" si="4"/>
        <v>22.338214163053692</v>
      </c>
      <c r="J39" s="13">
        <f t="shared" si="1"/>
        <v>99148.163562713817</v>
      </c>
      <c r="K39" s="13">
        <f t="shared" si="2"/>
        <v>5190301.5493124407</v>
      </c>
      <c r="L39" s="20">
        <f t="shared" si="5"/>
        <v>52.343046383706096</v>
      </c>
    </row>
    <row r="40" spans="1:12" x14ac:dyDescent="0.2">
      <c r="A40" s="16">
        <v>31</v>
      </c>
      <c r="B40" s="47">
        <v>1</v>
      </c>
      <c r="C40" s="46">
        <v>4816</v>
      </c>
      <c r="D40" s="46">
        <v>4460</v>
      </c>
      <c r="E40" s="17">
        <v>0.5</v>
      </c>
      <c r="F40" s="18">
        <f t="shared" si="3"/>
        <v>2.1561017680034498E-4</v>
      </c>
      <c r="G40" s="18">
        <f t="shared" si="0"/>
        <v>2.1558693543171284E-4</v>
      </c>
      <c r="H40" s="13">
        <f t="shared" si="6"/>
        <v>99136.994455632288</v>
      </c>
      <c r="I40" s="13">
        <f t="shared" si="4"/>
        <v>21.37264082260047</v>
      </c>
      <c r="J40" s="13">
        <f t="shared" si="1"/>
        <v>99126.308135220985</v>
      </c>
      <c r="K40" s="13">
        <f t="shared" si="2"/>
        <v>5091153.3857497266</v>
      </c>
      <c r="L40" s="20">
        <f t="shared" si="5"/>
        <v>51.354728007496924</v>
      </c>
    </row>
    <row r="41" spans="1:12" x14ac:dyDescent="0.2">
      <c r="A41" s="16">
        <v>32</v>
      </c>
      <c r="B41" s="47">
        <v>0</v>
      </c>
      <c r="C41" s="46">
        <v>4915</v>
      </c>
      <c r="D41" s="46">
        <v>4704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99115.621814809681</v>
      </c>
      <c r="I41" s="13">
        <f t="shared" si="4"/>
        <v>0</v>
      </c>
      <c r="J41" s="13">
        <f t="shared" si="1"/>
        <v>99115.621814809681</v>
      </c>
      <c r="K41" s="13">
        <f t="shared" si="2"/>
        <v>4992027.0776145058</v>
      </c>
      <c r="L41" s="20">
        <f t="shared" si="5"/>
        <v>50.365693986582102</v>
      </c>
    </row>
    <row r="42" spans="1:12" x14ac:dyDescent="0.2">
      <c r="A42" s="16">
        <v>33</v>
      </c>
      <c r="B42" s="47">
        <v>2</v>
      </c>
      <c r="C42" s="46">
        <v>5397</v>
      </c>
      <c r="D42" s="46">
        <v>4807</v>
      </c>
      <c r="E42" s="17">
        <v>0.5</v>
      </c>
      <c r="F42" s="18">
        <f t="shared" si="3"/>
        <v>3.920031360250882E-4</v>
      </c>
      <c r="G42" s="18">
        <f t="shared" si="0"/>
        <v>3.9192631785224378E-4</v>
      </c>
      <c r="H42" s="13">
        <f t="shared" si="6"/>
        <v>99115.621814809681</v>
      </c>
      <c r="I42" s="13">
        <f t="shared" si="4"/>
        <v>38.846020699513886</v>
      </c>
      <c r="J42" s="13">
        <f t="shared" si="1"/>
        <v>99096.198804459927</v>
      </c>
      <c r="K42" s="13">
        <f t="shared" si="2"/>
        <v>4892911.455799696</v>
      </c>
      <c r="L42" s="20">
        <f t="shared" si="5"/>
        <v>49.365693986582102</v>
      </c>
    </row>
    <row r="43" spans="1:12" x14ac:dyDescent="0.2">
      <c r="A43" s="16">
        <v>34</v>
      </c>
      <c r="B43" s="47">
        <v>1</v>
      </c>
      <c r="C43" s="46">
        <v>5721</v>
      </c>
      <c r="D43" s="46">
        <v>5330</v>
      </c>
      <c r="E43" s="17">
        <v>0.5</v>
      </c>
      <c r="F43" s="18">
        <f t="shared" si="3"/>
        <v>1.8097909691430639E-4</v>
      </c>
      <c r="G43" s="18">
        <f t="shared" si="0"/>
        <v>1.8096272167933403E-4</v>
      </c>
      <c r="H43" s="13">
        <f t="shared" si="6"/>
        <v>99076.775794110174</v>
      </c>
      <c r="I43" s="13">
        <f t="shared" si="4"/>
        <v>17.929203002915337</v>
      </c>
      <c r="J43" s="13">
        <f t="shared" si="1"/>
        <v>99067.811192608715</v>
      </c>
      <c r="K43" s="13">
        <f t="shared" si="2"/>
        <v>4793815.2569952365</v>
      </c>
      <c r="L43" s="20">
        <f t="shared" si="5"/>
        <v>48.384853247113988</v>
      </c>
    </row>
    <row r="44" spans="1:12" x14ac:dyDescent="0.2">
      <c r="A44" s="16">
        <v>35</v>
      </c>
      <c r="B44" s="47">
        <v>2</v>
      </c>
      <c r="C44" s="46">
        <v>5840</v>
      </c>
      <c r="D44" s="46">
        <v>5613</v>
      </c>
      <c r="E44" s="17">
        <v>0.5</v>
      </c>
      <c r="F44" s="18">
        <f t="shared" si="3"/>
        <v>3.4925347070636516E-4</v>
      </c>
      <c r="G44" s="18">
        <f t="shared" si="0"/>
        <v>3.4919249236141419E-4</v>
      </c>
      <c r="H44" s="13">
        <f t="shared" si="6"/>
        <v>99058.846591107256</v>
      </c>
      <c r="I44" s="13">
        <f t="shared" si="4"/>
        <v>34.59060553159572</v>
      </c>
      <c r="J44" s="13">
        <f t="shared" si="1"/>
        <v>99041.551288341449</v>
      </c>
      <c r="K44" s="13">
        <f t="shared" si="2"/>
        <v>4694747.4458026281</v>
      </c>
      <c r="L44" s="20">
        <f t="shared" si="5"/>
        <v>47.393520188878178</v>
      </c>
    </row>
    <row r="45" spans="1:12" x14ac:dyDescent="0.2">
      <c r="A45" s="16">
        <v>36</v>
      </c>
      <c r="B45" s="47">
        <v>1</v>
      </c>
      <c r="C45" s="46">
        <v>6281</v>
      </c>
      <c r="D45" s="46">
        <v>5700</v>
      </c>
      <c r="E45" s="17">
        <v>0.5</v>
      </c>
      <c r="F45" s="18">
        <f t="shared" si="3"/>
        <v>1.6693097404223354E-4</v>
      </c>
      <c r="G45" s="18">
        <f t="shared" si="0"/>
        <v>1.6691704223001166E-4</v>
      </c>
      <c r="H45" s="13">
        <f t="shared" si="6"/>
        <v>99024.255985575655</v>
      </c>
      <c r="I45" s="13">
        <f t="shared" si="4"/>
        <v>16.528835918139816</v>
      </c>
      <c r="J45" s="13">
        <f t="shared" si="1"/>
        <v>99015.991567616584</v>
      </c>
      <c r="K45" s="13">
        <f t="shared" si="2"/>
        <v>4595705.8945142869</v>
      </c>
      <c r="L45" s="20">
        <f t="shared" si="5"/>
        <v>46.409900774045902</v>
      </c>
    </row>
    <row r="46" spans="1:12" x14ac:dyDescent="0.2">
      <c r="A46" s="16">
        <v>37</v>
      </c>
      <c r="B46" s="47">
        <v>5</v>
      </c>
      <c r="C46" s="46">
        <v>6377</v>
      </c>
      <c r="D46" s="46">
        <v>6145</v>
      </c>
      <c r="E46" s="17">
        <v>0.5</v>
      </c>
      <c r="F46" s="18">
        <f t="shared" si="3"/>
        <v>7.9859447372624185E-4</v>
      </c>
      <c r="G46" s="18">
        <f t="shared" si="0"/>
        <v>7.9827572443521991E-4</v>
      </c>
      <c r="H46" s="13">
        <f t="shared" si="6"/>
        <v>99007.727149657512</v>
      </c>
      <c r="I46" s="13">
        <f t="shared" si="4"/>
        <v>79.035465115077443</v>
      </c>
      <c r="J46" s="13">
        <f t="shared" si="1"/>
        <v>98968.209417099963</v>
      </c>
      <c r="K46" s="13">
        <f t="shared" si="2"/>
        <v>4496689.9029466705</v>
      </c>
      <c r="L46" s="20">
        <f t="shared" si="5"/>
        <v>45.417565198215193</v>
      </c>
    </row>
    <row r="47" spans="1:12" x14ac:dyDescent="0.2">
      <c r="A47" s="16">
        <v>38</v>
      </c>
      <c r="B47" s="47">
        <v>2</v>
      </c>
      <c r="C47" s="46">
        <v>6504</v>
      </c>
      <c r="D47" s="46">
        <v>6211</v>
      </c>
      <c r="E47" s="17">
        <v>0.5</v>
      </c>
      <c r="F47" s="18">
        <f t="shared" si="3"/>
        <v>3.1458906802988597E-4</v>
      </c>
      <c r="G47" s="18">
        <f t="shared" si="0"/>
        <v>3.1453959267122749E-4</v>
      </c>
      <c r="H47" s="13">
        <f t="shared" si="6"/>
        <v>98928.691684542428</v>
      </c>
      <c r="I47" s="13">
        <f t="shared" si="4"/>
        <v>31.116990385953425</v>
      </c>
      <c r="J47" s="13">
        <f t="shared" si="1"/>
        <v>98913.13318934945</v>
      </c>
      <c r="K47" s="13">
        <f t="shared" si="2"/>
        <v>4397721.6935295705</v>
      </c>
      <c r="L47" s="20">
        <f t="shared" si="5"/>
        <v>44.453450446436186</v>
      </c>
    </row>
    <row r="48" spans="1:12" x14ac:dyDescent="0.2">
      <c r="A48" s="16">
        <v>39</v>
      </c>
      <c r="B48" s="47">
        <v>1</v>
      </c>
      <c r="C48" s="46">
        <v>6790</v>
      </c>
      <c r="D48" s="46">
        <v>6367</v>
      </c>
      <c r="E48" s="17">
        <v>0.5</v>
      </c>
      <c r="F48" s="18">
        <f t="shared" si="3"/>
        <v>1.5201033670289579E-4</v>
      </c>
      <c r="G48" s="18">
        <f t="shared" si="0"/>
        <v>1.5199878400972791E-4</v>
      </c>
      <c r="H48" s="13">
        <f t="shared" si="6"/>
        <v>98897.574694156472</v>
      </c>
      <c r="I48" s="13">
        <f t="shared" si="4"/>
        <v>15.032311095023022</v>
      </c>
      <c r="J48" s="13">
        <f t="shared" si="1"/>
        <v>98890.058538608951</v>
      </c>
      <c r="K48" s="13">
        <f t="shared" si="2"/>
        <v>4298808.560340221</v>
      </c>
      <c r="L48" s="20">
        <f t="shared" si="5"/>
        <v>43.467279896745772</v>
      </c>
    </row>
    <row r="49" spans="1:12" x14ac:dyDescent="0.2">
      <c r="A49" s="16">
        <v>40</v>
      </c>
      <c r="B49" s="47">
        <v>6</v>
      </c>
      <c r="C49" s="46">
        <v>6702</v>
      </c>
      <c r="D49" s="46">
        <v>6688</v>
      </c>
      <c r="E49" s="17">
        <v>0.5</v>
      </c>
      <c r="F49" s="18">
        <f t="shared" si="3"/>
        <v>8.9619118745332333E-4</v>
      </c>
      <c r="G49" s="18">
        <f t="shared" si="0"/>
        <v>8.9578978799641673E-4</v>
      </c>
      <c r="H49" s="13">
        <f t="shared" si="6"/>
        <v>98882.542383061445</v>
      </c>
      <c r="I49" s="13">
        <f t="shared" si="4"/>
        <v>88.5779716778693</v>
      </c>
      <c r="J49" s="13">
        <f t="shared" si="1"/>
        <v>98838.253397222521</v>
      </c>
      <c r="K49" s="13">
        <f t="shared" si="2"/>
        <v>4199918.5018016119</v>
      </c>
      <c r="L49" s="20">
        <f t="shared" si="5"/>
        <v>42.473811863893346</v>
      </c>
    </row>
    <row r="50" spans="1:12" x14ac:dyDescent="0.2">
      <c r="A50" s="16">
        <v>41</v>
      </c>
      <c r="B50" s="47">
        <v>5</v>
      </c>
      <c r="C50" s="46">
        <v>6544</v>
      </c>
      <c r="D50" s="46">
        <v>6595</v>
      </c>
      <c r="E50" s="17">
        <v>0.5</v>
      </c>
      <c r="F50" s="18">
        <f t="shared" si="3"/>
        <v>7.6109292944668541E-4</v>
      </c>
      <c r="G50" s="18">
        <f t="shared" si="0"/>
        <v>7.6080340839926959E-4</v>
      </c>
      <c r="H50" s="13">
        <f t="shared" si="6"/>
        <v>98793.964411383582</v>
      </c>
      <c r="I50" s="13">
        <f t="shared" si="4"/>
        <v>75.16278485345677</v>
      </c>
      <c r="J50" s="13">
        <f t="shared" si="1"/>
        <v>98756.383018956854</v>
      </c>
      <c r="K50" s="13">
        <f t="shared" si="2"/>
        <v>4101080.2484043897</v>
      </c>
      <c r="L50" s="20">
        <f t="shared" si="5"/>
        <v>41.511445287560917</v>
      </c>
    </row>
    <row r="51" spans="1:12" x14ac:dyDescent="0.2">
      <c r="A51" s="16">
        <v>42</v>
      </c>
      <c r="B51" s="47">
        <v>4</v>
      </c>
      <c r="C51" s="46">
        <v>6080</v>
      </c>
      <c r="D51" s="46">
        <v>6478</v>
      </c>
      <c r="E51" s="17">
        <v>0.5</v>
      </c>
      <c r="F51" s="18">
        <f t="shared" si="3"/>
        <v>6.3704411530498487E-4</v>
      </c>
      <c r="G51" s="18">
        <f t="shared" si="0"/>
        <v>6.3684126731412198E-4</v>
      </c>
      <c r="H51" s="13">
        <f t="shared" si="6"/>
        <v>98718.801626530127</v>
      </c>
      <c r="I51" s="13">
        <f t="shared" si="4"/>
        <v>62.868206735570851</v>
      </c>
      <c r="J51" s="13">
        <f t="shared" si="1"/>
        <v>98687.367523162349</v>
      </c>
      <c r="K51" s="13">
        <f t="shared" si="2"/>
        <v>4002323.8653854327</v>
      </c>
      <c r="L51" s="20">
        <f t="shared" si="5"/>
        <v>40.542670691312672</v>
      </c>
    </row>
    <row r="52" spans="1:12" x14ac:dyDescent="0.2">
      <c r="A52" s="16">
        <v>43</v>
      </c>
      <c r="B52" s="47">
        <v>4</v>
      </c>
      <c r="C52" s="46">
        <v>6073</v>
      </c>
      <c r="D52" s="46">
        <v>5975</v>
      </c>
      <c r="E52" s="17">
        <v>0.5</v>
      </c>
      <c r="F52" s="18">
        <f t="shared" si="3"/>
        <v>6.6401062416998667E-4</v>
      </c>
      <c r="G52" s="18">
        <f t="shared" si="0"/>
        <v>6.6379024228343836E-4</v>
      </c>
      <c r="H52" s="13">
        <f t="shared" si="6"/>
        <v>98655.933419794557</v>
      </c>
      <c r="I52" s="13">
        <f t="shared" si="4"/>
        <v>65.486845947424186</v>
      </c>
      <c r="J52" s="13">
        <f t="shared" si="1"/>
        <v>98623.189996820845</v>
      </c>
      <c r="K52" s="13">
        <f t="shared" si="2"/>
        <v>3903636.4978622706</v>
      </c>
      <c r="L52" s="20">
        <f t="shared" si="5"/>
        <v>39.568187766789059</v>
      </c>
    </row>
    <row r="53" spans="1:12" x14ac:dyDescent="0.2">
      <c r="A53" s="16">
        <v>44</v>
      </c>
      <c r="B53" s="47">
        <v>9</v>
      </c>
      <c r="C53" s="46">
        <v>5791</v>
      </c>
      <c r="D53" s="46">
        <v>5985</v>
      </c>
      <c r="E53" s="17">
        <v>0.5</v>
      </c>
      <c r="F53" s="18">
        <f t="shared" si="3"/>
        <v>1.5285326086956522E-3</v>
      </c>
      <c r="G53" s="18">
        <f t="shared" si="0"/>
        <v>1.5273652948663554E-3</v>
      </c>
      <c r="H53" s="13">
        <f t="shared" si="6"/>
        <v>98590.446573847134</v>
      </c>
      <c r="I53" s="13">
        <f t="shared" si="4"/>
        <v>150.58362650226968</v>
      </c>
      <c r="J53" s="13">
        <f t="shared" si="1"/>
        <v>98515.154760596008</v>
      </c>
      <c r="K53" s="13">
        <f t="shared" si="2"/>
        <v>3805013.3078654497</v>
      </c>
      <c r="L53" s="20">
        <f t="shared" si="5"/>
        <v>38.594138074173173</v>
      </c>
    </row>
    <row r="54" spans="1:12" x14ac:dyDescent="0.2">
      <c r="A54" s="16">
        <v>45</v>
      </c>
      <c r="B54" s="47">
        <v>4</v>
      </c>
      <c r="C54" s="46">
        <v>5438</v>
      </c>
      <c r="D54" s="46">
        <v>5705</v>
      </c>
      <c r="E54" s="17">
        <v>0.5</v>
      </c>
      <c r="F54" s="18">
        <f t="shared" si="3"/>
        <v>7.1793951359597956E-4</v>
      </c>
      <c r="G54" s="18">
        <f t="shared" si="0"/>
        <v>7.1768188750336406E-4</v>
      </c>
      <c r="H54" s="13">
        <f t="shared" si="6"/>
        <v>98439.862947344867</v>
      </c>
      <c r="I54" s="13">
        <f t="shared" si="4"/>
        <v>70.64850664562293</v>
      </c>
      <c r="J54" s="13">
        <f t="shared" si="1"/>
        <v>98404.538694022063</v>
      </c>
      <c r="K54" s="13">
        <f t="shared" si="2"/>
        <v>3706498.1531048538</v>
      </c>
      <c r="L54" s="20">
        <f t="shared" si="5"/>
        <v>37.652410742256379</v>
      </c>
    </row>
    <row r="55" spans="1:12" x14ac:dyDescent="0.2">
      <c r="A55" s="16">
        <v>46</v>
      </c>
      <c r="B55" s="47">
        <v>11</v>
      </c>
      <c r="C55" s="46">
        <v>5474</v>
      </c>
      <c r="D55" s="46">
        <v>5391</v>
      </c>
      <c r="E55" s="17">
        <v>0.5</v>
      </c>
      <c r="F55" s="18">
        <f t="shared" si="3"/>
        <v>2.0248504371836169E-3</v>
      </c>
      <c r="G55" s="18">
        <f t="shared" si="0"/>
        <v>2.0228025009194554E-3</v>
      </c>
      <c r="H55" s="13">
        <f t="shared" si="6"/>
        <v>98369.214440699245</v>
      </c>
      <c r="I55" s="13">
        <f t="shared" si="4"/>
        <v>198.98149298412864</v>
      </c>
      <c r="J55" s="13">
        <f t="shared" si="1"/>
        <v>98269.72369420719</v>
      </c>
      <c r="K55" s="13">
        <f t="shared" si="2"/>
        <v>3608093.6144108316</v>
      </c>
      <c r="L55" s="20">
        <f t="shared" si="5"/>
        <v>36.679093504258176</v>
      </c>
    </row>
    <row r="56" spans="1:12" x14ac:dyDescent="0.2">
      <c r="A56" s="16">
        <v>47</v>
      </c>
      <c r="B56" s="47">
        <v>7</v>
      </c>
      <c r="C56" s="46">
        <v>5387</v>
      </c>
      <c r="D56" s="46">
        <v>5367</v>
      </c>
      <c r="E56" s="17">
        <v>0.5</v>
      </c>
      <c r="F56" s="18">
        <f t="shared" si="3"/>
        <v>1.3018411753766041E-3</v>
      </c>
      <c r="G56" s="18">
        <f t="shared" si="0"/>
        <v>1.3009943313818419E-3</v>
      </c>
      <c r="H56" s="13">
        <f t="shared" si="6"/>
        <v>98170.232947715122</v>
      </c>
      <c r="I56" s="13">
        <f t="shared" si="4"/>
        <v>127.71891657541229</v>
      </c>
      <c r="J56" s="13">
        <f t="shared" si="1"/>
        <v>98106.373489427424</v>
      </c>
      <c r="K56" s="13">
        <f t="shared" si="2"/>
        <v>3509823.8907166244</v>
      </c>
      <c r="L56" s="20">
        <f t="shared" si="5"/>
        <v>35.752425000213002</v>
      </c>
    </row>
    <row r="57" spans="1:12" x14ac:dyDescent="0.2">
      <c r="A57" s="16">
        <v>48</v>
      </c>
      <c r="B57" s="47">
        <v>11</v>
      </c>
      <c r="C57" s="46">
        <v>5283</v>
      </c>
      <c r="D57" s="46">
        <v>5315</v>
      </c>
      <c r="E57" s="17">
        <v>0.5</v>
      </c>
      <c r="F57" s="18">
        <f t="shared" si="3"/>
        <v>2.0758633704472543E-3</v>
      </c>
      <c r="G57" s="18">
        <f t="shared" si="0"/>
        <v>2.0737110000942599E-3</v>
      </c>
      <c r="H57" s="13">
        <f t="shared" si="6"/>
        <v>98042.514031139712</v>
      </c>
      <c r="I57" s="13">
        <f t="shared" si="4"/>
        <v>203.31183982327025</v>
      </c>
      <c r="J57" s="13">
        <f t="shared" si="1"/>
        <v>97940.858111228066</v>
      </c>
      <c r="K57" s="13">
        <f t="shared" si="2"/>
        <v>3411717.5172271971</v>
      </c>
      <c r="L57" s="20">
        <f t="shared" si="5"/>
        <v>34.798347950804143</v>
      </c>
    </row>
    <row r="58" spans="1:12" x14ac:dyDescent="0.2">
      <c r="A58" s="16">
        <v>49</v>
      </c>
      <c r="B58" s="47">
        <v>4</v>
      </c>
      <c r="C58" s="46">
        <v>4859</v>
      </c>
      <c r="D58" s="46">
        <v>5207</v>
      </c>
      <c r="E58" s="17">
        <v>0.5</v>
      </c>
      <c r="F58" s="18">
        <f t="shared" si="3"/>
        <v>7.947546195112259E-4</v>
      </c>
      <c r="G58" s="18">
        <f t="shared" si="0"/>
        <v>7.9443892750744787E-4</v>
      </c>
      <c r="H58" s="13">
        <f t="shared" si="6"/>
        <v>97839.202191316435</v>
      </c>
      <c r="I58" s="13">
        <f t="shared" si="4"/>
        <v>77.727270857053767</v>
      </c>
      <c r="J58" s="13">
        <f t="shared" si="1"/>
        <v>97800.338555887909</v>
      </c>
      <c r="K58" s="13">
        <f t="shared" si="2"/>
        <v>3313776.6591159692</v>
      </c>
      <c r="L58" s="20">
        <f t="shared" si="5"/>
        <v>33.869620611134522</v>
      </c>
    </row>
    <row r="59" spans="1:12" x14ac:dyDescent="0.2">
      <c r="A59" s="16">
        <v>50</v>
      </c>
      <c r="B59" s="47">
        <v>11</v>
      </c>
      <c r="C59" s="46">
        <v>4794</v>
      </c>
      <c r="D59" s="46">
        <v>4780</v>
      </c>
      <c r="E59" s="17">
        <v>0.5</v>
      </c>
      <c r="F59" s="18">
        <f t="shared" si="3"/>
        <v>2.2978901190724879E-3</v>
      </c>
      <c r="G59" s="18">
        <f t="shared" si="0"/>
        <v>2.2952529994783514E-3</v>
      </c>
      <c r="H59" s="13">
        <f t="shared" si="6"/>
        <v>97761.474920459383</v>
      </c>
      <c r="I59" s="13">
        <f t="shared" si="4"/>
        <v>224.38731854461201</v>
      </c>
      <c r="J59" s="13">
        <f t="shared" si="1"/>
        <v>97649.281261187076</v>
      </c>
      <c r="K59" s="13">
        <f t="shared" si="2"/>
        <v>3215976.3205600814</v>
      </c>
      <c r="L59" s="20">
        <f t="shared" si="5"/>
        <v>32.896151814164647</v>
      </c>
    </row>
    <row r="60" spans="1:12" x14ac:dyDescent="0.2">
      <c r="A60" s="16">
        <v>51</v>
      </c>
      <c r="B60" s="47">
        <v>12</v>
      </c>
      <c r="C60" s="46">
        <v>4655</v>
      </c>
      <c r="D60" s="46">
        <v>4744</v>
      </c>
      <c r="E60" s="17">
        <v>0.5</v>
      </c>
      <c r="F60" s="18">
        <f t="shared" si="3"/>
        <v>2.5534631343759975E-3</v>
      </c>
      <c r="G60" s="18">
        <f t="shared" si="0"/>
        <v>2.5502072043353521E-3</v>
      </c>
      <c r="H60" s="13">
        <f t="shared" si="6"/>
        <v>97537.087601914769</v>
      </c>
      <c r="I60" s="13">
        <f t="shared" si="4"/>
        <v>248.73978349229139</v>
      </c>
      <c r="J60" s="13">
        <f t="shared" si="1"/>
        <v>97412.717710168625</v>
      </c>
      <c r="K60" s="13">
        <f t="shared" si="2"/>
        <v>3118327.0392988943</v>
      </c>
      <c r="L60" s="20">
        <f t="shared" si="5"/>
        <v>31.970680240381483</v>
      </c>
    </row>
    <row r="61" spans="1:12" x14ac:dyDescent="0.2">
      <c r="A61" s="16">
        <v>52</v>
      </c>
      <c r="B61" s="47">
        <v>16</v>
      </c>
      <c r="C61" s="46">
        <v>4567</v>
      </c>
      <c r="D61" s="46">
        <v>4596</v>
      </c>
      <c r="E61" s="17">
        <v>0.5</v>
      </c>
      <c r="F61" s="18">
        <f t="shared" si="3"/>
        <v>3.4923060133144166E-3</v>
      </c>
      <c r="G61" s="18">
        <f t="shared" si="0"/>
        <v>3.4862185423248722E-3</v>
      </c>
      <c r="H61" s="13">
        <f t="shared" si="6"/>
        <v>97288.34781842248</v>
      </c>
      <c r="I61" s="13">
        <f t="shared" si="4"/>
        <v>339.168442116736</v>
      </c>
      <c r="J61" s="13">
        <f t="shared" si="1"/>
        <v>97118.763597364115</v>
      </c>
      <c r="K61" s="13">
        <f t="shared" si="2"/>
        <v>3020914.3215887258</v>
      </c>
      <c r="L61" s="20">
        <f t="shared" si="5"/>
        <v>31.051142190500709</v>
      </c>
    </row>
    <row r="62" spans="1:12" x14ac:dyDescent="0.2">
      <c r="A62" s="16">
        <v>53</v>
      </c>
      <c r="B62" s="47">
        <v>23</v>
      </c>
      <c r="C62" s="46">
        <v>4401</v>
      </c>
      <c r="D62" s="46">
        <v>4510</v>
      </c>
      <c r="E62" s="17">
        <v>0.5</v>
      </c>
      <c r="F62" s="18">
        <f t="shared" si="3"/>
        <v>5.1621591291661989E-3</v>
      </c>
      <c r="G62" s="18">
        <f t="shared" si="0"/>
        <v>5.1488694873516897E-3</v>
      </c>
      <c r="H62" s="13">
        <f t="shared" si="6"/>
        <v>96949.17937630575</v>
      </c>
      <c r="I62" s="13">
        <f t="shared" si="4"/>
        <v>499.17867151444642</v>
      </c>
      <c r="J62" s="13">
        <f t="shared" si="1"/>
        <v>96699.59004054853</v>
      </c>
      <c r="K62" s="13">
        <f t="shared" si="2"/>
        <v>2923795.5579913617</v>
      </c>
      <c r="L62" s="20">
        <f t="shared" si="5"/>
        <v>30.158022757910352</v>
      </c>
    </row>
    <row r="63" spans="1:12" x14ac:dyDescent="0.2">
      <c r="A63" s="16">
        <v>54</v>
      </c>
      <c r="B63" s="47">
        <v>13</v>
      </c>
      <c r="C63" s="46">
        <v>4225</v>
      </c>
      <c r="D63" s="46">
        <v>4290</v>
      </c>
      <c r="E63" s="17">
        <v>0.5</v>
      </c>
      <c r="F63" s="18">
        <f t="shared" si="3"/>
        <v>3.0534351145038168E-3</v>
      </c>
      <c r="G63" s="18">
        <f t="shared" si="0"/>
        <v>3.0487804878048777E-3</v>
      </c>
      <c r="H63" s="13">
        <f t="shared" si="6"/>
        <v>96450.00070479131</v>
      </c>
      <c r="I63" s="13">
        <f t="shared" si="4"/>
        <v>294.05488019753443</v>
      </c>
      <c r="J63" s="13">
        <f t="shared" si="1"/>
        <v>96302.97326469254</v>
      </c>
      <c r="K63" s="13">
        <f t="shared" si="2"/>
        <v>2827095.967950813</v>
      </c>
      <c r="L63" s="20">
        <f t="shared" si="5"/>
        <v>29.311518375244269</v>
      </c>
    </row>
    <row r="64" spans="1:12" x14ac:dyDescent="0.2">
      <c r="A64" s="16">
        <v>55</v>
      </c>
      <c r="B64" s="47">
        <v>20</v>
      </c>
      <c r="C64" s="46">
        <v>4175</v>
      </c>
      <c r="D64" s="46">
        <v>4153</v>
      </c>
      <c r="E64" s="17">
        <v>0.5</v>
      </c>
      <c r="F64" s="18">
        <f t="shared" si="3"/>
        <v>4.8030739673390974E-3</v>
      </c>
      <c r="G64" s="18">
        <f t="shared" si="0"/>
        <v>4.7915668423574509E-3</v>
      </c>
      <c r="H64" s="13">
        <f t="shared" si="6"/>
        <v>96155.945824593771</v>
      </c>
      <c r="I64" s="13">
        <f t="shared" si="4"/>
        <v>460.73764170864291</v>
      </c>
      <c r="J64" s="13">
        <f t="shared" si="1"/>
        <v>95925.57700373944</v>
      </c>
      <c r="K64" s="13">
        <f t="shared" si="2"/>
        <v>2730792.9946861207</v>
      </c>
      <c r="L64" s="20">
        <f t="shared" si="5"/>
        <v>28.399626994128809</v>
      </c>
    </row>
    <row r="65" spans="1:12" x14ac:dyDescent="0.2">
      <c r="A65" s="16">
        <v>56</v>
      </c>
      <c r="B65" s="47">
        <v>20</v>
      </c>
      <c r="C65" s="46">
        <v>4058</v>
      </c>
      <c r="D65" s="46">
        <v>4070</v>
      </c>
      <c r="E65" s="17">
        <v>0.5</v>
      </c>
      <c r="F65" s="18">
        <f t="shared" si="3"/>
        <v>4.921259842519685E-3</v>
      </c>
      <c r="G65" s="18">
        <f t="shared" si="0"/>
        <v>4.9091801669121247E-3</v>
      </c>
      <c r="H65" s="13">
        <f t="shared" si="6"/>
        <v>95695.208182885122</v>
      </c>
      <c r="I65" s="13">
        <f t="shared" si="4"/>
        <v>469.7850180799465</v>
      </c>
      <c r="J65" s="13">
        <f t="shared" si="1"/>
        <v>95460.315673845151</v>
      </c>
      <c r="K65" s="13">
        <f t="shared" si="2"/>
        <v>2634867.4176823813</v>
      </c>
      <c r="L65" s="20">
        <f t="shared" si="5"/>
        <v>27.533953556450086</v>
      </c>
    </row>
    <row r="66" spans="1:12" x14ac:dyDescent="0.2">
      <c r="A66" s="16">
        <v>57</v>
      </c>
      <c r="B66" s="47">
        <v>22</v>
      </c>
      <c r="C66" s="46">
        <v>4056</v>
      </c>
      <c r="D66" s="46">
        <v>4026</v>
      </c>
      <c r="E66" s="17">
        <v>0.5</v>
      </c>
      <c r="F66" s="18">
        <f t="shared" si="3"/>
        <v>5.4441969809453103E-3</v>
      </c>
      <c r="G66" s="18">
        <f t="shared" si="0"/>
        <v>5.4294175715695952E-3</v>
      </c>
      <c r="H66" s="13">
        <f t="shared" si="6"/>
        <v>95225.423164805179</v>
      </c>
      <c r="I66" s="13">
        <f t="shared" si="4"/>
        <v>517.01858579114366</v>
      </c>
      <c r="J66" s="13">
        <f t="shared" si="1"/>
        <v>94966.913871909608</v>
      </c>
      <c r="K66" s="13">
        <f t="shared" si="2"/>
        <v>2539407.102008536</v>
      </c>
      <c r="L66" s="20">
        <f t="shared" si="5"/>
        <v>26.667322838919006</v>
      </c>
    </row>
    <row r="67" spans="1:12" x14ac:dyDescent="0.2">
      <c r="A67" s="16">
        <v>58</v>
      </c>
      <c r="B67" s="47">
        <v>22</v>
      </c>
      <c r="C67" s="46">
        <v>4124</v>
      </c>
      <c r="D67" s="46">
        <v>3977</v>
      </c>
      <c r="E67" s="17">
        <v>0.5</v>
      </c>
      <c r="F67" s="18">
        <f t="shared" si="3"/>
        <v>5.431428218738427E-3</v>
      </c>
      <c r="G67" s="18">
        <f t="shared" si="0"/>
        <v>5.4167179613443302E-3</v>
      </c>
      <c r="H67" s="13">
        <f t="shared" si="6"/>
        <v>94708.404579014037</v>
      </c>
      <c r="I67" s="13">
        <f t="shared" si="4"/>
        <v>513.0087161734109</v>
      </c>
      <c r="J67" s="13">
        <f t="shared" si="1"/>
        <v>94451.900220927331</v>
      </c>
      <c r="K67" s="13">
        <f t="shared" si="2"/>
        <v>2444440.1881366265</v>
      </c>
      <c r="L67" s="20">
        <f t="shared" si="5"/>
        <v>25.810171747717074</v>
      </c>
    </row>
    <row r="68" spans="1:12" x14ac:dyDescent="0.2">
      <c r="A68" s="16">
        <v>59</v>
      </c>
      <c r="B68" s="47">
        <v>20</v>
      </c>
      <c r="C68" s="46">
        <v>3661</v>
      </c>
      <c r="D68" s="46">
        <v>4068</v>
      </c>
      <c r="E68" s="17">
        <v>0.5</v>
      </c>
      <c r="F68" s="18">
        <f t="shared" si="3"/>
        <v>5.1753137533962993E-3</v>
      </c>
      <c r="G68" s="18">
        <f t="shared" si="0"/>
        <v>5.1619563814685769E-3</v>
      </c>
      <c r="H68" s="13">
        <f t="shared" si="6"/>
        <v>94195.395862840625</v>
      </c>
      <c r="I68" s="13">
        <f t="shared" si="4"/>
        <v>486.23252477914895</v>
      </c>
      <c r="J68" s="13">
        <f t="shared" si="1"/>
        <v>93952.27960045106</v>
      </c>
      <c r="K68" s="13">
        <f t="shared" si="2"/>
        <v>2349988.2879156992</v>
      </c>
      <c r="L68" s="20">
        <f t="shared" si="5"/>
        <v>24.948016475641268</v>
      </c>
    </row>
    <row r="69" spans="1:12" x14ac:dyDescent="0.2">
      <c r="A69" s="16">
        <v>60</v>
      </c>
      <c r="B69" s="47">
        <v>25</v>
      </c>
      <c r="C69" s="46">
        <v>3714</v>
      </c>
      <c r="D69" s="46">
        <v>3623</v>
      </c>
      <c r="E69" s="17">
        <v>0.5</v>
      </c>
      <c r="F69" s="18">
        <f t="shared" si="3"/>
        <v>6.8147744309663347E-3</v>
      </c>
      <c r="G69" s="18">
        <f t="shared" si="0"/>
        <v>6.7916327085031239E-3</v>
      </c>
      <c r="H69" s="13">
        <f t="shared" si="6"/>
        <v>93709.16333806148</v>
      </c>
      <c r="I69" s="13">
        <f t="shared" si="4"/>
        <v>636.43821881324016</v>
      </c>
      <c r="J69" s="13">
        <f t="shared" si="1"/>
        <v>93390.944228654858</v>
      </c>
      <c r="K69" s="13">
        <f t="shared" si="2"/>
        <v>2256036.0083152479</v>
      </c>
      <c r="L69" s="20">
        <f t="shared" si="5"/>
        <v>24.074870887241428</v>
      </c>
    </row>
    <row r="70" spans="1:12" x14ac:dyDescent="0.2">
      <c r="A70" s="16">
        <v>61</v>
      </c>
      <c r="B70" s="47">
        <v>26</v>
      </c>
      <c r="C70" s="46">
        <v>3452</v>
      </c>
      <c r="D70" s="46">
        <v>3644</v>
      </c>
      <c r="E70" s="17">
        <v>0.5</v>
      </c>
      <c r="F70" s="18">
        <f t="shared" si="3"/>
        <v>7.328072153325817E-3</v>
      </c>
      <c r="G70" s="18">
        <f t="shared" si="0"/>
        <v>7.3013198539736025E-3</v>
      </c>
      <c r="H70" s="13">
        <f t="shared" si="6"/>
        <v>93072.725119248236</v>
      </c>
      <c r="I70" s="13">
        <f t="shared" si="4"/>
        <v>679.55373577659475</v>
      </c>
      <c r="J70" s="13">
        <f t="shared" si="1"/>
        <v>92732.948251359936</v>
      </c>
      <c r="K70" s="13">
        <f t="shared" si="2"/>
        <v>2162645.0640865932</v>
      </c>
      <c r="L70" s="20">
        <f t="shared" si="5"/>
        <v>23.23607760829751</v>
      </c>
    </row>
    <row r="71" spans="1:12" x14ac:dyDescent="0.2">
      <c r="A71" s="16">
        <v>62</v>
      </c>
      <c r="B71" s="47">
        <v>21</v>
      </c>
      <c r="C71" s="46">
        <v>3507</v>
      </c>
      <c r="D71" s="46">
        <v>3398</v>
      </c>
      <c r="E71" s="17">
        <v>0.5</v>
      </c>
      <c r="F71" s="18">
        <f t="shared" si="3"/>
        <v>6.0825488776249095E-3</v>
      </c>
      <c r="G71" s="18">
        <f t="shared" si="0"/>
        <v>6.0641062662431418E-3</v>
      </c>
      <c r="H71" s="13">
        <f t="shared" si="6"/>
        <v>92393.171383471636</v>
      </c>
      <c r="I71" s="13">
        <f t="shared" si="4"/>
        <v>560.28200954458691</v>
      </c>
      <c r="J71" s="13">
        <f t="shared" si="1"/>
        <v>92113.030378699332</v>
      </c>
      <c r="K71" s="13">
        <f t="shared" si="2"/>
        <v>2069912.1158352334</v>
      </c>
      <c r="L71" s="20">
        <f t="shared" si="5"/>
        <v>22.403301941484425</v>
      </c>
    </row>
    <row r="72" spans="1:12" x14ac:dyDescent="0.2">
      <c r="A72" s="16">
        <v>63</v>
      </c>
      <c r="B72" s="47">
        <v>32</v>
      </c>
      <c r="C72" s="46">
        <v>3283</v>
      </c>
      <c r="D72" s="46">
        <v>3448</v>
      </c>
      <c r="E72" s="17">
        <v>0.5</v>
      </c>
      <c r="F72" s="18">
        <f t="shared" si="3"/>
        <v>9.5082454315852036E-3</v>
      </c>
      <c r="G72" s="18">
        <f t="shared" si="0"/>
        <v>9.4632559515008142E-3</v>
      </c>
      <c r="H72" s="13">
        <f t="shared" si="6"/>
        <v>91832.889373927042</v>
      </c>
      <c r="I72" s="13">
        <f t="shared" si="4"/>
        <v>869.03813691133098</v>
      </c>
      <c r="J72" s="13">
        <f t="shared" si="1"/>
        <v>91398.37030547137</v>
      </c>
      <c r="K72" s="13">
        <f t="shared" si="2"/>
        <v>1977799.0854565341</v>
      </c>
      <c r="L72" s="20">
        <f t="shared" si="5"/>
        <v>21.536936264776458</v>
      </c>
    </row>
    <row r="73" spans="1:12" x14ac:dyDescent="0.2">
      <c r="A73" s="16">
        <v>64</v>
      </c>
      <c r="B73" s="47">
        <v>30</v>
      </c>
      <c r="C73" s="46">
        <v>3040</v>
      </c>
      <c r="D73" s="46">
        <v>3212</v>
      </c>
      <c r="E73" s="17">
        <v>0.5</v>
      </c>
      <c r="F73" s="18">
        <f t="shared" si="3"/>
        <v>9.5969289827255271E-3</v>
      </c>
      <c r="G73" s="18">
        <f t="shared" ref="G73:G108" si="7">F73/((1+(1-E73)*F73))</f>
        <v>9.5510983763132749E-3</v>
      </c>
      <c r="H73" s="13">
        <f t="shared" si="6"/>
        <v>90963.851237015711</v>
      </c>
      <c r="I73" s="13">
        <f t="shared" si="4"/>
        <v>868.80469185306299</v>
      </c>
      <c r="J73" s="13">
        <f t="shared" ref="J73:J108" si="8">H74+I73*E73</f>
        <v>90529.448891089181</v>
      </c>
      <c r="K73" s="13">
        <f t="shared" ref="K73:K97" si="9">K74+J73</f>
        <v>1886400.7151510627</v>
      </c>
      <c r="L73" s="20">
        <f t="shared" si="5"/>
        <v>20.737916100714017</v>
      </c>
    </row>
    <row r="74" spans="1:12" x14ac:dyDescent="0.2">
      <c r="A74" s="16">
        <v>65</v>
      </c>
      <c r="B74" s="47">
        <v>25</v>
      </c>
      <c r="C74" s="46">
        <v>2999</v>
      </c>
      <c r="D74" s="46">
        <v>3019</v>
      </c>
      <c r="E74" s="17">
        <v>0.5</v>
      </c>
      <c r="F74" s="18">
        <f t="shared" ref="F74:F108" si="10">B74/((C74+D74)/2)</f>
        <v>8.3084081090063142E-3</v>
      </c>
      <c r="G74" s="18">
        <f t="shared" si="7"/>
        <v>8.2740360747972867E-3</v>
      </c>
      <c r="H74" s="13">
        <f t="shared" si="6"/>
        <v>90095.046545162651</v>
      </c>
      <c r="I74" s="13">
        <f t="shared" ref="I74:I108" si="11">H74*G74</f>
        <v>745.44966527521638</v>
      </c>
      <c r="J74" s="13">
        <f t="shared" si="8"/>
        <v>89722.321712525052</v>
      </c>
      <c r="K74" s="13">
        <f t="shared" si="9"/>
        <v>1795871.2662599736</v>
      </c>
      <c r="L74" s="20">
        <f t="shared" ref="L74:L108" si="12">K74/H74</f>
        <v>19.933074404481751</v>
      </c>
    </row>
    <row r="75" spans="1:12" x14ac:dyDescent="0.2">
      <c r="A75" s="16">
        <v>66</v>
      </c>
      <c r="B75" s="47">
        <v>30</v>
      </c>
      <c r="C75" s="46">
        <v>2976</v>
      </c>
      <c r="D75" s="46">
        <v>2951</v>
      </c>
      <c r="E75" s="17">
        <v>0.5</v>
      </c>
      <c r="F75" s="18">
        <f t="shared" si="10"/>
        <v>1.0123165176311793E-2</v>
      </c>
      <c r="G75" s="18">
        <f t="shared" si="7"/>
        <v>1.0072183985227462E-2</v>
      </c>
      <c r="H75" s="13">
        <f t="shared" ref="H75:H108" si="13">H74-I74</f>
        <v>89349.596879887438</v>
      </c>
      <c r="I75" s="13">
        <f t="shared" si="11"/>
        <v>899.94557878013188</v>
      </c>
      <c r="J75" s="13">
        <f t="shared" si="8"/>
        <v>88899.624090497382</v>
      </c>
      <c r="K75" s="13">
        <f t="shared" si="9"/>
        <v>1706148.9445474485</v>
      </c>
      <c r="L75" s="20">
        <f t="shared" si="12"/>
        <v>19.09520584453249</v>
      </c>
    </row>
    <row r="76" spans="1:12" x14ac:dyDescent="0.2">
      <c r="A76" s="16">
        <v>67</v>
      </c>
      <c r="B76" s="47">
        <v>32</v>
      </c>
      <c r="C76" s="46">
        <v>3100</v>
      </c>
      <c r="D76" s="46">
        <v>2924</v>
      </c>
      <c r="E76" s="17">
        <v>0.5</v>
      </c>
      <c r="F76" s="18">
        <f t="shared" si="10"/>
        <v>1.0624169986719787E-2</v>
      </c>
      <c r="G76" s="18">
        <f t="shared" si="7"/>
        <v>1.0568031704095112E-2</v>
      </c>
      <c r="H76" s="13">
        <f t="shared" si="13"/>
        <v>88449.651301107311</v>
      </c>
      <c r="I76" s="13">
        <f t="shared" si="11"/>
        <v>934.73871916625956</v>
      </c>
      <c r="J76" s="13">
        <f t="shared" si="8"/>
        <v>87982.281941524183</v>
      </c>
      <c r="K76" s="13">
        <f t="shared" si="9"/>
        <v>1617249.3204569512</v>
      </c>
      <c r="L76" s="20">
        <f t="shared" si="12"/>
        <v>18.284405836167547</v>
      </c>
    </row>
    <row r="77" spans="1:12" x14ac:dyDescent="0.2">
      <c r="A77" s="16">
        <v>68</v>
      </c>
      <c r="B77" s="47">
        <v>34</v>
      </c>
      <c r="C77" s="46">
        <v>2503</v>
      </c>
      <c r="D77" s="46">
        <v>3048</v>
      </c>
      <c r="E77" s="17">
        <v>0.5</v>
      </c>
      <c r="F77" s="18">
        <f t="shared" si="10"/>
        <v>1.2250045036930283E-2</v>
      </c>
      <c r="G77" s="18">
        <f t="shared" si="7"/>
        <v>1.217547000895255E-2</v>
      </c>
      <c r="H77" s="13">
        <f t="shared" si="13"/>
        <v>87514.912581941055</v>
      </c>
      <c r="I77" s="13">
        <f t="shared" si="11"/>
        <v>1065.5351934775274</v>
      </c>
      <c r="J77" s="13">
        <f t="shared" si="8"/>
        <v>86982.144985202292</v>
      </c>
      <c r="K77" s="13">
        <f t="shared" si="9"/>
        <v>1529267.0385154269</v>
      </c>
      <c r="L77" s="20">
        <f t="shared" si="12"/>
        <v>17.474359436553851</v>
      </c>
    </row>
    <row r="78" spans="1:12" x14ac:dyDescent="0.2">
      <c r="A78" s="16">
        <v>69</v>
      </c>
      <c r="B78" s="47">
        <v>31</v>
      </c>
      <c r="C78" s="46">
        <v>2280</v>
      </c>
      <c r="D78" s="46">
        <v>2460</v>
      </c>
      <c r="E78" s="17">
        <v>0.5</v>
      </c>
      <c r="F78" s="18">
        <f t="shared" si="10"/>
        <v>1.3080168776371307E-2</v>
      </c>
      <c r="G78" s="18">
        <f t="shared" si="7"/>
        <v>1.2995179207713266E-2</v>
      </c>
      <c r="H78" s="13">
        <f t="shared" si="13"/>
        <v>86449.37738846353</v>
      </c>
      <c r="I78" s="13">
        <f t="shared" si="11"/>
        <v>1123.4251515583187</v>
      </c>
      <c r="J78" s="13">
        <f t="shared" si="8"/>
        <v>85887.664812684379</v>
      </c>
      <c r="K78" s="13">
        <f t="shared" si="9"/>
        <v>1442284.8935302247</v>
      </c>
      <c r="L78" s="20">
        <f t="shared" si="12"/>
        <v>16.68357756990271</v>
      </c>
    </row>
    <row r="79" spans="1:12" x14ac:dyDescent="0.2">
      <c r="A79" s="16">
        <v>70</v>
      </c>
      <c r="B79" s="47">
        <v>29</v>
      </c>
      <c r="C79" s="46">
        <v>2301</v>
      </c>
      <c r="D79" s="46">
        <v>2235</v>
      </c>
      <c r="E79" s="17">
        <v>0.5</v>
      </c>
      <c r="F79" s="18">
        <f t="shared" si="10"/>
        <v>1.2786596119929453E-2</v>
      </c>
      <c r="G79" s="18">
        <f t="shared" si="7"/>
        <v>1.270536692223439E-2</v>
      </c>
      <c r="H79" s="13">
        <f t="shared" si="13"/>
        <v>85325.952236905214</v>
      </c>
      <c r="I79" s="13">
        <f t="shared" si="11"/>
        <v>1084.097531158927</v>
      </c>
      <c r="J79" s="13">
        <f t="shared" si="8"/>
        <v>84783.903471325742</v>
      </c>
      <c r="K79" s="13">
        <f t="shared" si="9"/>
        <v>1356397.2287175404</v>
      </c>
      <c r="L79" s="20">
        <f t="shared" si="12"/>
        <v>15.896655040561868</v>
      </c>
    </row>
    <row r="80" spans="1:12" x14ac:dyDescent="0.2">
      <c r="A80" s="16">
        <v>71</v>
      </c>
      <c r="B80" s="47">
        <v>42</v>
      </c>
      <c r="C80" s="46">
        <v>2124</v>
      </c>
      <c r="D80" s="46">
        <v>2264</v>
      </c>
      <c r="E80" s="17">
        <v>0.5</v>
      </c>
      <c r="F80" s="18">
        <f t="shared" si="10"/>
        <v>1.9143117593436645E-2</v>
      </c>
      <c r="G80" s="18">
        <f t="shared" si="7"/>
        <v>1.8961625282167043E-2</v>
      </c>
      <c r="H80" s="13">
        <f t="shared" si="13"/>
        <v>84241.854705746286</v>
      </c>
      <c r="I80" s="13">
        <f t="shared" si="11"/>
        <v>1597.3624820051214</v>
      </c>
      <c r="J80" s="13">
        <f t="shared" si="8"/>
        <v>83443.173464743726</v>
      </c>
      <c r="K80" s="13">
        <f t="shared" si="9"/>
        <v>1271613.3252462146</v>
      </c>
      <c r="L80" s="20">
        <f t="shared" si="12"/>
        <v>15.094792602654742</v>
      </c>
    </row>
    <row r="81" spans="1:12" x14ac:dyDescent="0.2">
      <c r="A81" s="16">
        <v>72</v>
      </c>
      <c r="B81" s="47">
        <v>51</v>
      </c>
      <c r="C81" s="46">
        <v>1981</v>
      </c>
      <c r="D81" s="46">
        <v>2105</v>
      </c>
      <c r="E81" s="17">
        <v>0.5</v>
      </c>
      <c r="F81" s="18">
        <f t="shared" si="10"/>
        <v>2.4963289280469897E-2</v>
      </c>
      <c r="G81" s="18">
        <f t="shared" si="7"/>
        <v>2.4655547498187092E-2</v>
      </c>
      <c r="H81" s="13">
        <f t="shared" si="13"/>
        <v>82644.492223741167</v>
      </c>
      <c r="I81" s="13">
        <f t="shared" si="11"/>
        <v>2037.6452034860042</v>
      </c>
      <c r="J81" s="13">
        <f t="shared" si="8"/>
        <v>81625.669621998168</v>
      </c>
      <c r="K81" s="13">
        <f t="shared" si="9"/>
        <v>1188170.151781471</v>
      </c>
      <c r="L81" s="20">
        <f t="shared" si="12"/>
        <v>14.37688247348378</v>
      </c>
    </row>
    <row r="82" spans="1:12" x14ac:dyDescent="0.2">
      <c r="A82" s="16">
        <v>73</v>
      </c>
      <c r="B82" s="47">
        <v>38</v>
      </c>
      <c r="C82" s="46">
        <v>1650</v>
      </c>
      <c r="D82" s="46">
        <v>1920</v>
      </c>
      <c r="E82" s="17">
        <v>0.5</v>
      </c>
      <c r="F82" s="18">
        <f t="shared" si="10"/>
        <v>2.1288515406162466E-2</v>
      </c>
      <c r="G82" s="18">
        <f t="shared" si="7"/>
        <v>2.1064301552106431E-2</v>
      </c>
      <c r="H82" s="13">
        <f t="shared" si="13"/>
        <v>80606.847020255169</v>
      </c>
      <c r="I82" s="13">
        <f t="shared" si="11"/>
        <v>1697.9269327991665</v>
      </c>
      <c r="J82" s="13">
        <f t="shared" si="8"/>
        <v>79757.883553855587</v>
      </c>
      <c r="K82" s="13">
        <f t="shared" si="9"/>
        <v>1106544.4821594728</v>
      </c>
      <c r="L82" s="20">
        <f t="shared" si="12"/>
        <v>13.727673554597867</v>
      </c>
    </row>
    <row r="83" spans="1:12" x14ac:dyDescent="0.2">
      <c r="A83" s="16">
        <v>74</v>
      </c>
      <c r="B83" s="47">
        <v>36</v>
      </c>
      <c r="C83" s="46">
        <v>1318</v>
      </c>
      <c r="D83" s="46">
        <v>1602</v>
      </c>
      <c r="E83" s="17">
        <v>0.5</v>
      </c>
      <c r="F83" s="18">
        <f t="shared" si="10"/>
        <v>2.4657534246575342E-2</v>
      </c>
      <c r="G83" s="18">
        <f t="shared" si="7"/>
        <v>2.4357239512855209E-2</v>
      </c>
      <c r="H83" s="13">
        <f t="shared" si="13"/>
        <v>78908.920087456005</v>
      </c>
      <c r="I83" s="13">
        <f t="shared" si="11"/>
        <v>1922.0034662709174</v>
      </c>
      <c r="J83" s="13">
        <f t="shared" si="8"/>
        <v>77947.918354320544</v>
      </c>
      <c r="K83" s="13">
        <f t="shared" si="9"/>
        <v>1026786.5986056172</v>
      </c>
      <c r="L83" s="20">
        <f t="shared" si="12"/>
        <v>13.01230073187687</v>
      </c>
    </row>
    <row r="84" spans="1:12" x14ac:dyDescent="0.2">
      <c r="A84" s="16">
        <v>75</v>
      </c>
      <c r="B84" s="47">
        <v>46</v>
      </c>
      <c r="C84" s="46">
        <v>1713</v>
      </c>
      <c r="D84" s="46">
        <v>1290</v>
      </c>
      <c r="E84" s="17">
        <v>0.5</v>
      </c>
      <c r="F84" s="18">
        <f t="shared" si="10"/>
        <v>3.0636030636030636E-2</v>
      </c>
      <c r="G84" s="18">
        <f t="shared" si="7"/>
        <v>3.0173827484421125E-2</v>
      </c>
      <c r="H84" s="13">
        <f t="shared" si="13"/>
        <v>76986.916621185082</v>
      </c>
      <c r="I84" s="13">
        <f t="shared" si="11"/>
        <v>2322.9899406851519</v>
      </c>
      <c r="J84" s="13">
        <f t="shared" si="8"/>
        <v>75825.421650842516</v>
      </c>
      <c r="K84" s="13">
        <f t="shared" si="9"/>
        <v>948838.68025129661</v>
      </c>
      <c r="L84" s="20">
        <f t="shared" si="12"/>
        <v>12.324674397859926</v>
      </c>
    </row>
    <row r="85" spans="1:12" x14ac:dyDescent="0.2">
      <c r="A85" s="16">
        <v>76</v>
      </c>
      <c r="B85" s="47">
        <v>51</v>
      </c>
      <c r="C85" s="46">
        <v>977</v>
      </c>
      <c r="D85" s="46">
        <v>1654</v>
      </c>
      <c r="E85" s="17">
        <v>0.5</v>
      </c>
      <c r="F85" s="18">
        <f t="shared" si="10"/>
        <v>3.8768529076396809E-2</v>
      </c>
      <c r="G85" s="18">
        <f t="shared" si="7"/>
        <v>3.8031319910514547E-2</v>
      </c>
      <c r="H85" s="13">
        <f t="shared" si="13"/>
        <v>74663.926680499935</v>
      </c>
      <c r="I85" s="13">
        <f t="shared" si="11"/>
        <v>2839.5676813612954</v>
      </c>
      <c r="J85" s="13">
        <f t="shared" si="8"/>
        <v>73244.14283981928</v>
      </c>
      <c r="K85" s="13">
        <f t="shared" si="9"/>
        <v>873013.25860045408</v>
      </c>
      <c r="L85" s="20">
        <f t="shared" si="12"/>
        <v>11.692570929683772</v>
      </c>
    </row>
    <row r="86" spans="1:12" x14ac:dyDescent="0.2">
      <c r="A86" s="16">
        <v>77</v>
      </c>
      <c r="B86" s="47">
        <v>32</v>
      </c>
      <c r="C86" s="46">
        <v>1079</v>
      </c>
      <c r="D86" s="46">
        <v>938</v>
      </c>
      <c r="E86" s="17">
        <v>0.5</v>
      </c>
      <c r="F86" s="18">
        <f t="shared" si="10"/>
        <v>3.1730292513634108E-2</v>
      </c>
      <c r="G86" s="18">
        <f t="shared" si="7"/>
        <v>3.1234748657881891E-2</v>
      </c>
      <c r="H86" s="13">
        <f t="shared" si="13"/>
        <v>71824.35899913864</v>
      </c>
      <c r="I86" s="13">
        <f t="shared" si="11"/>
        <v>2243.4158008515728</v>
      </c>
      <c r="J86" s="13">
        <f t="shared" si="8"/>
        <v>70702.651098712857</v>
      </c>
      <c r="K86" s="13">
        <f t="shared" si="9"/>
        <v>799769.11576063477</v>
      </c>
      <c r="L86" s="20">
        <f t="shared" si="12"/>
        <v>11.135067919927083</v>
      </c>
    </row>
    <row r="87" spans="1:12" x14ac:dyDescent="0.2">
      <c r="A87" s="16">
        <v>78</v>
      </c>
      <c r="B87" s="47">
        <v>39</v>
      </c>
      <c r="C87" s="46">
        <v>1159</v>
      </c>
      <c r="D87" s="46">
        <v>1049</v>
      </c>
      <c r="E87" s="17">
        <v>0.5</v>
      </c>
      <c r="F87" s="18">
        <f t="shared" si="10"/>
        <v>3.5326086956521736E-2</v>
      </c>
      <c r="G87" s="18">
        <f t="shared" si="7"/>
        <v>3.4712950600801061E-2</v>
      </c>
      <c r="H87" s="13">
        <f t="shared" si="13"/>
        <v>69580.943198287074</v>
      </c>
      <c r="I87" s="13">
        <f t="shared" si="11"/>
        <v>2415.3598439992838</v>
      </c>
      <c r="J87" s="13">
        <f t="shared" si="8"/>
        <v>68373.263276287442</v>
      </c>
      <c r="K87" s="13">
        <f t="shared" si="9"/>
        <v>729066.46466192196</v>
      </c>
      <c r="L87" s="20">
        <f t="shared" si="12"/>
        <v>10.477961797446142</v>
      </c>
    </row>
    <row r="88" spans="1:12" x14ac:dyDescent="0.2">
      <c r="A88" s="16">
        <v>79</v>
      </c>
      <c r="B88" s="47">
        <v>36</v>
      </c>
      <c r="C88" s="46">
        <v>1097</v>
      </c>
      <c r="D88" s="46">
        <v>1121</v>
      </c>
      <c r="E88" s="17">
        <v>0.5</v>
      </c>
      <c r="F88" s="18">
        <f t="shared" si="10"/>
        <v>3.2461677186654644E-2</v>
      </c>
      <c r="G88" s="18">
        <f t="shared" si="7"/>
        <v>3.1943212067435667E-2</v>
      </c>
      <c r="H88" s="13">
        <f t="shared" si="13"/>
        <v>67165.583354287795</v>
      </c>
      <c r="I88" s="13">
        <f t="shared" si="11"/>
        <v>2145.4844727190421</v>
      </c>
      <c r="J88" s="13">
        <f t="shared" si="8"/>
        <v>66092.84111792827</v>
      </c>
      <c r="K88" s="13">
        <f t="shared" si="9"/>
        <v>660693.20138563449</v>
      </c>
      <c r="L88" s="20">
        <f t="shared" si="12"/>
        <v>9.8367820003971786</v>
      </c>
    </row>
    <row r="89" spans="1:12" x14ac:dyDescent="0.2">
      <c r="A89" s="16">
        <v>80</v>
      </c>
      <c r="B89" s="47">
        <v>42</v>
      </c>
      <c r="C89" s="46">
        <v>957</v>
      </c>
      <c r="D89" s="46">
        <v>1063</v>
      </c>
      <c r="E89" s="17">
        <v>0.5</v>
      </c>
      <c r="F89" s="18">
        <f t="shared" si="10"/>
        <v>4.1584158415841586E-2</v>
      </c>
      <c r="G89" s="18">
        <f t="shared" si="7"/>
        <v>4.0737148399612032E-2</v>
      </c>
      <c r="H89" s="13">
        <f t="shared" si="13"/>
        <v>65020.098881568752</v>
      </c>
      <c r="I89" s="13">
        <f t="shared" si="11"/>
        <v>2648.7334170959148</v>
      </c>
      <c r="J89" s="13">
        <f t="shared" si="8"/>
        <v>63695.732173020791</v>
      </c>
      <c r="K89" s="13">
        <f t="shared" si="9"/>
        <v>594600.36026770622</v>
      </c>
      <c r="L89" s="20">
        <f t="shared" si="12"/>
        <v>9.1448701323992854</v>
      </c>
    </row>
    <row r="90" spans="1:12" x14ac:dyDescent="0.2">
      <c r="A90" s="16">
        <v>81</v>
      </c>
      <c r="B90" s="47">
        <v>47</v>
      </c>
      <c r="C90" s="46">
        <v>885</v>
      </c>
      <c r="D90" s="46">
        <v>919</v>
      </c>
      <c r="E90" s="17">
        <v>0.5</v>
      </c>
      <c r="F90" s="18">
        <f t="shared" si="10"/>
        <v>5.2106430155210645E-2</v>
      </c>
      <c r="G90" s="18">
        <f t="shared" si="7"/>
        <v>5.0783360345759046E-2</v>
      </c>
      <c r="H90" s="13">
        <f t="shared" si="13"/>
        <v>62371.365464472838</v>
      </c>
      <c r="I90" s="13">
        <f t="shared" si="11"/>
        <v>3167.427527639355</v>
      </c>
      <c r="J90" s="13">
        <f t="shared" si="8"/>
        <v>60787.651700653165</v>
      </c>
      <c r="K90" s="13">
        <f t="shared" si="9"/>
        <v>530904.62809468538</v>
      </c>
      <c r="L90" s="20">
        <f t="shared" si="12"/>
        <v>8.5119930298318121</v>
      </c>
    </row>
    <row r="91" spans="1:12" x14ac:dyDescent="0.2">
      <c r="A91" s="16">
        <v>82</v>
      </c>
      <c r="B91" s="47">
        <v>38</v>
      </c>
      <c r="C91" s="46">
        <v>831</v>
      </c>
      <c r="D91" s="46">
        <v>844</v>
      </c>
      <c r="E91" s="17">
        <v>0.5</v>
      </c>
      <c r="F91" s="18">
        <f t="shared" si="10"/>
        <v>4.5373134328358211E-2</v>
      </c>
      <c r="G91" s="18">
        <f t="shared" si="7"/>
        <v>4.4366608289550497E-2</v>
      </c>
      <c r="H91" s="13">
        <f t="shared" si="13"/>
        <v>59203.937936833485</v>
      </c>
      <c r="I91" s="13">
        <f t="shared" si="11"/>
        <v>2626.6779236423495</v>
      </c>
      <c r="J91" s="13">
        <f t="shared" si="8"/>
        <v>57890.598975012312</v>
      </c>
      <c r="K91" s="13">
        <f t="shared" si="9"/>
        <v>470116.97639403219</v>
      </c>
      <c r="L91" s="20">
        <f t="shared" si="12"/>
        <v>7.9406369369485956</v>
      </c>
    </row>
    <row r="92" spans="1:12" x14ac:dyDescent="0.2">
      <c r="A92" s="16">
        <v>83</v>
      </c>
      <c r="B92" s="47">
        <v>44</v>
      </c>
      <c r="C92" s="46">
        <v>738</v>
      </c>
      <c r="D92" s="46">
        <v>796</v>
      </c>
      <c r="E92" s="17">
        <v>0.5</v>
      </c>
      <c r="F92" s="18">
        <f t="shared" si="10"/>
        <v>5.736636245110821E-2</v>
      </c>
      <c r="G92" s="18">
        <f t="shared" si="7"/>
        <v>5.5766793409378956E-2</v>
      </c>
      <c r="H92" s="13">
        <f t="shared" si="13"/>
        <v>56577.260013191139</v>
      </c>
      <c r="I92" s="13">
        <f t="shared" si="11"/>
        <v>3155.1323708243472</v>
      </c>
      <c r="J92" s="13">
        <f t="shared" si="8"/>
        <v>54999.69382777896</v>
      </c>
      <c r="K92" s="13">
        <f t="shared" si="9"/>
        <v>412226.37741901987</v>
      </c>
      <c r="L92" s="20">
        <f t="shared" si="12"/>
        <v>7.2860788472773015</v>
      </c>
    </row>
    <row r="93" spans="1:12" x14ac:dyDescent="0.2">
      <c r="A93" s="16">
        <v>84</v>
      </c>
      <c r="B93" s="47">
        <v>52</v>
      </c>
      <c r="C93" s="46">
        <v>628</v>
      </c>
      <c r="D93" s="46">
        <v>693</v>
      </c>
      <c r="E93" s="17">
        <v>0.5</v>
      </c>
      <c r="F93" s="18">
        <f t="shared" si="10"/>
        <v>7.8728236184708561E-2</v>
      </c>
      <c r="G93" s="18">
        <f t="shared" si="7"/>
        <v>7.5746540422432632E-2</v>
      </c>
      <c r="H93" s="13">
        <f t="shared" si="13"/>
        <v>53422.127642366788</v>
      </c>
      <c r="I93" s="13">
        <f t="shared" si="11"/>
        <v>4046.5413509148916</v>
      </c>
      <c r="J93" s="13">
        <f t="shared" si="8"/>
        <v>51398.856966909341</v>
      </c>
      <c r="K93" s="13">
        <f t="shared" si="9"/>
        <v>357226.6835912409</v>
      </c>
      <c r="L93" s="20">
        <f t="shared" si="12"/>
        <v>6.6868673966466998</v>
      </c>
    </row>
    <row r="94" spans="1:12" x14ac:dyDescent="0.2">
      <c r="A94" s="16">
        <v>85</v>
      </c>
      <c r="B94" s="47">
        <v>53</v>
      </c>
      <c r="C94" s="46">
        <v>600</v>
      </c>
      <c r="D94" s="46">
        <v>580</v>
      </c>
      <c r="E94" s="17">
        <v>0.5</v>
      </c>
      <c r="F94" s="18">
        <f t="shared" si="10"/>
        <v>8.9830508474576271E-2</v>
      </c>
      <c r="G94" s="18">
        <f t="shared" si="7"/>
        <v>8.596918085969181E-2</v>
      </c>
      <c r="H94" s="13">
        <f t="shared" si="13"/>
        <v>49375.586291451895</v>
      </c>
      <c r="I94" s="13">
        <f t="shared" si="11"/>
        <v>4244.7787079431473</v>
      </c>
      <c r="J94" s="13">
        <f t="shared" si="8"/>
        <v>47253.196937480323</v>
      </c>
      <c r="K94" s="13">
        <f t="shared" si="9"/>
        <v>305827.82662433153</v>
      </c>
      <c r="L94" s="20">
        <f t="shared" si="12"/>
        <v>6.193907750666602</v>
      </c>
    </row>
    <row r="95" spans="1:12" x14ac:dyDescent="0.2">
      <c r="A95" s="16">
        <v>86</v>
      </c>
      <c r="B95" s="47">
        <v>54</v>
      </c>
      <c r="C95" s="46">
        <v>487</v>
      </c>
      <c r="D95" s="46">
        <v>553</v>
      </c>
      <c r="E95" s="17">
        <v>0.5</v>
      </c>
      <c r="F95" s="18">
        <f t="shared" si="10"/>
        <v>0.10384615384615385</v>
      </c>
      <c r="G95" s="18">
        <f t="shared" si="7"/>
        <v>9.8720292504570387E-2</v>
      </c>
      <c r="H95" s="13">
        <f t="shared" si="13"/>
        <v>45130.807583508751</v>
      </c>
      <c r="I95" s="13">
        <f t="shared" si="11"/>
        <v>4455.3265256114673</v>
      </c>
      <c r="J95" s="13">
        <f t="shared" si="8"/>
        <v>42903.144320703017</v>
      </c>
      <c r="K95" s="13">
        <f t="shared" si="9"/>
        <v>258574.62968685123</v>
      </c>
      <c r="L95" s="20">
        <f t="shared" si="12"/>
        <v>5.7294483199395927</v>
      </c>
    </row>
    <row r="96" spans="1:12" x14ac:dyDescent="0.2">
      <c r="A96" s="16">
        <v>87</v>
      </c>
      <c r="B96" s="47">
        <v>51</v>
      </c>
      <c r="C96" s="46">
        <v>429</v>
      </c>
      <c r="D96" s="46">
        <v>439</v>
      </c>
      <c r="E96" s="17">
        <v>0.5</v>
      </c>
      <c r="F96" s="18">
        <f t="shared" si="10"/>
        <v>0.11751152073732719</v>
      </c>
      <c r="G96" s="18">
        <f t="shared" si="7"/>
        <v>0.11099020674646354</v>
      </c>
      <c r="H96" s="13">
        <f t="shared" si="13"/>
        <v>40675.481057897283</v>
      </c>
      <c r="I96" s="13">
        <f t="shared" si="11"/>
        <v>4514.5800521278807</v>
      </c>
      <c r="J96" s="13">
        <f t="shared" si="8"/>
        <v>38418.191031833347</v>
      </c>
      <c r="K96" s="13">
        <f t="shared" si="9"/>
        <v>215671.4853661482</v>
      </c>
      <c r="L96" s="20">
        <f t="shared" si="12"/>
        <v>5.302247933076992</v>
      </c>
    </row>
    <row r="97" spans="1:12" x14ac:dyDescent="0.2">
      <c r="A97" s="16">
        <v>88</v>
      </c>
      <c r="B97" s="47">
        <v>36</v>
      </c>
      <c r="C97" s="46">
        <v>369</v>
      </c>
      <c r="D97" s="46">
        <v>380</v>
      </c>
      <c r="E97" s="17">
        <v>0.5</v>
      </c>
      <c r="F97" s="18">
        <f t="shared" si="10"/>
        <v>9.6128170894526035E-2</v>
      </c>
      <c r="G97" s="18">
        <f t="shared" si="7"/>
        <v>9.1719745222929944E-2</v>
      </c>
      <c r="H97" s="13">
        <f t="shared" si="13"/>
        <v>36160.901005769403</v>
      </c>
      <c r="I97" s="13">
        <f t="shared" si="11"/>
        <v>3316.668627280761</v>
      </c>
      <c r="J97" s="13">
        <f t="shared" si="8"/>
        <v>34502.566692129018</v>
      </c>
      <c r="K97" s="13">
        <f t="shared" si="9"/>
        <v>177253.29433431485</v>
      </c>
      <c r="L97" s="20">
        <f t="shared" si="12"/>
        <v>4.9017941866557591</v>
      </c>
    </row>
    <row r="98" spans="1:12" x14ac:dyDescent="0.2">
      <c r="A98" s="16">
        <v>89</v>
      </c>
      <c r="B98" s="47">
        <v>50</v>
      </c>
      <c r="C98" s="46">
        <v>295</v>
      </c>
      <c r="D98" s="46">
        <v>323</v>
      </c>
      <c r="E98" s="17">
        <v>0.5</v>
      </c>
      <c r="F98" s="18">
        <f t="shared" si="10"/>
        <v>0.16181229773462782</v>
      </c>
      <c r="G98" s="18">
        <f t="shared" si="7"/>
        <v>0.1497005988023952</v>
      </c>
      <c r="H98" s="13">
        <f t="shared" si="13"/>
        <v>32844.232378488639</v>
      </c>
      <c r="I98" s="13">
        <f t="shared" si="11"/>
        <v>4916.8012542647657</v>
      </c>
      <c r="J98" s="13">
        <f t="shared" si="8"/>
        <v>30385.831751356254</v>
      </c>
      <c r="K98" s="13">
        <f>K99+J98</f>
        <v>142750.72764218584</v>
      </c>
      <c r="L98" s="20">
        <f t="shared" si="12"/>
        <v>4.3462951423909839</v>
      </c>
    </row>
    <row r="99" spans="1:12" x14ac:dyDescent="0.2">
      <c r="A99" s="16">
        <v>90</v>
      </c>
      <c r="B99" s="47">
        <v>36</v>
      </c>
      <c r="C99" s="46">
        <v>230</v>
      </c>
      <c r="D99" s="46">
        <v>240</v>
      </c>
      <c r="E99" s="17">
        <v>0.5</v>
      </c>
      <c r="F99" s="22">
        <f t="shared" si="10"/>
        <v>0.15319148936170213</v>
      </c>
      <c r="G99" s="22">
        <f t="shared" si="7"/>
        <v>0.14229249011857709</v>
      </c>
      <c r="H99" s="23">
        <f t="shared" si="13"/>
        <v>27927.431124223873</v>
      </c>
      <c r="I99" s="23">
        <f t="shared" si="11"/>
        <v>3973.8637172808676</v>
      </c>
      <c r="J99" s="23">
        <f t="shared" si="8"/>
        <v>25940.499265583439</v>
      </c>
      <c r="K99" s="23">
        <f t="shared" ref="K99:K108" si="14">K100+J99</f>
        <v>112364.89589082959</v>
      </c>
      <c r="L99" s="24">
        <f t="shared" si="12"/>
        <v>4.0234597801358758</v>
      </c>
    </row>
    <row r="100" spans="1:12" x14ac:dyDescent="0.2">
      <c r="A100" s="16">
        <v>91</v>
      </c>
      <c r="B100" s="47">
        <v>48</v>
      </c>
      <c r="C100" s="46">
        <v>182</v>
      </c>
      <c r="D100" s="46">
        <v>195</v>
      </c>
      <c r="E100" s="17">
        <v>0.5</v>
      </c>
      <c r="F100" s="22">
        <f t="shared" si="10"/>
        <v>0.25464190981432361</v>
      </c>
      <c r="G100" s="22">
        <f t="shared" si="7"/>
        <v>0.22588235294117645</v>
      </c>
      <c r="H100" s="23">
        <f t="shared" si="13"/>
        <v>23953.567406943006</v>
      </c>
      <c r="I100" s="23">
        <f t="shared" si="11"/>
        <v>5410.6881672153613</v>
      </c>
      <c r="J100" s="23">
        <f t="shared" si="8"/>
        <v>21248.223323335325</v>
      </c>
      <c r="K100" s="23">
        <f t="shared" si="14"/>
        <v>86424.396625246154</v>
      </c>
      <c r="L100" s="24">
        <f t="shared" si="12"/>
        <v>3.607996886517864</v>
      </c>
    </row>
    <row r="101" spans="1:12" x14ac:dyDescent="0.2">
      <c r="A101" s="16">
        <v>92</v>
      </c>
      <c r="B101" s="47">
        <v>36</v>
      </c>
      <c r="C101" s="46">
        <v>131</v>
      </c>
      <c r="D101" s="46">
        <v>140</v>
      </c>
      <c r="E101" s="17">
        <v>0.5</v>
      </c>
      <c r="F101" s="22">
        <f t="shared" si="10"/>
        <v>0.26568265682656828</v>
      </c>
      <c r="G101" s="22">
        <f t="shared" si="7"/>
        <v>0.23452768729641696</v>
      </c>
      <c r="H101" s="23">
        <f t="shared" si="13"/>
        <v>18542.879239727645</v>
      </c>
      <c r="I101" s="23">
        <f t="shared" si="11"/>
        <v>4348.818583910067</v>
      </c>
      <c r="J101" s="23">
        <f t="shared" si="8"/>
        <v>16368.469947772612</v>
      </c>
      <c r="K101" s="23">
        <f t="shared" si="14"/>
        <v>65176.173301910821</v>
      </c>
      <c r="L101" s="24">
        <f t="shared" si="12"/>
        <v>3.5148895950458727</v>
      </c>
    </row>
    <row r="102" spans="1:12" x14ac:dyDescent="0.2">
      <c r="A102" s="16">
        <v>93</v>
      </c>
      <c r="B102" s="47">
        <v>20</v>
      </c>
      <c r="C102" s="46">
        <v>101</v>
      </c>
      <c r="D102" s="46">
        <v>109</v>
      </c>
      <c r="E102" s="17">
        <v>0.5</v>
      </c>
      <c r="F102" s="22">
        <f t="shared" si="10"/>
        <v>0.19047619047619047</v>
      </c>
      <c r="G102" s="22">
        <f t="shared" si="7"/>
        <v>0.17391304347826084</v>
      </c>
      <c r="H102" s="23">
        <f t="shared" si="13"/>
        <v>14194.060655817579</v>
      </c>
      <c r="I102" s="23">
        <f t="shared" si="11"/>
        <v>2468.532287968274</v>
      </c>
      <c r="J102" s="23">
        <f t="shared" si="8"/>
        <v>12959.794511833443</v>
      </c>
      <c r="K102" s="23">
        <f t="shared" si="14"/>
        <v>48807.703354138212</v>
      </c>
      <c r="L102" s="24">
        <f t="shared" si="12"/>
        <v>3.4386004496982254</v>
      </c>
    </row>
    <row r="103" spans="1:12" x14ac:dyDescent="0.2">
      <c r="A103" s="16">
        <v>94</v>
      </c>
      <c r="B103" s="47">
        <v>30</v>
      </c>
      <c r="C103" s="46">
        <v>76</v>
      </c>
      <c r="D103" s="46">
        <v>76</v>
      </c>
      <c r="E103" s="17">
        <v>0.5</v>
      </c>
      <c r="F103" s="22">
        <f t="shared" si="10"/>
        <v>0.39473684210526316</v>
      </c>
      <c r="G103" s="22">
        <f t="shared" si="7"/>
        <v>0.32967032967032966</v>
      </c>
      <c r="H103" s="23">
        <f t="shared" si="13"/>
        <v>11725.528367849305</v>
      </c>
      <c r="I103" s="23">
        <f t="shared" si="11"/>
        <v>3865.5588025876827</v>
      </c>
      <c r="J103" s="23">
        <f t="shared" si="8"/>
        <v>9792.748966555464</v>
      </c>
      <c r="K103" s="23">
        <f t="shared" si="14"/>
        <v>35847.908842304765</v>
      </c>
      <c r="L103" s="24">
        <f t="shared" si="12"/>
        <v>3.0572531759504824</v>
      </c>
    </row>
    <row r="104" spans="1:12" x14ac:dyDescent="0.2">
      <c r="A104" s="16">
        <v>95</v>
      </c>
      <c r="B104" s="47">
        <v>10</v>
      </c>
      <c r="C104" s="46">
        <v>51</v>
      </c>
      <c r="D104" s="46">
        <v>58</v>
      </c>
      <c r="E104" s="17">
        <v>0.5</v>
      </c>
      <c r="F104" s="22">
        <f t="shared" si="10"/>
        <v>0.1834862385321101</v>
      </c>
      <c r="G104" s="22">
        <f t="shared" si="7"/>
        <v>0.16806722689075632</v>
      </c>
      <c r="H104" s="23">
        <f t="shared" si="13"/>
        <v>7859.9695652616228</v>
      </c>
      <c r="I104" s="23">
        <f t="shared" si="11"/>
        <v>1321.0032882792646</v>
      </c>
      <c r="J104" s="23">
        <f t="shared" si="8"/>
        <v>7199.46792112199</v>
      </c>
      <c r="K104" s="23">
        <f t="shared" si="14"/>
        <v>26055.159875749297</v>
      </c>
      <c r="L104" s="24">
        <f t="shared" si="12"/>
        <v>3.3149186723195716</v>
      </c>
    </row>
    <row r="105" spans="1:12" x14ac:dyDescent="0.2">
      <c r="A105" s="16">
        <v>96</v>
      </c>
      <c r="B105" s="47">
        <v>11</v>
      </c>
      <c r="C105" s="46">
        <v>39</v>
      </c>
      <c r="D105" s="46">
        <v>39</v>
      </c>
      <c r="E105" s="17">
        <v>0.5</v>
      </c>
      <c r="F105" s="22">
        <f t="shared" si="10"/>
        <v>0.28205128205128205</v>
      </c>
      <c r="G105" s="22">
        <f t="shared" si="7"/>
        <v>0.24719101123595508</v>
      </c>
      <c r="H105" s="23">
        <f t="shared" si="13"/>
        <v>6538.9662769823581</v>
      </c>
      <c r="I105" s="23">
        <f t="shared" si="11"/>
        <v>1616.3736864450775</v>
      </c>
      <c r="J105" s="23">
        <f t="shared" si="8"/>
        <v>5730.7794337598189</v>
      </c>
      <c r="K105" s="23">
        <f t="shared" si="14"/>
        <v>18855.691954627306</v>
      </c>
      <c r="L105" s="24">
        <f t="shared" si="12"/>
        <v>2.88358911117201</v>
      </c>
    </row>
    <row r="106" spans="1:12" x14ac:dyDescent="0.2">
      <c r="A106" s="16">
        <v>97</v>
      </c>
      <c r="B106" s="47">
        <v>3</v>
      </c>
      <c r="C106" s="46">
        <v>25</v>
      </c>
      <c r="D106" s="46">
        <v>32</v>
      </c>
      <c r="E106" s="17">
        <v>0.5</v>
      </c>
      <c r="F106" s="22">
        <f t="shared" si="10"/>
        <v>0.10526315789473684</v>
      </c>
      <c r="G106" s="22">
        <f t="shared" si="7"/>
        <v>0.1</v>
      </c>
      <c r="H106" s="23">
        <f t="shared" si="13"/>
        <v>4922.5925905372806</v>
      </c>
      <c r="I106" s="23">
        <f t="shared" si="11"/>
        <v>492.2592590537281</v>
      </c>
      <c r="J106" s="23">
        <f t="shared" si="8"/>
        <v>4676.4629610104166</v>
      </c>
      <c r="K106" s="23">
        <f t="shared" si="14"/>
        <v>13124.912520867489</v>
      </c>
      <c r="L106" s="24">
        <f t="shared" si="12"/>
        <v>2.6662601626016258</v>
      </c>
    </row>
    <row r="107" spans="1:12" x14ac:dyDescent="0.2">
      <c r="A107" s="16">
        <v>98</v>
      </c>
      <c r="B107" s="47">
        <v>3</v>
      </c>
      <c r="C107" s="46">
        <v>15</v>
      </c>
      <c r="D107" s="46">
        <v>23</v>
      </c>
      <c r="E107" s="17">
        <v>0.5</v>
      </c>
      <c r="F107" s="22">
        <f t="shared" si="10"/>
        <v>0.15789473684210525</v>
      </c>
      <c r="G107" s="22">
        <f t="shared" si="7"/>
        <v>0.14634146341463414</v>
      </c>
      <c r="H107" s="23">
        <f t="shared" si="13"/>
        <v>4430.3333314835527</v>
      </c>
      <c r="I107" s="23">
        <f t="shared" si="11"/>
        <v>648.34146314393445</v>
      </c>
      <c r="J107" s="23">
        <f t="shared" si="8"/>
        <v>4106.1625999115849</v>
      </c>
      <c r="K107" s="23">
        <f t="shared" si="14"/>
        <v>8448.449559857072</v>
      </c>
      <c r="L107" s="24">
        <f t="shared" si="12"/>
        <v>1.9069557362240288</v>
      </c>
    </row>
    <row r="108" spans="1:12" x14ac:dyDescent="0.2">
      <c r="A108" s="16">
        <v>99</v>
      </c>
      <c r="B108" s="47">
        <v>3</v>
      </c>
      <c r="C108" s="46">
        <v>11</v>
      </c>
      <c r="D108" s="46">
        <v>13</v>
      </c>
      <c r="E108" s="17">
        <v>0.5</v>
      </c>
      <c r="F108" s="22">
        <f t="shared" si="10"/>
        <v>0.25</v>
      </c>
      <c r="G108" s="22">
        <f t="shared" si="7"/>
        <v>0.22222222222222221</v>
      </c>
      <c r="H108" s="23">
        <f t="shared" si="13"/>
        <v>3781.9918683396181</v>
      </c>
      <c r="I108" s="23">
        <f t="shared" si="11"/>
        <v>840.44263740880399</v>
      </c>
      <c r="J108" s="23">
        <f t="shared" si="8"/>
        <v>3361.7705496352164</v>
      </c>
      <c r="K108" s="23">
        <f t="shared" si="14"/>
        <v>4342.286959945488</v>
      </c>
      <c r="L108" s="24">
        <f t="shared" si="12"/>
        <v>1.1481481481481484</v>
      </c>
    </row>
    <row r="109" spans="1:12" x14ac:dyDescent="0.2">
      <c r="A109" s="16" t="s">
        <v>23</v>
      </c>
      <c r="B109" s="47">
        <v>8</v>
      </c>
      <c r="C109" s="46">
        <v>23</v>
      </c>
      <c r="D109" s="46">
        <v>25</v>
      </c>
      <c r="E109" s="17"/>
      <c r="F109" s="22">
        <f>B109/((C109+D109)/2)</f>
        <v>0.33333333333333331</v>
      </c>
      <c r="G109" s="22">
        <v>1</v>
      </c>
      <c r="H109" s="23">
        <f>H108-I108</f>
        <v>2941.5492309308142</v>
      </c>
      <c r="I109" s="23">
        <f>H109*G109</f>
        <v>2941.5492309308142</v>
      </c>
      <c r="J109" s="23">
        <f>H109*F109</f>
        <v>980.51641031027134</v>
      </c>
      <c r="K109" s="23">
        <f>J109</f>
        <v>980.51641031027134</v>
      </c>
      <c r="L109" s="24">
        <f>K109/H109</f>
        <v>0.33333333333333331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6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55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Este Metropolita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Este Metropolitano 2010-2023 por edad. Hombres.</dc:title>
  <dc:creator>Dirección General de Economía. Comunidad de Madrid</dc:creator>
  <cp:keywords>Defunciones, Mortalidad, Esperanza de vida, Este Metropolitano, 2023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2025-03-04T09:19:41Z</dcterms:modified>
</cp:coreProperties>
</file>