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3_Este_Metropolitano\"/>
    </mc:Choice>
  </mc:AlternateContent>
  <bookViews>
    <workbookView xWindow="0" yWindow="0" windowWidth="21600" windowHeight="9435" tabRatio="762"/>
  </bookViews>
  <sheets>
    <sheet name="Esperanza Vida Este Metropolita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39" i="14"/>
  <c r="G39" i="14"/>
  <c r="F101" i="14"/>
  <c r="G101" i="14"/>
  <c r="F20" i="14"/>
  <c r="G20" i="14"/>
  <c r="F24" i="14"/>
  <c r="G24" i="14"/>
  <c r="F38" i="14"/>
  <c r="G38" i="14"/>
  <c r="F48" i="14"/>
  <c r="G48" i="14"/>
  <c r="F72" i="14"/>
  <c r="G72" i="14"/>
  <c r="F106" i="14"/>
  <c r="G106" i="14"/>
  <c r="F108" i="14"/>
  <c r="G108" i="14"/>
  <c r="F75" i="14"/>
  <c r="G75" i="14"/>
  <c r="F40" i="14"/>
  <c r="G40" i="14"/>
  <c r="F46" i="14"/>
  <c r="G46" i="14"/>
  <c r="F30" i="14"/>
  <c r="G30" i="14"/>
  <c r="F56" i="14"/>
  <c r="G56" i="14"/>
  <c r="F76" i="14"/>
  <c r="G76" i="14"/>
  <c r="F11" i="14"/>
  <c r="G11" i="14"/>
  <c r="F19" i="14"/>
  <c r="G19" i="14"/>
  <c r="F27" i="14"/>
  <c r="G27" i="14"/>
  <c r="F29" i="14"/>
  <c r="G29" i="14"/>
  <c r="F31" i="14"/>
  <c r="G31" i="14"/>
  <c r="F35" i="14"/>
  <c r="G35" i="14"/>
  <c r="F62" i="14"/>
  <c r="G62" i="14"/>
  <c r="F92" i="14"/>
  <c r="G92" i="14"/>
  <c r="F14" i="14"/>
  <c r="G14" i="14"/>
  <c r="F13" i="14"/>
  <c r="G13" i="14"/>
  <c r="F47" i="14"/>
  <c r="G47" i="14"/>
  <c r="F86" i="14"/>
  <c r="G86" i="14"/>
  <c r="F94" i="14"/>
  <c r="G94" i="14"/>
  <c r="F49" i="14"/>
  <c r="G49" i="14"/>
  <c r="F51" i="14"/>
  <c r="G51" i="14"/>
  <c r="F57" i="14"/>
  <c r="G57" i="14"/>
  <c r="F59" i="14"/>
  <c r="G59" i="14"/>
  <c r="F61" i="14"/>
  <c r="G61" i="14"/>
  <c r="F63" i="14"/>
  <c r="G63" i="14"/>
  <c r="F43" i="14"/>
  <c r="G43" i="14"/>
  <c r="F69" i="14"/>
  <c r="G69" i="14"/>
  <c r="F83" i="14"/>
  <c r="G83" i="14"/>
  <c r="F87" i="14"/>
  <c r="G87" i="14"/>
  <c r="F89" i="14"/>
  <c r="G89" i="14"/>
  <c r="F91" i="14"/>
  <c r="G91" i="14"/>
  <c r="F95" i="14"/>
  <c r="G95" i="14"/>
  <c r="F103" i="14"/>
  <c r="G103" i="14"/>
  <c r="F55" i="14"/>
  <c r="G55" i="14"/>
  <c r="F70" i="14"/>
  <c r="G70" i="14"/>
  <c r="F15" i="14"/>
  <c r="G15" i="14"/>
  <c r="F17" i="14"/>
  <c r="G17" i="14"/>
  <c r="F26" i="14"/>
  <c r="G26" i="14"/>
  <c r="F37" i="14"/>
  <c r="G37" i="14"/>
  <c r="F67" i="14"/>
  <c r="G67" i="14"/>
  <c r="F80" i="14"/>
  <c r="G80" i="14"/>
  <c r="F93" i="14"/>
  <c r="G93" i="14"/>
  <c r="F97" i="14"/>
  <c r="G97" i="14"/>
  <c r="F99" i="14"/>
  <c r="G99" i="14"/>
  <c r="F28" i="14"/>
  <c r="G28" i="14"/>
  <c r="F22" i="14"/>
  <c r="G22" i="14"/>
  <c r="F32" i="14"/>
  <c r="G32" i="14"/>
  <c r="F71" i="14"/>
  <c r="G71" i="14"/>
  <c r="F82" i="14"/>
  <c r="G82" i="14"/>
  <c r="F105" i="14"/>
  <c r="G105" i="14"/>
  <c r="F107" i="14"/>
  <c r="G107" i="14"/>
  <c r="F10" i="14"/>
  <c r="G10" i="14"/>
  <c r="F44" i="14"/>
  <c r="G44" i="14"/>
  <c r="F50" i="14"/>
  <c r="G50" i="14"/>
  <c r="F52" i="14"/>
  <c r="G52" i="14"/>
  <c r="F78" i="14"/>
  <c r="G78" i="14"/>
  <c r="F84" i="14"/>
  <c r="G84" i="14"/>
  <c r="F90" i="14"/>
  <c r="G90" i="14"/>
  <c r="F12" i="14"/>
  <c r="G12" i="14"/>
  <c r="F58" i="14"/>
  <c r="G58" i="14"/>
  <c r="F60" i="14"/>
  <c r="G60" i="14"/>
  <c r="F16" i="14"/>
  <c r="G16" i="14"/>
  <c r="F18" i="14"/>
  <c r="G18" i="14"/>
  <c r="F25" i="14"/>
  <c r="G25" i="14"/>
  <c r="F36" i="14"/>
  <c r="G36" i="14"/>
  <c r="F54" i="14"/>
  <c r="G54" i="14"/>
  <c r="F64" i="14"/>
  <c r="G64" i="14"/>
  <c r="F68" i="14"/>
  <c r="G68" i="14"/>
  <c r="F77" i="14"/>
  <c r="G77" i="14"/>
  <c r="F79" i="14"/>
  <c r="G79" i="14"/>
  <c r="F96" i="14"/>
  <c r="G96" i="14"/>
  <c r="F98" i="14"/>
  <c r="G98" i="14"/>
  <c r="F100" i="14"/>
  <c r="G100" i="14"/>
  <c r="F102" i="14"/>
  <c r="G102" i="14"/>
  <c r="F9" i="14"/>
  <c r="G9" i="14"/>
  <c r="I9" i="14"/>
  <c r="H10" i="14"/>
  <c r="F23" i="14"/>
  <c r="G23" i="14"/>
  <c r="F53" i="14"/>
  <c r="G53" i="14"/>
  <c r="F65" i="14"/>
  <c r="G65" i="14"/>
  <c r="F66" i="14"/>
  <c r="G66" i="14"/>
  <c r="F33" i="14"/>
  <c r="G33" i="14"/>
  <c r="F34" i="14"/>
  <c r="G34" i="14"/>
  <c r="F104" i="14"/>
  <c r="G104" i="14"/>
  <c r="F109" i="14"/>
  <c r="F41" i="14"/>
  <c r="G41" i="14"/>
  <c r="F42" i="14"/>
  <c r="G42" i="14"/>
  <c r="F73" i="14"/>
  <c r="G73" i="14"/>
  <c r="F74" i="14"/>
  <c r="G74" i="14"/>
  <c r="F81" i="14"/>
  <c r="G81" i="14"/>
  <c r="F85" i="14"/>
  <c r="G85" i="14"/>
  <c r="F88" i="14"/>
  <c r="G88" i="14"/>
  <c r="F21" i="14"/>
  <c r="G21" i="14"/>
  <c r="F45" i="14"/>
  <c r="G45" i="14"/>
  <c r="F77" i="13"/>
  <c r="G77" i="13"/>
  <c r="F52" i="13"/>
  <c r="G52" i="13"/>
  <c r="F28" i="13"/>
  <c r="G28" i="13"/>
  <c r="F16" i="13"/>
  <c r="G16" i="13"/>
  <c r="F78" i="13"/>
  <c r="G78" i="13"/>
  <c r="F96" i="13"/>
  <c r="G96" i="13"/>
  <c r="F80" i="13"/>
  <c r="G80" i="13"/>
  <c r="F72" i="13"/>
  <c r="G72" i="13"/>
  <c r="F56" i="13"/>
  <c r="G56" i="13"/>
  <c r="F32" i="13"/>
  <c r="G32" i="13"/>
  <c r="F85" i="13"/>
  <c r="G85" i="13"/>
  <c r="F45" i="13"/>
  <c r="G45" i="13"/>
  <c r="F53" i="13"/>
  <c r="G53" i="13"/>
  <c r="F69" i="13"/>
  <c r="G69" i="13"/>
  <c r="F94" i="13"/>
  <c r="G94" i="13"/>
  <c r="F54" i="13"/>
  <c r="G54" i="13"/>
  <c r="F21" i="13"/>
  <c r="G21" i="13"/>
  <c r="F109" i="13"/>
  <c r="F93" i="13"/>
  <c r="G93" i="13"/>
  <c r="F61" i="13"/>
  <c r="G61" i="13"/>
  <c r="F37" i="13"/>
  <c r="G37" i="13"/>
  <c r="F29" i="13"/>
  <c r="G29" i="13"/>
  <c r="F22" i="13"/>
  <c r="G22" i="13"/>
  <c r="F91" i="13"/>
  <c r="G91" i="13"/>
  <c r="F101" i="13"/>
  <c r="G101" i="13"/>
  <c r="F42" i="13"/>
  <c r="G42" i="13"/>
  <c r="F108" i="13"/>
  <c r="G108" i="13"/>
  <c r="F84" i="13"/>
  <c r="G84" i="13"/>
  <c r="F60" i="13"/>
  <c r="G60" i="13"/>
  <c r="F44" i="13"/>
  <c r="G44" i="13"/>
  <c r="F36" i="13"/>
  <c r="G36" i="13"/>
  <c r="F20" i="13"/>
  <c r="G20" i="13"/>
  <c r="F12" i="13"/>
  <c r="G12" i="13"/>
  <c r="F97" i="13"/>
  <c r="G97" i="13"/>
  <c r="F65" i="13"/>
  <c r="G65" i="13"/>
  <c r="F25" i="13"/>
  <c r="G25" i="13"/>
  <c r="J9" i="14"/>
  <c r="I10" i="14"/>
  <c r="H11" i="14"/>
  <c r="F103" i="13"/>
  <c r="G103" i="13"/>
  <c r="F71" i="13"/>
  <c r="G71" i="13"/>
  <c r="F47" i="13"/>
  <c r="G47" i="13"/>
  <c r="F31" i="13"/>
  <c r="G31" i="13"/>
  <c r="F105" i="13"/>
  <c r="G105" i="13"/>
  <c r="F89" i="13"/>
  <c r="G89" i="13"/>
  <c r="F41" i="13"/>
  <c r="G41" i="13"/>
  <c r="F33" i="13"/>
  <c r="G33" i="13"/>
  <c r="F17" i="13"/>
  <c r="G17" i="13"/>
  <c r="F102" i="13"/>
  <c r="G102" i="13"/>
  <c r="F62" i="13"/>
  <c r="G62" i="13"/>
  <c r="F81" i="13"/>
  <c r="G81" i="13"/>
  <c r="F73" i="13"/>
  <c r="G73" i="13"/>
  <c r="F57" i="13"/>
  <c r="G57" i="13"/>
  <c r="F19" i="13"/>
  <c r="G19" i="13"/>
  <c r="F95" i="13"/>
  <c r="G95" i="13"/>
  <c r="F87" i="13"/>
  <c r="G87" i="13"/>
  <c r="F79" i="13"/>
  <c r="G79" i="13"/>
  <c r="F67" i="13"/>
  <c r="G67" i="13"/>
  <c r="F59" i="13"/>
  <c r="G59" i="13"/>
  <c r="F51" i="13"/>
  <c r="G51" i="13"/>
  <c r="F43" i="13"/>
  <c r="G43" i="13"/>
  <c r="F35" i="13"/>
  <c r="G35" i="13"/>
  <c r="F27" i="13"/>
  <c r="G27" i="13"/>
  <c r="F98" i="13"/>
  <c r="G98" i="13"/>
  <c r="F30" i="13"/>
  <c r="G30" i="13"/>
  <c r="F106" i="13"/>
  <c r="G106" i="13"/>
  <c r="F82" i="13"/>
  <c r="G82" i="13"/>
  <c r="F58" i="13"/>
  <c r="G58" i="13"/>
  <c r="F26" i="13"/>
  <c r="G26" i="13"/>
  <c r="F10" i="13"/>
  <c r="G10" i="13"/>
  <c r="F18" i="13"/>
  <c r="G18" i="13"/>
  <c r="F46" i="13"/>
  <c r="G46" i="13"/>
  <c r="F50" i="13"/>
  <c r="G50" i="13"/>
  <c r="F70" i="13"/>
  <c r="G70" i="13"/>
  <c r="F38" i="13"/>
  <c r="G38" i="13"/>
  <c r="F34" i="13"/>
  <c r="G34" i="13"/>
  <c r="F83" i="13"/>
  <c r="G83" i="13"/>
  <c r="F90" i="13"/>
  <c r="G90" i="13"/>
  <c r="F11" i="13"/>
  <c r="G11" i="13"/>
  <c r="F66" i="13"/>
  <c r="G66" i="13"/>
  <c r="F86" i="13"/>
  <c r="G86" i="13"/>
  <c r="F63" i="13"/>
  <c r="G63" i="13"/>
  <c r="F14" i="13"/>
  <c r="G14" i="13"/>
  <c r="F49" i="13"/>
  <c r="G49" i="13"/>
  <c r="F75" i="13"/>
  <c r="G75" i="13"/>
  <c r="F107" i="13"/>
  <c r="G107" i="13"/>
  <c r="F9" i="13"/>
  <c r="G9" i="13"/>
  <c r="I9" i="13"/>
  <c r="H10" i="13"/>
  <c r="J9" i="13"/>
  <c r="F15" i="13"/>
  <c r="G15" i="13"/>
  <c r="F64" i="13"/>
  <c r="G64" i="13"/>
  <c r="F74" i="13"/>
  <c r="G74" i="13"/>
  <c r="F68" i="13"/>
  <c r="G68" i="13"/>
  <c r="F92" i="13"/>
  <c r="G92" i="13"/>
  <c r="F48" i="13"/>
  <c r="G48" i="13"/>
  <c r="F104" i="13"/>
  <c r="G104" i="13"/>
  <c r="F23" i="13"/>
  <c r="G23" i="13"/>
  <c r="F39" i="13"/>
  <c r="G39" i="13"/>
  <c r="F55" i="13"/>
  <c r="G55" i="13"/>
  <c r="F100" i="13"/>
  <c r="G100" i="13"/>
  <c r="F13" i="13"/>
  <c r="G13" i="13"/>
  <c r="F24" i="13"/>
  <c r="G24" i="13"/>
  <c r="F40" i="13"/>
  <c r="G40" i="13"/>
  <c r="F76" i="13"/>
  <c r="G76" i="13"/>
  <c r="F88" i="13"/>
  <c r="G88" i="13"/>
  <c r="F99" i="13"/>
  <c r="G99" i="13"/>
  <c r="I11" i="14"/>
  <c r="H12" i="14"/>
  <c r="J10" i="14"/>
  <c r="I10" i="13"/>
  <c r="H11" i="13"/>
  <c r="I11" i="13"/>
  <c r="H12" i="13"/>
  <c r="I12" i="14"/>
  <c r="H13" i="14"/>
  <c r="J11" i="14"/>
  <c r="J10" i="13"/>
  <c r="J11" i="13"/>
  <c r="I12" i="13"/>
  <c r="H13" i="13"/>
  <c r="F9" i="12"/>
  <c r="G9" i="12"/>
  <c r="I9" i="12"/>
  <c r="H10" i="12"/>
  <c r="F59" i="12"/>
  <c r="G59" i="12"/>
  <c r="F109" i="12"/>
  <c r="F107" i="12"/>
  <c r="G107" i="12"/>
  <c r="F87" i="12"/>
  <c r="G87" i="12"/>
  <c r="F39" i="12"/>
  <c r="G39" i="12"/>
  <c r="F23" i="12"/>
  <c r="G23" i="12"/>
  <c r="F99" i="12"/>
  <c r="G99" i="12"/>
  <c r="F91" i="12"/>
  <c r="G91" i="12"/>
  <c r="F75" i="12"/>
  <c r="G75" i="12"/>
  <c r="F67" i="12"/>
  <c r="G67" i="12"/>
  <c r="F51" i="12"/>
  <c r="G51" i="12"/>
  <c r="F43" i="12"/>
  <c r="G43" i="12"/>
  <c r="F35" i="12"/>
  <c r="G35" i="12"/>
  <c r="F27" i="12"/>
  <c r="G27" i="12"/>
  <c r="F19" i="12"/>
  <c r="G19" i="12"/>
  <c r="F11" i="12"/>
  <c r="G11" i="12"/>
  <c r="F95" i="12"/>
  <c r="G95" i="12"/>
  <c r="F63" i="12"/>
  <c r="G63" i="12"/>
  <c r="F55" i="12"/>
  <c r="G55" i="12"/>
  <c r="F31" i="12"/>
  <c r="G31" i="12"/>
  <c r="F15" i="12"/>
  <c r="G15" i="12"/>
  <c r="F10" i="12"/>
  <c r="G10" i="12"/>
  <c r="F14" i="12"/>
  <c r="G14" i="12"/>
  <c r="F18" i="12"/>
  <c r="G18" i="12"/>
  <c r="F22" i="12"/>
  <c r="G22" i="12"/>
  <c r="F26" i="12"/>
  <c r="G26" i="12"/>
  <c r="F30" i="12"/>
  <c r="G30" i="12"/>
  <c r="F34" i="12"/>
  <c r="G34" i="12"/>
  <c r="F38" i="12"/>
  <c r="G38" i="12"/>
  <c r="F42" i="12"/>
  <c r="G42" i="12"/>
  <c r="F46" i="12"/>
  <c r="G46" i="12"/>
  <c r="F54" i="12"/>
  <c r="G54" i="12"/>
  <c r="F58" i="12"/>
  <c r="G58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21" i="12"/>
  <c r="G21" i="12"/>
  <c r="F25" i="12"/>
  <c r="G25" i="12"/>
  <c r="F29" i="12"/>
  <c r="G29" i="12"/>
  <c r="F33" i="12"/>
  <c r="G33" i="12"/>
  <c r="F65" i="12"/>
  <c r="G65" i="12"/>
  <c r="F69" i="12"/>
  <c r="G69" i="12"/>
  <c r="F77" i="12"/>
  <c r="G77" i="12"/>
  <c r="F85" i="12"/>
  <c r="G85" i="12"/>
  <c r="F93" i="12"/>
  <c r="G93" i="12"/>
  <c r="F101" i="12"/>
  <c r="G101" i="12"/>
  <c r="F12" i="12"/>
  <c r="G12" i="12"/>
  <c r="F16" i="12"/>
  <c r="G16" i="12"/>
  <c r="F20" i="12"/>
  <c r="G20" i="12"/>
  <c r="F24" i="12"/>
  <c r="G24" i="12"/>
  <c r="F28" i="12"/>
  <c r="G28" i="12"/>
  <c r="F32" i="12"/>
  <c r="G32" i="12"/>
  <c r="F36" i="12"/>
  <c r="G36" i="12"/>
  <c r="F40" i="12"/>
  <c r="G40" i="12"/>
  <c r="F48" i="12"/>
  <c r="G48" i="12"/>
  <c r="F52" i="12"/>
  <c r="G52" i="12"/>
  <c r="F56" i="12"/>
  <c r="G56" i="12"/>
  <c r="F76" i="12"/>
  <c r="G76" i="12"/>
  <c r="F84" i="12"/>
  <c r="G84" i="12"/>
  <c r="F92" i="12"/>
  <c r="G92" i="12"/>
  <c r="F100" i="12"/>
  <c r="G100" i="12"/>
  <c r="F108" i="12"/>
  <c r="G108" i="12"/>
  <c r="J9" i="12"/>
  <c r="F13" i="12"/>
  <c r="G13" i="12"/>
  <c r="F57" i="12"/>
  <c r="G57" i="12"/>
  <c r="F60" i="12"/>
  <c r="G60" i="12"/>
  <c r="F61" i="12"/>
  <c r="G61" i="12"/>
  <c r="F68" i="12"/>
  <c r="G68" i="12"/>
  <c r="F103" i="12"/>
  <c r="G103" i="12"/>
  <c r="F17" i="12"/>
  <c r="G17" i="12"/>
  <c r="F41" i="12"/>
  <c r="G41" i="12"/>
  <c r="F44" i="12"/>
  <c r="G44" i="12"/>
  <c r="F45" i="12"/>
  <c r="G45" i="12"/>
  <c r="F47" i="12"/>
  <c r="G47" i="12"/>
  <c r="F49" i="12"/>
  <c r="G49" i="12"/>
  <c r="F50" i="12"/>
  <c r="G50" i="12"/>
  <c r="F71" i="12"/>
  <c r="G71" i="12"/>
  <c r="F79" i="12"/>
  <c r="G79" i="12"/>
  <c r="F83" i="12"/>
  <c r="G83" i="12"/>
  <c r="F37" i="12"/>
  <c r="G37" i="12"/>
  <c r="F53" i="12"/>
  <c r="G53" i="12"/>
  <c r="F64" i="12"/>
  <c r="G64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J12" i="14"/>
  <c r="I13" i="14"/>
  <c r="H14" i="14"/>
  <c r="I10" i="12"/>
  <c r="H11" i="12"/>
  <c r="J10" i="12"/>
  <c r="I13" i="13"/>
  <c r="H14" i="13"/>
  <c r="J12" i="13"/>
  <c r="I11" i="12"/>
  <c r="H12" i="12"/>
  <c r="I12" i="12"/>
  <c r="H13" i="12"/>
  <c r="J13" i="14"/>
  <c r="I14" i="14"/>
  <c r="H15" i="14"/>
  <c r="I14" i="13"/>
  <c r="H15" i="13"/>
  <c r="J13" i="13"/>
  <c r="J11" i="12"/>
  <c r="J14" i="14"/>
  <c r="I15" i="14"/>
  <c r="H16" i="14"/>
  <c r="I15" i="13"/>
  <c r="H16" i="13"/>
  <c r="J14" i="13"/>
  <c r="J12" i="12"/>
  <c r="I13" i="12"/>
  <c r="H14" i="12"/>
  <c r="I16" i="14"/>
  <c r="H17" i="14"/>
  <c r="J15" i="14"/>
  <c r="J15" i="13"/>
  <c r="I16" i="13"/>
  <c r="H17" i="13"/>
  <c r="J13" i="12"/>
  <c r="I14" i="12"/>
  <c r="H15" i="12"/>
  <c r="I17" i="14"/>
  <c r="H18" i="14"/>
  <c r="J16" i="14"/>
  <c r="J16" i="13"/>
  <c r="I17" i="13"/>
  <c r="H18" i="13"/>
  <c r="I15" i="12"/>
  <c r="H16" i="12"/>
  <c r="J14" i="12"/>
  <c r="J17" i="14"/>
  <c r="I18" i="14"/>
  <c r="H19" i="14"/>
  <c r="J17" i="13"/>
  <c r="I18" i="13"/>
  <c r="H19" i="13"/>
  <c r="I16" i="12"/>
  <c r="H17" i="12"/>
  <c r="J15" i="12"/>
  <c r="I19" i="14"/>
  <c r="H20" i="14"/>
  <c r="J18" i="14"/>
  <c r="I19" i="13"/>
  <c r="H20" i="13"/>
  <c r="J18" i="13"/>
  <c r="J16" i="12"/>
  <c r="I17" i="12"/>
  <c r="H18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I20" i="13"/>
  <c r="H21" i="13"/>
  <c r="J19" i="13"/>
  <c r="J17" i="12"/>
  <c r="I18" i="12"/>
  <c r="H19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0" i="14"/>
  <c r="I21" i="14"/>
  <c r="H22" i="14"/>
  <c r="J20" i="13"/>
  <c r="I21" i="13"/>
  <c r="H22" i="13"/>
  <c r="I19" i="12"/>
  <c r="H20" i="12"/>
  <c r="J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1" i="14"/>
  <c r="I22" i="14"/>
  <c r="H23" i="14"/>
  <c r="I22" i="13"/>
  <c r="H23" i="13"/>
  <c r="J21" i="13"/>
  <c r="I20" i="12"/>
  <c r="H21" i="12"/>
  <c r="J19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2" i="14"/>
  <c r="I23" i="14"/>
  <c r="H24" i="14"/>
  <c r="I23" i="13"/>
  <c r="H24" i="13"/>
  <c r="J22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I24" i="13"/>
  <c r="H25" i="13"/>
  <c r="J23" i="13"/>
  <c r="J21" i="12"/>
  <c r="I22" i="12"/>
  <c r="H23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4"/>
  <c r="H26" i="14"/>
  <c r="J24" i="14"/>
  <c r="J24" i="13"/>
  <c r="I25" i="13"/>
  <c r="H26" i="13"/>
  <c r="I23" i="12"/>
  <c r="H24" i="12"/>
  <c r="J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5" i="14"/>
  <c r="I26" i="14"/>
  <c r="H27" i="14"/>
  <c r="J25" i="13"/>
  <c r="I26" i="13"/>
  <c r="H27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4"/>
  <c r="H28" i="14"/>
  <c r="J26" i="14"/>
  <c r="I27" i="13"/>
  <c r="H28" i="13"/>
  <c r="J26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4"/>
  <c r="H29" i="14"/>
  <c r="J27" i="14"/>
  <c r="I28" i="13"/>
  <c r="H29" i="13"/>
  <c r="J27" i="13"/>
  <c r="J25" i="12"/>
  <c r="I26" i="12"/>
  <c r="H27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J28" i="13"/>
  <c r="I29" i="13"/>
  <c r="H30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9" i="14"/>
  <c r="I30" i="14"/>
  <c r="H31" i="14"/>
  <c r="I30" i="13"/>
  <c r="H31" i="13"/>
  <c r="J29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I31" i="13"/>
  <c r="H32" i="13"/>
  <c r="J30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J31" i="13"/>
  <c r="I32" i="13"/>
  <c r="H33" i="13"/>
  <c r="J29" i="12"/>
  <c r="I30" i="12"/>
  <c r="H31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J32" i="13"/>
  <c r="I33" i="13"/>
  <c r="H34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3" i="14"/>
  <c r="I34" i="14"/>
  <c r="H35" i="14"/>
  <c r="J33" i="13"/>
  <c r="I34" i="13"/>
  <c r="H35" i="13"/>
  <c r="I32" i="12"/>
  <c r="H33" i="12"/>
  <c r="J31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5" i="14"/>
  <c r="H36" i="14"/>
  <c r="J34" i="14"/>
  <c r="I35" i="13"/>
  <c r="H36" i="13"/>
  <c r="J34" i="13"/>
  <c r="J32" i="12"/>
  <c r="I33" i="12"/>
  <c r="H34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I36" i="13"/>
  <c r="H37" i="13"/>
  <c r="J35" i="13"/>
  <c r="J33" i="12"/>
  <c r="I34" i="12"/>
  <c r="H35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J36" i="13"/>
  <c r="I37" i="13"/>
  <c r="H38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I38" i="13"/>
  <c r="H39" i="13"/>
  <c r="J37" i="13"/>
  <c r="I36" i="12"/>
  <c r="H37" i="12"/>
  <c r="J35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4"/>
  <c r="I39" i="14"/>
  <c r="H40" i="14"/>
  <c r="I39" i="13"/>
  <c r="H40" i="13"/>
  <c r="J38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J39" i="13"/>
  <c r="I40" i="13"/>
  <c r="H41" i="13"/>
  <c r="J37" i="12"/>
  <c r="I38" i="12"/>
  <c r="H39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4"/>
  <c r="H42" i="14"/>
  <c r="J40" i="14"/>
  <c r="J40" i="13"/>
  <c r="I41" i="13"/>
  <c r="H42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J41" i="13"/>
  <c r="I42" i="13"/>
  <c r="H43" i="13"/>
  <c r="I40" i="12"/>
  <c r="H41" i="12"/>
  <c r="J39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4"/>
  <c r="H44" i="14"/>
  <c r="J42" i="14"/>
  <c r="I43" i="13"/>
  <c r="H44" i="13"/>
  <c r="J42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I44" i="13"/>
  <c r="H45" i="13"/>
  <c r="J43" i="13"/>
  <c r="J41" i="12"/>
  <c r="I42" i="12"/>
  <c r="H43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5" i="14"/>
  <c r="H46" i="14"/>
  <c r="J44" i="14"/>
  <c r="J44" i="13"/>
  <c r="I45" i="13"/>
  <c r="H46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5" i="14"/>
  <c r="I46" i="14"/>
  <c r="H47" i="14"/>
  <c r="I46" i="13"/>
  <c r="H47" i="13"/>
  <c r="J45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4"/>
  <c r="I47" i="14"/>
  <c r="H48" i="14"/>
  <c r="I47" i="13"/>
  <c r="H48" i="13"/>
  <c r="J46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J47" i="13"/>
  <c r="I48" i="13"/>
  <c r="H49" i="13"/>
  <c r="J45" i="12"/>
  <c r="I46" i="12"/>
  <c r="H47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9" i="14"/>
  <c r="H50" i="14"/>
  <c r="J48" i="14"/>
  <c r="J48" i="13"/>
  <c r="I49" i="13"/>
  <c r="H50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4"/>
  <c r="I50" i="14"/>
  <c r="H51" i="14"/>
  <c r="J49" i="13"/>
  <c r="I50" i="13"/>
  <c r="H51" i="13"/>
  <c r="I48" i="12"/>
  <c r="H49" i="12"/>
  <c r="J47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4"/>
  <c r="H52" i="14"/>
  <c r="J50" i="14"/>
  <c r="I51" i="13"/>
  <c r="H52" i="13"/>
  <c r="J50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I52" i="13"/>
  <c r="H53" i="13"/>
  <c r="J51" i="13"/>
  <c r="J49" i="12"/>
  <c r="I50" i="12"/>
  <c r="H51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4"/>
  <c r="I53" i="14"/>
  <c r="H54" i="14"/>
  <c r="J52" i="13"/>
  <c r="I53" i="13"/>
  <c r="H54" i="13"/>
  <c r="I51" i="12"/>
  <c r="H52" i="12"/>
  <c r="J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3" i="14"/>
  <c r="I54" i="14"/>
  <c r="H55" i="14"/>
  <c r="I54" i="13"/>
  <c r="H55" i="13"/>
  <c r="J53" i="13"/>
  <c r="I52" i="12"/>
  <c r="H53" i="12"/>
  <c r="J51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4"/>
  <c r="I55" i="14"/>
  <c r="H56" i="14"/>
  <c r="I55" i="13"/>
  <c r="H56" i="13"/>
  <c r="J54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I56" i="13"/>
  <c r="H57" i="13"/>
  <c r="J55" i="13"/>
  <c r="J53" i="12"/>
  <c r="I54" i="12"/>
  <c r="H55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7" i="14"/>
  <c r="H58" i="14"/>
  <c r="J56" i="14"/>
  <c r="J56" i="13"/>
  <c r="I57" i="13"/>
  <c r="H58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7" i="14"/>
  <c r="I58" i="14"/>
  <c r="H59" i="14"/>
  <c r="J57" i="13"/>
  <c r="I58" i="13"/>
  <c r="H59" i="13"/>
  <c r="I56" i="12"/>
  <c r="H57" i="12"/>
  <c r="J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4"/>
  <c r="H60" i="14"/>
  <c r="J58" i="14"/>
  <c r="I59" i="13"/>
  <c r="H60" i="13"/>
  <c r="J58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I60" i="13"/>
  <c r="H61" i="13"/>
  <c r="J59" i="13"/>
  <c r="J57" i="12"/>
  <c r="I58" i="12"/>
  <c r="H59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J60" i="13"/>
  <c r="I61" i="13"/>
  <c r="H62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1" i="14"/>
  <c r="I62" i="14"/>
  <c r="H63" i="14"/>
  <c r="I62" i="13"/>
  <c r="H63" i="13"/>
  <c r="J61" i="13"/>
  <c r="I60" i="12"/>
  <c r="H61" i="12"/>
  <c r="J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I63" i="13"/>
  <c r="H64" i="13"/>
  <c r="J62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J63" i="13"/>
  <c r="I64" i="13"/>
  <c r="H65" i="13"/>
  <c r="J61" i="12"/>
  <c r="I62" i="12"/>
  <c r="H63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J64" i="13"/>
  <c r="I65" i="13"/>
  <c r="H66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5" i="14"/>
  <c r="I66" i="14"/>
  <c r="H67" i="14"/>
  <c r="J65" i="13"/>
  <c r="I66" i="13"/>
  <c r="H67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6" i="14"/>
  <c r="I67" i="14"/>
  <c r="H68" i="14"/>
  <c r="I67" i="13"/>
  <c r="H68" i="13"/>
  <c r="J66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8" i="14"/>
  <c r="H69" i="14"/>
  <c r="J67" i="14"/>
  <c r="I68" i="13"/>
  <c r="H69" i="13"/>
  <c r="J67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J68" i="13"/>
  <c r="I69" i="13"/>
  <c r="H70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9" i="14"/>
  <c r="I70" i="14"/>
  <c r="H71" i="14"/>
  <c r="I70" i="13"/>
  <c r="H71" i="13"/>
  <c r="J69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I71" i="13"/>
  <c r="H72" i="13"/>
  <c r="J70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J71" i="13"/>
  <c r="I72" i="13"/>
  <c r="H73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4"/>
  <c r="H74" i="14"/>
  <c r="J72" i="14"/>
  <c r="J72" i="13"/>
  <c r="I73" i="13"/>
  <c r="H74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4"/>
  <c r="I74" i="14"/>
  <c r="H75" i="14"/>
  <c r="J73" i="13"/>
  <c r="I74" i="13"/>
  <c r="H75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I75" i="13"/>
  <c r="H76" i="13"/>
  <c r="J74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4"/>
  <c r="H77" i="14"/>
  <c r="J75" i="14"/>
  <c r="I76" i="13"/>
  <c r="H77" i="13"/>
  <c r="J75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J76" i="13"/>
  <c r="I77" i="13"/>
  <c r="H78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I78" i="13"/>
  <c r="H79" i="13"/>
  <c r="J77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4"/>
  <c r="H80" i="14"/>
  <c r="J78" i="14"/>
  <c r="I79" i="13"/>
  <c r="H80" i="13"/>
  <c r="J78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J79" i="13"/>
  <c r="I80" i="13"/>
  <c r="H81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4"/>
  <c r="H82" i="14"/>
  <c r="J80" i="14"/>
  <c r="J80" i="13"/>
  <c r="I81" i="13"/>
  <c r="H82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1" i="14"/>
  <c r="I82" i="14"/>
  <c r="H83" i="14"/>
  <c r="J81" i="13"/>
  <c r="I82" i="13"/>
  <c r="H83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4"/>
  <c r="H84" i="14"/>
  <c r="J82" i="14"/>
  <c r="I83" i="13"/>
  <c r="H84" i="13"/>
  <c r="J82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4"/>
  <c r="H85" i="14"/>
  <c r="J83" i="14"/>
  <c r="I84" i="13"/>
  <c r="H85" i="13"/>
  <c r="J83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4"/>
  <c r="I85" i="14"/>
  <c r="H86" i="14"/>
  <c r="J84" i="13"/>
  <c r="I85" i="13"/>
  <c r="H86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I86" i="13"/>
  <c r="H87" i="13"/>
  <c r="J85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I87" i="13"/>
  <c r="H88" i="13"/>
  <c r="J86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J87" i="13"/>
  <c r="I88" i="13"/>
  <c r="H89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9" i="14"/>
  <c r="H90" i="14"/>
  <c r="J88" i="14"/>
  <c r="J88" i="13"/>
  <c r="I89" i="13"/>
  <c r="H90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89" i="14"/>
  <c r="I90" i="14"/>
  <c r="H91" i="14"/>
  <c r="J89" i="13"/>
  <c r="I90" i="13"/>
  <c r="H91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4"/>
  <c r="H92" i="14"/>
  <c r="J90" i="14"/>
  <c r="I91" i="13"/>
  <c r="H92" i="13"/>
  <c r="J90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H93" i="14"/>
  <c r="J91" i="14"/>
  <c r="I92" i="13"/>
  <c r="H93" i="13"/>
  <c r="J91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2" i="14"/>
  <c r="I93" i="14"/>
  <c r="H94" i="14"/>
  <c r="J92" i="13"/>
  <c r="I93" i="13"/>
  <c r="H94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I94" i="13"/>
  <c r="H95" i="13"/>
  <c r="J93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5" i="14"/>
  <c r="J94" i="14"/>
  <c r="H96" i="14"/>
  <c r="I95" i="13"/>
  <c r="H96" i="13"/>
  <c r="J94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J95" i="13"/>
  <c r="I96" i="13"/>
  <c r="H97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J96" i="13"/>
  <c r="I97" i="13"/>
  <c r="H98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4"/>
  <c r="I98" i="14"/>
  <c r="H99" i="14"/>
  <c r="J97" i="13"/>
  <c r="I98" i="13"/>
  <c r="H99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4"/>
  <c r="H100" i="14"/>
  <c r="J98" i="14"/>
  <c r="I99" i="13"/>
  <c r="H100" i="13"/>
  <c r="J98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4"/>
  <c r="H101" i="14"/>
  <c r="J99" i="14"/>
  <c r="I100" i="13"/>
  <c r="H101" i="13"/>
  <c r="J99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4"/>
  <c r="I101" i="14"/>
  <c r="H102" i="14"/>
  <c r="J100" i="13"/>
  <c r="I101" i="13"/>
  <c r="H102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I102" i="13"/>
  <c r="H103" i="13"/>
  <c r="J101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I103" i="13"/>
  <c r="H104" i="13"/>
  <c r="J102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J103" i="14"/>
  <c r="H105" i="14"/>
  <c r="J103" i="13"/>
  <c r="I104" i="13"/>
  <c r="H105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J104" i="13"/>
  <c r="I105" i="13"/>
  <c r="H106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5" i="14"/>
  <c r="I106" i="14"/>
  <c r="H107" i="14"/>
  <c r="J105" i="13"/>
  <c r="I106" i="13"/>
  <c r="H107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5"/>
  <c r="I107" i="14"/>
  <c r="H108" i="14"/>
  <c r="J106" i="14"/>
  <c r="I107" i="13"/>
  <c r="H108" i="13"/>
  <c r="J106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8" i="14"/>
  <c r="H109" i="14"/>
  <c r="J107" i="14"/>
  <c r="I108" i="13"/>
  <c r="H109" i="13"/>
  <c r="J107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4"/>
  <c r="J108" i="14"/>
  <c r="K109" i="14"/>
  <c r="K108" i="14" s="1"/>
  <c r="L108" i="14" s="1"/>
  <c r="I109" i="13"/>
  <c r="J108" i="13"/>
  <c r="K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7" i="14"/>
  <c r="I109" i="12"/>
  <c r="J108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9" i="12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7" i="12"/>
  <c r="L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L109" i="10" s="1"/>
  <c r="I109" i="10"/>
  <c r="J108" i="9"/>
  <c r="K109" i="9"/>
  <c r="K108" i="9" s="1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108" i="10"/>
  <c r="J108" i="7"/>
  <c r="I109" i="7"/>
  <c r="K109" i="7"/>
  <c r="L109" i="7" s="1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10"/>
  <c r="L107" i="10" s="1"/>
  <c r="L108" i="10"/>
  <c r="K108" i="7"/>
  <c r="K109" i="6"/>
  <c r="K108" i="6" s="1"/>
  <c r="J108" i="6"/>
  <c r="I109" i="6"/>
  <c r="J108" i="4"/>
  <c r="K109" i="4"/>
  <c r="I109" i="4"/>
  <c r="I108" i="2"/>
  <c r="H109" i="2"/>
  <c r="J107" i="2"/>
  <c r="L109" i="6"/>
  <c r="K109" i="2"/>
  <c r="J108" i="2"/>
  <c r="I109" i="2"/>
  <c r="L108" i="6"/>
  <c r="K107" i="6"/>
  <c r="L109" i="2"/>
  <c r="K108" i="2"/>
  <c r="L108" i="2"/>
  <c r="K107" i="2"/>
  <c r="K108" i="13" l="1"/>
  <c r="L109" i="13"/>
  <c r="K108" i="8"/>
  <c r="L109" i="8"/>
  <c r="K108" i="17"/>
  <c r="K106" i="10"/>
  <c r="L107" i="12"/>
  <c r="K106" i="12"/>
  <c r="L108" i="15"/>
  <c r="K107" i="15"/>
  <c r="K107" i="16"/>
  <c r="L108" i="16"/>
  <c r="K108" i="4"/>
  <c r="L109" i="4"/>
  <c r="L107" i="2"/>
  <c r="K106" i="2"/>
  <c r="L107" i="6"/>
  <c r="K106" i="6"/>
  <c r="K107" i="7"/>
  <c r="L108" i="7"/>
  <c r="K106" i="14"/>
  <c r="L107" i="14"/>
  <c r="L109" i="9"/>
  <c r="K107" i="9"/>
  <c r="L108" i="9"/>
  <c r="I10" i="18"/>
  <c r="H11" i="18" s="1"/>
  <c r="J9" i="18"/>
  <c r="K106" i="9" l="1"/>
  <c r="L107" i="9"/>
  <c r="L106" i="2"/>
  <c r="K105" i="2"/>
  <c r="L106" i="12"/>
  <c r="K105" i="12"/>
  <c r="K106" i="7"/>
  <c r="L107" i="7"/>
  <c r="K106" i="16"/>
  <c r="L107" i="16"/>
  <c r="L108" i="8"/>
  <c r="K107" i="8"/>
  <c r="K105" i="6"/>
  <c r="L106" i="6"/>
  <c r="L107" i="15"/>
  <c r="K106" i="15"/>
  <c r="L106" i="10"/>
  <c r="K105" i="10"/>
  <c r="K105" i="14"/>
  <c r="L106" i="14"/>
  <c r="L108" i="4"/>
  <c r="K107" i="4"/>
  <c r="L108" i="17"/>
  <c r="K107" i="17"/>
  <c r="K107" i="13"/>
  <c r="L108" i="13"/>
  <c r="I11" i="18"/>
  <c r="H12" i="18"/>
  <c r="J10" i="18"/>
  <c r="K106" i="17" l="1"/>
  <c r="L107" i="17"/>
  <c r="K105" i="15"/>
  <c r="L106" i="15"/>
  <c r="K106" i="8"/>
  <c r="L107" i="8"/>
  <c r="L105" i="2"/>
  <c r="K104" i="2"/>
  <c r="L105" i="14"/>
  <c r="K104" i="14"/>
  <c r="K105" i="7"/>
  <c r="L106" i="7"/>
  <c r="L107" i="4"/>
  <c r="K106" i="4"/>
  <c r="K104" i="10"/>
  <c r="L105" i="10"/>
  <c r="L105" i="12"/>
  <c r="K104" i="12"/>
  <c r="L107" i="13"/>
  <c r="K106" i="13"/>
  <c r="L105" i="6"/>
  <c r="K104" i="6"/>
  <c r="L106" i="16"/>
  <c r="K105" i="16"/>
  <c r="L106" i="9"/>
  <c r="K105" i="9"/>
  <c r="I12" i="18"/>
  <c r="H13" i="18"/>
  <c r="J11" i="18"/>
  <c r="L105" i="16" l="1"/>
  <c r="K104" i="16"/>
  <c r="K105" i="13"/>
  <c r="L106" i="13"/>
  <c r="K103" i="2"/>
  <c r="L104" i="2"/>
  <c r="K103" i="10"/>
  <c r="L104" i="10"/>
  <c r="K104" i="7"/>
  <c r="L105" i="7"/>
  <c r="K104" i="15"/>
  <c r="L105" i="15"/>
  <c r="K104" i="9"/>
  <c r="L105" i="9"/>
  <c r="L104" i="6"/>
  <c r="K103" i="6"/>
  <c r="K103" i="12"/>
  <c r="L104" i="12"/>
  <c r="L106" i="4"/>
  <c r="K105" i="4"/>
  <c r="L104" i="14"/>
  <c r="K103" i="14"/>
  <c r="K105" i="8"/>
  <c r="L106" i="8"/>
  <c r="K105" i="17"/>
  <c r="L106" i="17"/>
  <c r="I13" i="18"/>
  <c r="H14" i="18"/>
  <c r="J12" i="18"/>
  <c r="L103" i="6" l="1"/>
  <c r="K102" i="6"/>
  <c r="L103" i="10"/>
  <c r="K102" i="10"/>
  <c r="L103" i="14"/>
  <c r="K102" i="14"/>
  <c r="K103" i="16"/>
  <c r="L104" i="16"/>
  <c r="L105" i="4"/>
  <c r="K104" i="4"/>
  <c r="K104" i="8"/>
  <c r="L105" i="8"/>
  <c r="L104" i="15"/>
  <c r="K103" i="15"/>
  <c r="L105" i="13"/>
  <c r="K104" i="13"/>
  <c r="L105" i="17"/>
  <c r="K104" i="17"/>
  <c r="L103" i="12"/>
  <c r="K102" i="12"/>
  <c r="K103" i="9"/>
  <c r="L104" i="9"/>
  <c r="L104" i="7"/>
  <c r="K103" i="7"/>
  <c r="L103" i="2"/>
  <c r="K102" i="2"/>
  <c r="I14" i="18"/>
  <c r="H15" i="18"/>
  <c r="J13" i="18"/>
  <c r="L102" i="12" l="1"/>
  <c r="K101" i="12"/>
  <c r="K101" i="10"/>
  <c r="L102" i="10"/>
  <c r="K103" i="8"/>
  <c r="L104" i="8"/>
  <c r="K102" i="16"/>
  <c r="L103" i="16"/>
  <c r="L102" i="2"/>
  <c r="K101" i="2"/>
  <c r="L104" i="17"/>
  <c r="K103" i="17"/>
  <c r="K102" i="15"/>
  <c r="L103" i="15"/>
  <c r="L104" i="4"/>
  <c r="K103" i="4"/>
  <c r="L102" i="14"/>
  <c r="K101" i="14"/>
  <c r="K101" i="6"/>
  <c r="L102" i="6"/>
  <c r="K102" i="7"/>
  <c r="L103" i="7"/>
  <c r="L104" i="13"/>
  <c r="K103" i="13"/>
  <c r="L103" i="9"/>
  <c r="K102" i="9"/>
  <c r="I15" i="18"/>
  <c r="H16" i="18" s="1"/>
  <c r="J14" i="18"/>
  <c r="K101" i="7" l="1"/>
  <c r="L102" i="7"/>
  <c r="K101" i="15"/>
  <c r="L102" i="15"/>
  <c r="K102" i="8"/>
  <c r="L103" i="8"/>
  <c r="K102" i="13"/>
  <c r="L103" i="13"/>
  <c r="L103" i="4"/>
  <c r="K102" i="4"/>
  <c r="K102" i="17"/>
  <c r="L103" i="17"/>
  <c r="K100" i="6"/>
  <c r="L101" i="6"/>
  <c r="L102" i="16"/>
  <c r="K101" i="16"/>
  <c r="K100" i="10"/>
  <c r="L101" i="10"/>
  <c r="L102" i="9"/>
  <c r="K101" i="9"/>
  <c r="K100" i="14"/>
  <c r="L101" i="14"/>
  <c r="L101" i="2"/>
  <c r="K100" i="2"/>
  <c r="K100" i="12"/>
  <c r="L101" i="12"/>
  <c r="I16" i="18"/>
  <c r="H17" i="18"/>
  <c r="J15" i="18"/>
  <c r="K99" i="2" l="1"/>
  <c r="L100" i="2"/>
  <c r="K100" i="9"/>
  <c r="L101" i="9"/>
  <c r="L101" i="16"/>
  <c r="K100" i="16"/>
  <c r="K101" i="17"/>
  <c r="L102" i="17"/>
  <c r="L102" i="13"/>
  <c r="K101" i="13"/>
  <c r="L101" i="15"/>
  <c r="K100" i="15"/>
  <c r="L102" i="4"/>
  <c r="K101" i="4"/>
  <c r="L100" i="12"/>
  <c r="K99" i="12"/>
  <c r="K99" i="14"/>
  <c r="L100" i="14"/>
  <c r="K99" i="10"/>
  <c r="L100" i="10"/>
  <c r="L100" i="6"/>
  <c r="K99" i="6"/>
  <c r="K101" i="8"/>
  <c r="L102" i="8"/>
  <c r="K100" i="7"/>
  <c r="L101" i="7"/>
  <c r="I17" i="18"/>
  <c r="J16" i="18"/>
  <c r="H18" i="18"/>
  <c r="K99" i="7" l="1"/>
  <c r="L100" i="7"/>
  <c r="K98" i="14"/>
  <c r="L99" i="14"/>
  <c r="L99" i="2"/>
  <c r="K98" i="2"/>
  <c r="K98" i="12"/>
  <c r="L99" i="12"/>
  <c r="L100" i="15"/>
  <c r="K99" i="15"/>
  <c r="K100" i="8"/>
  <c r="L101" i="8"/>
  <c r="L99" i="10"/>
  <c r="K98" i="10"/>
  <c r="L101" i="17"/>
  <c r="K100" i="17"/>
  <c r="L100" i="9"/>
  <c r="K99" i="9"/>
  <c r="K98" i="6"/>
  <c r="L99" i="6"/>
  <c r="L101" i="4"/>
  <c r="K100" i="4"/>
  <c r="K100" i="13"/>
  <c r="L101" i="13"/>
  <c r="K99" i="16"/>
  <c r="L100" i="16"/>
  <c r="I18" i="18"/>
  <c r="H19" i="18"/>
  <c r="J17" i="18"/>
  <c r="L100" i="17" l="1"/>
  <c r="K99" i="17"/>
  <c r="K99" i="13"/>
  <c r="L100" i="13"/>
  <c r="L98" i="6"/>
  <c r="K97" i="6"/>
  <c r="K99" i="8"/>
  <c r="L100" i="8"/>
  <c r="L98" i="12"/>
  <c r="K97" i="12"/>
  <c r="K97" i="14"/>
  <c r="L98" i="14"/>
  <c r="L100" i="4"/>
  <c r="K99" i="4"/>
  <c r="L99" i="9"/>
  <c r="K98" i="9"/>
  <c r="K97" i="10"/>
  <c r="L98" i="10"/>
  <c r="L99" i="15"/>
  <c r="K98" i="15"/>
  <c r="K97" i="2"/>
  <c r="L98" i="2"/>
  <c r="K98" i="16"/>
  <c r="L99" i="16"/>
  <c r="K98" i="7"/>
  <c r="L99" i="7"/>
  <c r="I19" i="18"/>
  <c r="H20" i="18"/>
  <c r="J18" i="18"/>
  <c r="K96" i="2" l="1"/>
  <c r="L97" i="2"/>
  <c r="L99" i="13"/>
  <c r="K98" i="13"/>
  <c r="K97" i="7"/>
  <c r="L98" i="7"/>
  <c r="K96" i="10"/>
  <c r="L97" i="10"/>
  <c r="K97" i="15"/>
  <c r="L98" i="15"/>
  <c r="L98" i="9"/>
  <c r="K97" i="9"/>
  <c r="L98" i="16"/>
  <c r="K97" i="16"/>
  <c r="K96" i="14"/>
  <c r="L97" i="14"/>
  <c r="K98" i="8"/>
  <c r="L99" i="8"/>
  <c r="L99" i="4"/>
  <c r="K98" i="4"/>
  <c r="L97" i="12"/>
  <c r="K96" i="12"/>
  <c r="L97" i="6"/>
  <c r="K96" i="6"/>
  <c r="K98" i="17"/>
  <c r="L99" i="17"/>
  <c r="I20" i="18"/>
  <c r="H21" i="18"/>
  <c r="J19" i="18"/>
  <c r="L98" i="4" l="1"/>
  <c r="K97" i="4"/>
  <c r="K97" i="13"/>
  <c r="L98" i="13"/>
  <c r="L96" i="6"/>
  <c r="K95" i="6"/>
  <c r="L97" i="9"/>
  <c r="K96" i="9"/>
  <c r="L96" i="14"/>
  <c r="K95" i="14"/>
  <c r="K95" i="10"/>
  <c r="L96" i="10"/>
  <c r="L96" i="12"/>
  <c r="K95" i="12"/>
  <c r="L97" i="16"/>
  <c r="K96" i="16"/>
  <c r="K97" i="17"/>
  <c r="L98" i="17"/>
  <c r="L98" i="8"/>
  <c r="K97" i="8"/>
  <c r="K96" i="15"/>
  <c r="L97" i="15"/>
  <c r="K96" i="7"/>
  <c r="L97" i="7"/>
  <c r="L96" i="2"/>
  <c r="K95" i="2"/>
  <c r="I21" i="18"/>
  <c r="H22" i="18"/>
  <c r="J20" i="18"/>
  <c r="K96" i="8" l="1"/>
  <c r="L97" i="8"/>
  <c r="K95" i="16"/>
  <c r="L96" i="16"/>
  <c r="L96" i="9"/>
  <c r="K95" i="9"/>
  <c r="L96" i="7"/>
  <c r="K95" i="7"/>
  <c r="L95" i="10"/>
  <c r="K94" i="10"/>
  <c r="K96" i="13"/>
  <c r="L97" i="13"/>
  <c r="L95" i="2"/>
  <c r="K94" i="2"/>
  <c r="L95" i="12"/>
  <c r="K94" i="12"/>
  <c r="K94" i="14"/>
  <c r="L95" i="14"/>
  <c r="L95" i="6"/>
  <c r="K94" i="6"/>
  <c r="L97" i="4"/>
  <c r="K96" i="4"/>
  <c r="L96" i="15"/>
  <c r="K95" i="15"/>
  <c r="L97" i="17"/>
  <c r="K96" i="17"/>
  <c r="I22" i="18"/>
  <c r="H23" i="18"/>
  <c r="J21" i="18"/>
  <c r="L94" i="6" l="1"/>
  <c r="K93" i="6"/>
  <c r="K95" i="4"/>
  <c r="L96" i="4"/>
  <c r="K94" i="15"/>
  <c r="L95" i="15"/>
  <c r="L94" i="12"/>
  <c r="K93" i="12"/>
  <c r="K94" i="7"/>
  <c r="L95" i="7"/>
  <c r="K95" i="13"/>
  <c r="L96" i="13"/>
  <c r="K94" i="16"/>
  <c r="L95" i="16"/>
  <c r="L96" i="17"/>
  <c r="K95" i="17"/>
  <c r="K93" i="2"/>
  <c r="L94" i="2"/>
  <c r="L94" i="10"/>
  <c r="K93" i="10"/>
  <c r="L95" i="9"/>
  <c r="K94" i="9"/>
  <c r="L94" i="14"/>
  <c r="K93" i="14"/>
  <c r="L96" i="8"/>
  <c r="K95" i="8"/>
  <c r="I23" i="18"/>
  <c r="H24" i="18"/>
  <c r="J22" i="18"/>
  <c r="K92" i="14" l="1"/>
  <c r="L93" i="14"/>
  <c r="K94" i="17"/>
  <c r="L95" i="17"/>
  <c r="L93" i="12"/>
  <c r="K92" i="12"/>
  <c r="K93" i="9"/>
  <c r="L94" i="9"/>
  <c r="K92" i="10"/>
  <c r="L93" i="10"/>
  <c r="L95" i="13"/>
  <c r="K94" i="13"/>
  <c r="L95" i="4"/>
  <c r="K94" i="4"/>
  <c r="K94" i="8"/>
  <c r="L95" i="8"/>
  <c r="K92" i="6"/>
  <c r="L93" i="6"/>
  <c r="K92" i="2"/>
  <c r="L93" i="2"/>
  <c r="L94" i="16"/>
  <c r="K93" i="16"/>
  <c r="K93" i="7"/>
  <c r="L94" i="7"/>
  <c r="K93" i="15"/>
  <c r="L94" i="15"/>
  <c r="I24" i="18"/>
  <c r="H25" i="18"/>
  <c r="J23" i="18"/>
  <c r="L94" i="13" l="1"/>
  <c r="K93" i="13"/>
  <c r="K92" i="7"/>
  <c r="L93" i="7"/>
  <c r="L92" i="2"/>
  <c r="K91" i="2"/>
  <c r="K93" i="8"/>
  <c r="L94" i="8"/>
  <c r="L93" i="9"/>
  <c r="K92" i="9"/>
  <c r="K93" i="17"/>
  <c r="L94" i="17"/>
  <c r="L93" i="16"/>
  <c r="K92" i="16"/>
  <c r="K93" i="4"/>
  <c r="L94" i="4"/>
  <c r="K91" i="12"/>
  <c r="L92" i="12"/>
  <c r="L93" i="15"/>
  <c r="K92" i="15"/>
  <c r="L92" i="6"/>
  <c r="K91" i="6"/>
  <c r="K91" i="10"/>
  <c r="L92" i="10"/>
  <c r="K91" i="14"/>
  <c r="L92" i="14"/>
  <c r="I25" i="18"/>
  <c r="J24" i="18"/>
  <c r="H26" i="18"/>
  <c r="L92" i="15" l="1"/>
  <c r="K91" i="15"/>
  <c r="L91" i="10"/>
  <c r="K90" i="10"/>
  <c r="L93" i="4"/>
  <c r="K92" i="4"/>
  <c r="L93" i="17"/>
  <c r="K92" i="17"/>
  <c r="K92" i="8"/>
  <c r="L93" i="8"/>
  <c r="L92" i="7"/>
  <c r="K91" i="7"/>
  <c r="L91" i="6"/>
  <c r="K90" i="6"/>
  <c r="K91" i="16"/>
  <c r="L92" i="16"/>
  <c r="K91" i="9"/>
  <c r="L92" i="9"/>
  <c r="L91" i="2"/>
  <c r="K90" i="2"/>
  <c r="L93" i="13"/>
  <c r="K92" i="13"/>
  <c r="L91" i="14"/>
  <c r="K90" i="14"/>
  <c r="L91" i="12"/>
  <c r="K90" i="12"/>
  <c r="I26" i="18"/>
  <c r="H27" i="18"/>
  <c r="J25" i="18"/>
  <c r="L92" i="17" l="1"/>
  <c r="K91" i="17"/>
  <c r="K89" i="14"/>
  <c r="L90" i="14"/>
  <c r="L90" i="2"/>
  <c r="K89" i="2"/>
  <c r="K90" i="7"/>
  <c r="L91" i="7"/>
  <c r="L90" i="10"/>
  <c r="K89" i="10"/>
  <c r="K90" i="16"/>
  <c r="L91" i="16"/>
  <c r="L90" i="12"/>
  <c r="K89" i="12"/>
  <c r="L92" i="13"/>
  <c r="K91" i="13"/>
  <c r="L90" i="6"/>
  <c r="K89" i="6"/>
  <c r="K91" i="4"/>
  <c r="L92" i="4"/>
  <c r="L91" i="15"/>
  <c r="K90" i="15"/>
  <c r="L91" i="9"/>
  <c r="K90" i="9"/>
  <c r="L92" i="8"/>
  <c r="K91" i="8"/>
  <c r="I27" i="18"/>
  <c r="H28" i="18"/>
  <c r="J26" i="18"/>
  <c r="L91" i="4" l="1"/>
  <c r="K90" i="4"/>
  <c r="K89" i="7"/>
  <c r="L90" i="7"/>
  <c r="K88" i="14"/>
  <c r="L89" i="14"/>
  <c r="K89" i="9"/>
  <c r="L90" i="9"/>
  <c r="K90" i="13"/>
  <c r="L91" i="13"/>
  <c r="K90" i="8"/>
  <c r="L91" i="8"/>
  <c r="K89" i="15"/>
  <c r="L90" i="15"/>
  <c r="L89" i="6"/>
  <c r="K88" i="6"/>
  <c r="K88" i="12"/>
  <c r="L89" i="12"/>
  <c r="K88" i="10"/>
  <c r="L89" i="10"/>
  <c r="L89" i="2"/>
  <c r="K88" i="2"/>
  <c r="K90" i="17"/>
  <c r="L91" i="17"/>
  <c r="L90" i="16"/>
  <c r="K89" i="16"/>
  <c r="I28" i="18"/>
  <c r="H29" i="18"/>
  <c r="J27" i="18"/>
  <c r="L88" i="6" l="1"/>
  <c r="K87" i="6"/>
  <c r="K87" i="10"/>
  <c r="L88" i="10"/>
  <c r="K89" i="8"/>
  <c r="L90" i="8"/>
  <c r="K88" i="7"/>
  <c r="L89" i="7"/>
  <c r="K89" i="17"/>
  <c r="L90" i="17"/>
  <c r="K88" i="9"/>
  <c r="L89" i="9"/>
  <c r="L89" i="16"/>
  <c r="K88" i="16"/>
  <c r="L88" i="2"/>
  <c r="K87" i="2"/>
  <c r="K89" i="4"/>
  <c r="L90" i="4"/>
  <c r="L88" i="12"/>
  <c r="K87" i="12"/>
  <c r="K88" i="15"/>
  <c r="L89" i="15"/>
  <c r="K89" i="13"/>
  <c r="L90" i="13"/>
  <c r="L88" i="14"/>
  <c r="K87" i="14"/>
  <c r="I29" i="18"/>
  <c r="H30" i="18" s="1"/>
  <c r="J28" i="18"/>
  <c r="K86" i="12" l="1"/>
  <c r="L87" i="12"/>
  <c r="L88" i="9"/>
  <c r="K87" i="9"/>
  <c r="K87" i="7"/>
  <c r="L88" i="7"/>
  <c r="L87" i="10"/>
  <c r="K86" i="10"/>
  <c r="K86" i="14"/>
  <c r="L87" i="14"/>
  <c r="K87" i="16"/>
  <c r="L88" i="16"/>
  <c r="L87" i="6"/>
  <c r="K86" i="6"/>
  <c r="L87" i="2"/>
  <c r="K86" i="2"/>
  <c r="K88" i="13"/>
  <c r="L89" i="13"/>
  <c r="L88" i="15"/>
  <c r="K87" i="15"/>
  <c r="L89" i="4"/>
  <c r="K88" i="4"/>
  <c r="L89" i="17"/>
  <c r="K88" i="17"/>
  <c r="K88" i="8"/>
  <c r="L89" i="8"/>
  <c r="I30" i="18"/>
  <c r="H31" i="18" s="1"/>
  <c r="J29" i="18"/>
  <c r="K86" i="15" l="1"/>
  <c r="L87" i="15"/>
  <c r="L87" i="9"/>
  <c r="K86" i="9"/>
  <c r="K86" i="16"/>
  <c r="L87" i="16"/>
  <c r="K87" i="4"/>
  <c r="L88" i="4"/>
  <c r="L86" i="6"/>
  <c r="K85" i="6"/>
  <c r="L88" i="17"/>
  <c r="K87" i="17"/>
  <c r="L86" i="2"/>
  <c r="K85" i="2"/>
  <c r="L86" i="10"/>
  <c r="K85" i="10"/>
  <c r="L88" i="8"/>
  <c r="K87" i="8"/>
  <c r="K87" i="13"/>
  <c r="L88" i="13"/>
  <c r="L86" i="14"/>
  <c r="K85" i="14"/>
  <c r="K86" i="7"/>
  <c r="L87" i="7"/>
  <c r="L86" i="12"/>
  <c r="K85" i="12"/>
  <c r="I31" i="18"/>
  <c r="H32" i="18"/>
  <c r="J30" i="18"/>
  <c r="K86" i="17" l="1"/>
  <c r="L87" i="17"/>
  <c r="K85" i="9"/>
  <c r="L86" i="9"/>
  <c r="L87" i="13"/>
  <c r="K86" i="13"/>
  <c r="L87" i="4"/>
  <c r="K86" i="4"/>
  <c r="K84" i="12"/>
  <c r="L85" i="12"/>
  <c r="L85" i="14"/>
  <c r="K84" i="14"/>
  <c r="K86" i="8"/>
  <c r="L87" i="8"/>
  <c r="L85" i="2"/>
  <c r="K84" i="2"/>
  <c r="K84" i="6"/>
  <c r="L85" i="6"/>
  <c r="K84" i="10"/>
  <c r="L85" i="10"/>
  <c r="K85" i="7"/>
  <c r="L86" i="7"/>
  <c r="L86" i="16"/>
  <c r="K85" i="16"/>
  <c r="K85" i="15"/>
  <c r="L86" i="15"/>
  <c r="I32" i="18"/>
  <c r="H33" i="18" s="1"/>
  <c r="J31" i="18"/>
  <c r="K85" i="4" l="1"/>
  <c r="L86" i="4"/>
  <c r="L84" i="2"/>
  <c r="K83" i="2"/>
  <c r="K83" i="10"/>
  <c r="L84" i="10"/>
  <c r="K84" i="9"/>
  <c r="L85" i="9"/>
  <c r="L85" i="16"/>
  <c r="K84" i="16"/>
  <c r="L84" i="14"/>
  <c r="K83" i="14"/>
  <c r="L86" i="13"/>
  <c r="K85" i="13"/>
  <c r="L85" i="15"/>
  <c r="K84" i="15"/>
  <c r="K84" i="7"/>
  <c r="L85" i="7"/>
  <c r="L84" i="6"/>
  <c r="K83" i="6"/>
  <c r="L86" i="8"/>
  <c r="K85" i="8"/>
  <c r="K83" i="12"/>
  <c r="L84" i="12"/>
  <c r="K85" i="17"/>
  <c r="L86" i="17"/>
  <c r="I33" i="18"/>
  <c r="J32" i="18"/>
  <c r="H34" i="18"/>
  <c r="L83" i="14" l="1"/>
  <c r="K82" i="14"/>
  <c r="L83" i="2"/>
  <c r="K82" i="2"/>
  <c r="L83" i="6"/>
  <c r="K82" i="6"/>
  <c r="K82" i="12"/>
  <c r="L83" i="12"/>
  <c r="K83" i="9"/>
  <c r="L84" i="9"/>
  <c r="L84" i="15"/>
  <c r="K83" i="15"/>
  <c r="K84" i="8"/>
  <c r="L85" i="8"/>
  <c r="L85" i="13"/>
  <c r="K84" i="13"/>
  <c r="K83" i="16"/>
  <c r="L84" i="16"/>
  <c r="L85" i="17"/>
  <c r="K84" i="17"/>
  <c r="K83" i="7"/>
  <c r="L84" i="7"/>
  <c r="L83" i="10"/>
  <c r="K82" i="10"/>
  <c r="L85" i="4"/>
  <c r="K84" i="4"/>
  <c r="I34" i="18"/>
  <c r="H35" i="18"/>
  <c r="J33" i="18"/>
  <c r="L82" i="6" l="1"/>
  <c r="K81" i="6"/>
  <c r="L84" i="13"/>
  <c r="K83" i="13"/>
  <c r="K81" i="2"/>
  <c r="L82" i="2"/>
  <c r="K83" i="4"/>
  <c r="L84" i="4"/>
  <c r="L82" i="14"/>
  <c r="K81" i="14"/>
  <c r="L82" i="10"/>
  <c r="K81" i="10"/>
  <c r="L84" i="17"/>
  <c r="K83" i="17"/>
  <c r="L83" i="15"/>
  <c r="K82" i="15"/>
  <c r="L82" i="12"/>
  <c r="K81" i="12"/>
  <c r="K82" i="7"/>
  <c r="L83" i="7"/>
  <c r="K82" i="16"/>
  <c r="L83" i="16"/>
  <c r="L84" i="8"/>
  <c r="K83" i="8"/>
  <c r="L83" i="9"/>
  <c r="K82" i="9"/>
  <c r="I35" i="18"/>
  <c r="H36" i="18"/>
  <c r="J34" i="18"/>
  <c r="K81" i="9" l="1"/>
  <c r="L82" i="9"/>
  <c r="K80" i="12"/>
  <c r="L81" i="12"/>
  <c r="K82" i="8"/>
  <c r="L83" i="8"/>
  <c r="L83" i="13"/>
  <c r="K82" i="13"/>
  <c r="K80" i="14"/>
  <c r="L81" i="14"/>
  <c r="K81" i="15"/>
  <c r="L82" i="15"/>
  <c r="L81" i="10"/>
  <c r="K80" i="10"/>
  <c r="K81" i="7"/>
  <c r="L82" i="7"/>
  <c r="L83" i="4"/>
  <c r="K82" i="4"/>
  <c r="K82" i="17"/>
  <c r="L83" i="17"/>
  <c r="L81" i="6"/>
  <c r="K80" i="6"/>
  <c r="L82" i="16"/>
  <c r="K81" i="16"/>
  <c r="K80" i="2"/>
  <c r="L81" i="2"/>
  <c r="I36" i="18"/>
  <c r="H37" i="18"/>
  <c r="J35" i="18"/>
  <c r="K79" i="10" l="1"/>
  <c r="L80" i="10"/>
  <c r="L81" i="16"/>
  <c r="K80" i="16"/>
  <c r="K81" i="4"/>
  <c r="L82" i="4"/>
  <c r="K81" i="13"/>
  <c r="L82" i="13"/>
  <c r="K81" i="17"/>
  <c r="L82" i="17"/>
  <c r="K80" i="7"/>
  <c r="L81" i="7"/>
  <c r="K80" i="15"/>
  <c r="L81" i="15"/>
  <c r="K79" i="12"/>
  <c r="L80" i="12"/>
  <c r="L80" i="6"/>
  <c r="K79" i="6"/>
  <c r="L80" i="2"/>
  <c r="K79" i="2"/>
  <c r="K79" i="14"/>
  <c r="L80" i="14"/>
  <c r="K81" i="8"/>
  <c r="L82" i="8"/>
  <c r="L81" i="9"/>
  <c r="K80" i="9"/>
  <c r="I37" i="18"/>
  <c r="H38" i="18"/>
  <c r="J36" i="18"/>
  <c r="L79" i="6" l="1"/>
  <c r="K78" i="6"/>
  <c r="K79" i="16"/>
  <c r="L80" i="16"/>
  <c r="K79" i="9"/>
  <c r="L80" i="9"/>
  <c r="L79" i="2"/>
  <c r="K78" i="2"/>
  <c r="K80" i="8"/>
  <c r="L81" i="8"/>
  <c r="K78" i="12"/>
  <c r="L79" i="12"/>
  <c r="K79" i="7"/>
  <c r="L80" i="7"/>
  <c r="K80" i="13"/>
  <c r="L81" i="13"/>
  <c r="K78" i="14"/>
  <c r="L79" i="14"/>
  <c r="L80" i="15"/>
  <c r="K79" i="15"/>
  <c r="L81" i="17"/>
  <c r="K80" i="17"/>
  <c r="L81" i="4"/>
  <c r="K80" i="4"/>
  <c r="K78" i="10"/>
  <c r="L79" i="10"/>
  <c r="I38" i="18"/>
  <c r="H39" i="18"/>
  <c r="J37" i="18"/>
  <c r="L80" i="17" l="1"/>
  <c r="K79" i="17"/>
  <c r="K78" i="15"/>
  <c r="L79" i="15"/>
  <c r="L78" i="2"/>
  <c r="K77" i="2"/>
  <c r="K79" i="4"/>
  <c r="L80" i="4"/>
  <c r="L80" i="13"/>
  <c r="K79" i="13"/>
  <c r="L78" i="12"/>
  <c r="K77" i="12"/>
  <c r="K78" i="16"/>
  <c r="L79" i="16"/>
  <c r="L78" i="6"/>
  <c r="K77" i="6"/>
  <c r="L78" i="10"/>
  <c r="K77" i="10"/>
  <c r="K77" i="14"/>
  <c r="L78" i="14"/>
  <c r="K78" i="7"/>
  <c r="L79" i="7"/>
  <c r="L80" i="8"/>
  <c r="K79" i="8"/>
  <c r="L79" i="9"/>
  <c r="K78" i="9"/>
  <c r="I39" i="18"/>
  <c r="H40" i="18"/>
  <c r="J38" i="18"/>
  <c r="K77" i="9" l="1"/>
  <c r="L78" i="9"/>
  <c r="K78" i="13"/>
  <c r="L79" i="13"/>
  <c r="K76" i="6"/>
  <c r="L77" i="6"/>
  <c r="K76" i="10"/>
  <c r="L77" i="10"/>
  <c r="L77" i="2"/>
  <c r="K76" i="2"/>
  <c r="K78" i="8"/>
  <c r="L79" i="8"/>
  <c r="K76" i="12"/>
  <c r="L77" i="12"/>
  <c r="L77" i="14"/>
  <c r="K76" i="14"/>
  <c r="K78" i="4"/>
  <c r="L79" i="4"/>
  <c r="K77" i="15"/>
  <c r="L78" i="15"/>
  <c r="K78" i="17"/>
  <c r="L79" i="17"/>
  <c r="K77" i="7"/>
  <c r="L78" i="7"/>
  <c r="L78" i="16"/>
  <c r="K77" i="16"/>
  <c r="I40" i="18"/>
  <c r="H41" i="18"/>
  <c r="J39" i="18"/>
  <c r="L77" i="16" l="1"/>
  <c r="K76" i="16"/>
  <c r="L76" i="2"/>
  <c r="K75" i="2"/>
  <c r="L76" i="14"/>
  <c r="K75" i="14"/>
  <c r="K76" i="7"/>
  <c r="L77" i="7"/>
  <c r="L77" i="15"/>
  <c r="K76" i="15"/>
  <c r="K77" i="8"/>
  <c r="L78" i="8"/>
  <c r="K75" i="10"/>
  <c r="L76" i="10"/>
  <c r="L78" i="13"/>
  <c r="K77" i="13"/>
  <c r="K77" i="17"/>
  <c r="L78" i="17"/>
  <c r="K77" i="4"/>
  <c r="L78" i="4"/>
  <c r="L76" i="12"/>
  <c r="K75" i="12"/>
  <c r="L76" i="6"/>
  <c r="K75" i="6"/>
  <c r="L77" i="9"/>
  <c r="K76" i="9"/>
  <c r="I41" i="18"/>
  <c r="J40" i="18"/>
  <c r="H42" i="18"/>
  <c r="L76" i="7" l="1"/>
  <c r="K75" i="7"/>
  <c r="K75" i="9"/>
  <c r="L76" i="9"/>
  <c r="L76" i="15"/>
  <c r="K75" i="15"/>
  <c r="L75" i="6"/>
  <c r="K74" i="6"/>
  <c r="L77" i="13"/>
  <c r="K76" i="13"/>
  <c r="L75" i="2"/>
  <c r="K74" i="2"/>
  <c r="K76" i="8"/>
  <c r="L77" i="8"/>
  <c r="L75" i="14"/>
  <c r="K74" i="14"/>
  <c r="K75" i="16"/>
  <c r="L76" i="16"/>
  <c r="K76" i="4"/>
  <c r="L77" i="4"/>
  <c r="K74" i="12"/>
  <c r="L75" i="12"/>
  <c r="L77" i="17"/>
  <c r="K76" i="17"/>
  <c r="L75" i="10"/>
  <c r="K74" i="10"/>
  <c r="I42" i="18"/>
  <c r="H43" i="18"/>
  <c r="J41" i="18"/>
  <c r="L74" i="12" l="1"/>
  <c r="K73" i="12"/>
  <c r="K74" i="16"/>
  <c r="L75" i="16"/>
  <c r="L76" i="8"/>
  <c r="K75" i="8"/>
  <c r="L76" i="17"/>
  <c r="K75" i="17"/>
  <c r="L74" i="14"/>
  <c r="K73" i="14"/>
  <c r="L74" i="2"/>
  <c r="K73" i="2"/>
  <c r="L74" i="6"/>
  <c r="K73" i="6"/>
  <c r="K75" i="4"/>
  <c r="L76" i="4"/>
  <c r="L75" i="9"/>
  <c r="K74" i="9"/>
  <c r="L74" i="10"/>
  <c r="K73" i="10"/>
  <c r="K75" i="13"/>
  <c r="L76" i="13"/>
  <c r="L75" i="15"/>
  <c r="K74" i="15"/>
  <c r="K74" i="7"/>
  <c r="L75" i="7"/>
  <c r="I43" i="18"/>
  <c r="H44" i="18"/>
  <c r="J42" i="18"/>
  <c r="K74" i="4" l="1"/>
  <c r="L75" i="4"/>
  <c r="K73" i="7"/>
  <c r="L74" i="7"/>
  <c r="L75" i="13"/>
  <c r="K74" i="13"/>
  <c r="K73" i="15"/>
  <c r="L74" i="15"/>
  <c r="L73" i="10"/>
  <c r="K72" i="10"/>
  <c r="L73" i="2"/>
  <c r="K72" i="2"/>
  <c r="K74" i="17"/>
  <c r="L75" i="17"/>
  <c r="L74" i="16"/>
  <c r="K73" i="16"/>
  <c r="K73" i="9"/>
  <c r="L74" i="9"/>
  <c r="L73" i="6"/>
  <c r="K72" i="6"/>
  <c r="L73" i="14"/>
  <c r="K72" i="14"/>
  <c r="K74" i="8"/>
  <c r="L75" i="8"/>
  <c r="K72" i="12"/>
  <c r="L73" i="12"/>
  <c r="I44" i="18"/>
  <c r="H45" i="18" s="1"/>
  <c r="J43" i="18"/>
  <c r="K73" i="8" l="1"/>
  <c r="L74" i="8"/>
  <c r="L72" i="12"/>
  <c r="K71" i="12"/>
  <c r="L73" i="9"/>
  <c r="K72" i="9"/>
  <c r="K73" i="17"/>
  <c r="L74" i="17"/>
  <c r="K73" i="4"/>
  <c r="L74" i="4"/>
  <c r="L72" i="6"/>
  <c r="K71" i="6"/>
  <c r="L73" i="16"/>
  <c r="K72" i="16"/>
  <c r="L72" i="2"/>
  <c r="K71" i="2"/>
  <c r="K72" i="15"/>
  <c r="L73" i="15"/>
  <c r="K72" i="7"/>
  <c r="L73" i="7"/>
  <c r="K71" i="14"/>
  <c r="L72" i="14"/>
  <c r="K71" i="10"/>
  <c r="L72" i="10"/>
  <c r="K73" i="13"/>
  <c r="L74" i="13"/>
  <c r="I45" i="18"/>
  <c r="H46" i="18" s="1"/>
  <c r="J44" i="18"/>
  <c r="K70" i="10" l="1"/>
  <c r="L71" i="10"/>
  <c r="K72" i="13"/>
  <c r="L73" i="13"/>
  <c r="K70" i="14"/>
  <c r="L71" i="14"/>
  <c r="L72" i="15"/>
  <c r="K71" i="15"/>
  <c r="L73" i="4"/>
  <c r="K72" i="4"/>
  <c r="K72" i="8"/>
  <c r="L73" i="8"/>
  <c r="L71" i="2"/>
  <c r="K70" i="2"/>
  <c r="L71" i="6"/>
  <c r="K70" i="6"/>
  <c r="K70" i="12"/>
  <c r="L71" i="12"/>
  <c r="K71" i="7"/>
  <c r="L72" i="7"/>
  <c r="L73" i="17"/>
  <c r="K72" i="17"/>
  <c r="K71" i="16"/>
  <c r="L72" i="16"/>
  <c r="K71" i="9"/>
  <c r="L72" i="9"/>
  <c r="I46" i="18"/>
  <c r="H47" i="18"/>
  <c r="J45" i="18"/>
  <c r="K70" i="7" l="1"/>
  <c r="L71" i="7"/>
  <c r="L72" i="8"/>
  <c r="K71" i="8"/>
  <c r="L71" i="9"/>
  <c r="K70" i="9"/>
  <c r="L70" i="12"/>
  <c r="K69" i="12"/>
  <c r="K69" i="14"/>
  <c r="L70" i="14"/>
  <c r="L70" i="10"/>
  <c r="K69" i="10"/>
  <c r="L70" i="6"/>
  <c r="K69" i="6"/>
  <c r="K70" i="15"/>
  <c r="L71" i="15"/>
  <c r="K70" i="16"/>
  <c r="L71" i="16"/>
  <c r="K71" i="13"/>
  <c r="L72" i="13"/>
  <c r="L72" i="17"/>
  <c r="K71" i="17"/>
  <c r="L70" i="2"/>
  <c r="K69" i="2"/>
  <c r="K71" i="4"/>
  <c r="L72" i="4"/>
  <c r="I47" i="18"/>
  <c r="H48" i="18"/>
  <c r="J46" i="18"/>
  <c r="K69" i="15" l="1"/>
  <c r="L70" i="15"/>
  <c r="L71" i="4"/>
  <c r="K70" i="4"/>
  <c r="L70" i="16"/>
  <c r="K69" i="16"/>
  <c r="L69" i="14"/>
  <c r="K68" i="14"/>
  <c r="K69" i="7"/>
  <c r="L70" i="7"/>
  <c r="L69" i="2"/>
  <c r="K68" i="2"/>
  <c r="K68" i="10"/>
  <c r="L69" i="10"/>
  <c r="L69" i="12"/>
  <c r="K68" i="12"/>
  <c r="K70" i="8"/>
  <c r="L71" i="8"/>
  <c r="K70" i="13"/>
  <c r="L71" i="13"/>
  <c r="K70" i="17"/>
  <c r="L71" i="17"/>
  <c r="K68" i="6"/>
  <c r="L69" i="6"/>
  <c r="K69" i="9"/>
  <c r="L70" i="9"/>
  <c r="I48" i="18"/>
  <c r="J47" i="18"/>
  <c r="H49" i="18"/>
  <c r="L70" i="13" l="1"/>
  <c r="K69" i="13"/>
  <c r="K68" i="9"/>
  <c r="L69" i="9"/>
  <c r="K69" i="17"/>
  <c r="L70" i="17"/>
  <c r="L70" i="8"/>
  <c r="K69" i="8"/>
  <c r="K67" i="10"/>
  <c r="L68" i="10"/>
  <c r="K68" i="7"/>
  <c r="L69" i="7"/>
  <c r="L69" i="15"/>
  <c r="K68" i="15"/>
  <c r="L68" i="12"/>
  <c r="K67" i="12"/>
  <c r="L68" i="2"/>
  <c r="K67" i="2"/>
  <c r="L68" i="14"/>
  <c r="K67" i="14"/>
  <c r="K69" i="4"/>
  <c r="L70" i="4"/>
  <c r="L68" i="6"/>
  <c r="K67" i="6"/>
  <c r="L69" i="16"/>
  <c r="K68" i="16"/>
  <c r="I49" i="18"/>
  <c r="H50" i="18"/>
  <c r="J48" i="18"/>
  <c r="K68" i="4" l="1"/>
  <c r="L69" i="4"/>
  <c r="L67" i="10"/>
  <c r="K66" i="10"/>
  <c r="L69" i="17"/>
  <c r="K68" i="17"/>
  <c r="L67" i="6"/>
  <c r="K66" i="6"/>
  <c r="L67" i="14"/>
  <c r="K66" i="14"/>
  <c r="K66" i="12"/>
  <c r="L67" i="12"/>
  <c r="K68" i="8"/>
  <c r="L69" i="8"/>
  <c r="K67" i="7"/>
  <c r="L68" i="7"/>
  <c r="L68" i="9"/>
  <c r="K67" i="9"/>
  <c r="K67" i="16"/>
  <c r="L68" i="16"/>
  <c r="L67" i="2"/>
  <c r="K66" i="2"/>
  <c r="L68" i="15"/>
  <c r="K67" i="15"/>
  <c r="L69" i="13"/>
  <c r="K68" i="13"/>
  <c r="I50" i="18"/>
  <c r="H51" i="18" s="1"/>
  <c r="J49" i="18"/>
  <c r="K66" i="16" l="1"/>
  <c r="L67" i="16"/>
  <c r="L66" i="12"/>
  <c r="K65" i="12"/>
  <c r="L68" i="8"/>
  <c r="K67" i="8"/>
  <c r="K67" i="4"/>
  <c r="L68" i="4"/>
  <c r="L67" i="15"/>
  <c r="K66" i="15"/>
  <c r="L66" i="6"/>
  <c r="K65" i="6"/>
  <c r="L66" i="10"/>
  <c r="K65" i="10"/>
  <c r="K66" i="7"/>
  <c r="L67" i="7"/>
  <c r="L68" i="13"/>
  <c r="K67" i="13"/>
  <c r="K65" i="2"/>
  <c r="L66" i="2"/>
  <c r="L67" i="9"/>
  <c r="K66" i="9"/>
  <c r="L66" i="14"/>
  <c r="K65" i="14"/>
  <c r="L68" i="17"/>
  <c r="K67" i="17"/>
  <c r="I51" i="18"/>
  <c r="H52" i="18"/>
  <c r="J50" i="18"/>
  <c r="K64" i="2" l="1"/>
  <c r="L65" i="2"/>
  <c r="K65" i="7"/>
  <c r="L66" i="7"/>
  <c r="K66" i="4"/>
  <c r="L67" i="4"/>
  <c r="K66" i="17"/>
  <c r="L67" i="17"/>
  <c r="K65" i="9"/>
  <c r="L66" i="9"/>
  <c r="L67" i="13"/>
  <c r="K66" i="13"/>
  <c r="L65" i="10"/>
  <c r="K64" i="10"/>
  <c r="K65" i="15"/>
  <c r="L66" i="15"/>
  <c r="K66" i="8"/>
  <c r="L67" i="8"/>
  <c r="L66" i="16"/>
  <c r="K65" i="16"/>
  <c r="K64" i="14"/>
  <c r="L65" i="14"/>
  <c r="L65" i="6"/>
  <c r="K64" i="6"/>
  <c r="K64" i="12"/>
  <c r="L65" i="12"/>
  <c r="I52" i="18"/>
  <c r="J51" i="18"/>
  <c r="H53" i="18"/>
  <c r="K64" i="15" l="1"/>
  <c r="L65" i="15"/>
  <c r="K65" i="17"/>
  <c r="L66" i="17"/>
  <c r="K64" i="7"/>
  <c r="L65" i="7"/>
  <c r="K63" i="10"/>
  <c r="L64" i="10"/>
  <c r="L64" i="12"/>
  <c r="K63" i="12"/>
  <c r="K63" i="14"/>
  <c r="L64" i="14"/>
  <c r="L66" i="8"/>
  <c r="K65" i="8"/>
  <c r="K64" i="9"/>
  <c r="L65" i="9"/>
  <c r="K65" i="4"/>
  <c r="L66" i="4"/>
  <c r="L64" i="2"/>
  <c r="K63" i="2"/>
  <c r="L64" i="6"/>
  <c r="K63" i="6"/>
  <c r="L65" i="16"/>
  <c r="K64" i="16"/>
  <c r="K65" i="13"/>
  <c r="L66" i="13"/>
  <c r="I53" i="18"/>
  <c r="H54" i="18"/>
  <c r="J52" i="18"/>
  <c r="K64" i="13" l="1"/>
  <c r="L65" i="13"/>
  <c r="L65" i="4"/>
  <c r="K64" i="4"/>
  <c r="K63" i="7"/>
  <c r="L64" i="7"/>
  <c r="L64" i="15"/>
  <c r="K63" i="15"/>
  <c r="K63" i="16"/>
  <c r="L64" i="16"/>
  <c r="L63" i="2"/>
  <c r="K62" i="2"/>
  <c r="K63" i="9"/>
  <c r="L64" i="9"/>
  <c r="K62" i="14"/>
  <c r="L63" i="14"/>
  <c r="K62" i="10"/>
  <c r="L63" i="10"/>
  <c r="L65" i="17"/>
  <c r="K64" i="17"/>
  <c r="K62" i="6"/>
  <c r="L63" i="6"/>
  <c r="L65" i="8"/>
  <c r="K64" i="8"/>
  <c r="L63" i="12"/>
  <c r="K62" i="12"/>
  <c r="I54" i="18"/>
  <c r="H55" i="18"/>
  <c r="J53" i="18"/>
  <c r="L62" i="6" l="1"/>
  <c r="K61" i="6"/>
  <c r="K62" i="16"/>
  <c r="L63" i="16"/>
  <c r="K63" i="13"/>
  <c r="L64" i="13"/>
  <c r="L64" i="8"/>
  <c r="K63" i="8"/>
  <c r="L64" i="17"/>
  <c r="K63" i="17"/>
  <c r="L62" i="2"/>
  <c r="K61" i="2"/>
  <c r="K62" i="15"/>
  <c r="L63" i="15"/>
  <c r="K63" i="4"/>
  <c r="L64" i="4"/>
  <c r="L62" i="10"/>
  <c r="K61" i="10"/>
  <c r="L63" i="9"/>
  <c r="K62" i="9"/>
  <c r="K62" i="7"/>
  <c r="L63" i="7"/>
  <c r="K61" i="14"/>
  <c r="L62" i="14"/>
  <c r="L62" i="12"/>
  <c r="K61" i="12"/>
  <c r="I55" i="18"/>
  <c r="H56" i="18"/>
  <c r="J54" i="18"/>
  <c r="K60" i="2" l="1"/>
  <c r="L61" i="2"/>
  <c r="K62" i="8"/>
  <c r="L63" i="8"/>
  <c r="K61" i="7"/>
  <c r="L62" i="7"/>
  <c r="K61" i="15"/>
  <c r="L62" i="15"/>
  <c r="K62" i="13"/>
  <c r="L63" i="13"/>
  <c r="K61" i="9"/>
  <c r="L62" i="9"/>
  <c r="L61" i="14"/>
  <c r="K60" i="14"/>
  <c r="K62" i="4"/>
  <c r="L63" i="4"/>
  <c r="L62" i="16"/>
  <c r="K61" i="16"/>
  <c r="K60" i="12"/>
  <c r="L61" i="12"/>
  <c r="L61" i="10"/>
  <c r="K60" i="10"/>
  <c r="K62" i="17"/>
  <c r="L63" i="17"/>
  <c r="K60" i="6"/>
  <c r="L61" i="6"/>
  <c r="I56" i="18"/>
  <c r="H57" i="18"/>
  <c r="J55" i="18"/>
  <c r="L62" i="13" l="1"/>
  <c r="K61" i="13"/>
  <c r="K60" i="7"/>
  <c r="L61" i="7"/>
  <c r="K61" i="4"/>
  <c r="L62" i="4"/>
  <c r="L62" i="8"/>
  <c r="K61" i="8"/>
  <c r="L60" i="6"/>
  <c r="K59" i="6"/>
  <c r="K59" i="2"/>
  <c r="L60" i="2"/>
  <c r="K61" i="17"/>
  <c r="L62" i="17"/>
  <c r="L60" i="12"/>
  <c r="K59" i="12"/>
  <c r="L61" i="9"/>
  <c r="K60" i="9"/>
  <c r="L61" i="15"/>
  <c r="K60" i="15"/>
  <c r="K59" i="10"/>
  <c r="L60" i="10"/>
  <c r="L61" i="16"/>
  <c r="K60" i="16"/>
  <c r="L60" i="14"/>
  <c r="K59" i="14"/>
  <c r="I57" i="18"/>
  <c r="J56" i="18"/>
  <c r="H58" i="18"/>
  <c r="K59" i="16" l="1"/>
  <c r="L60" i="16"/>
  <c r="K59" i="7"/>
  <c r="L60" i="7"/>
  <c r="K58" i="12"/>
  <c r="L59" i="12"/>
  <c r="L59" i="2"/>
  <c r="K58" i="2"/>
  <c r="K59" i="9"/>
  <c r="L60" i="9"/>
  <c r="L59" i="6"/>
  <c r="K58" i="6"/>
  <c r="L61" i="13"/>
  <c r="K60" i="13"/>
  <c r="L60" i="15"/>
  <c r="K59" i="15"/>
  <c r="K60" i="8"/>
  <c r="L61" i="8"/>
  <c r="L59" i="14"/>
  <c r="K58" i="14"/>
  <c r="L59" i="10"/>
  <c r="K58" i="10"/>
  <c r="L61" i="17"/>
  <c r="K60" i="17"/>
  <c r="K60" i="4"/>
  <c r="L61" i="4"/>
  <c r="I58" i="18"/>
  <c r="H59" i="18"/>
  <c r="J57" i="18"/>
  <c r="L60" i="17" l="1"/>
  <c r="K59" i="17"/>
  <c r="K57" i="14"/>
  <c r="L58" i="14"/>
  <c r="L58" i="6"/>
  <c r="K57" i="6"/>
  <c r="L59" i="15"/>
  <c r="K58" i="15"/>
  <c r="K57" i="2"/>
  <c r="L58" i="2"/>
  <c r="K58" i="7"/>
  <c r="L59" i="7"/>
  <c r="L58" i="10"/>
  <c r="K57" i="10"/>
  <c r="K59" i="13"/>
  <c r="L60" i="13"/>
  <c r="K59" i="4"/>
  <c r="L60" i="4"/>
  <c r="L60" i="8"/>
  <c r="K59" i="8"/>
  <c r="L59" i="9"/>
  <c r="K58" i="9"/>
  <c r="K57" i="12"/>
  <c r="L58" i="12"/>
  <c r="K58" i="16"/>
  <c r="L59" i="16"/>
  <c r="I59" i="18"/>
  <c r="H60" i="18"/>
  <c r="J58" i="18"/>
  <c r="K57" i="7" l="1"/>
  <c r="L58" i="7"/>
  <c r="L59" i="8"/>
  <c r="K58" i="8"/>
  <c r="K57" i="15"/>
  <c r="L58" i="15"/>
  <c r="K56" i="12"/>
  <c r="L57" i="12"/>
  <c r="L59" i="13"/>
  <c r="K58" i="13"/>
  <c r="K56" i="10"/>
  <c r="L57" i="10"/>
  <c r="K56" i="6"/>
  <c r="L57" i="6"/>
  <c r="K58" i="17"/>
  <c r="L59" i="17"/>
  <c r="L57" i="14"/>
  <c r="K56" i="14"/>
  <c r="K57" i="9"/>
  <c r="L58" i="9"/>
  <c r="L58" i="16"/>
  <c r="K57" i="16"/>
  <c r="K58" i="4"/>
  <c r="L59" i="4"/>
  <c r="K56" i="2"/>
  <c r="L57" i="2"/>
  <c r="I60" i="18"/>
  <c r="H61" i="18" s="1"/>
  <c r="J59" i="18"/>
  <c r="L57" i="9" l="1"/>
  <c r="K56" i="9"/>
  <c r="L58" i="8"/>
  <c r="K57" i="8"/>
  <c r="K57" i="17"/>
  <c r="L58" i="17"/>
  <c r="K57" i="4"/>
  <c r="L58" i="4"/>
  <c r="L56" i="10"/>
  <c r="K55" i="10"/>
  <c r="L56" i="12"/>
  <c r="K55" i="12"/>
  <c r="L57" i="16"/>
  <c r="K56" i="16"/>
  <c r="K55" i="14"/>
  <c r="L56" i="14"/>
  <c r="K57" i="13"/>
  <c r="L58" i="13"/>
  <c r="K55" i="2"/>
  <c r="L56" i="2"/>
  <c r="K55" i="6"/>
  <c r="L56" i="6"/>
  <c r="K56" i="15"/>
  <c r="L57" i="15"/>
  <c r="K56" i="7"/>
  <c r="L57" i="7"/>
  <c r="I61" i="18"/>
  <c r="H62" i="18" s="1"/>
  <c r="J60" i="18"/>
  <c r="K54" i="12" l="1"/>
  <c r="L55" i="12"/>
  <c r="L57" i="4"/>
  <c r="K56" i="4"/>
  <c r="L56" i="15"/>
  <c r="K55" i="15"/>
  <c r="K54" i="14"/>
  <c r="L55" i="14"/>
  <c r="K55" i="9"/>
  <c r="L56" i="9"/>
  <c r="K56" i="8"/>
  <c r="L57" i="8"/>
  <c r="K54" i="2"/>
  <c r="L55" i="2"/>
  <c r="K55" i="16"/>
  <c r="L56" i="16"/>
  <c r="L55" i="10"/>
  <c r="K54" i="10"/>
  <c r="L56" i="7"/>
  <c r="K55" i="7"/>
  <c r="K54" i="6"/>
  <c r="L55" i="6"/>
  <c r="K56" i="13"/>
  <c r="L57" i="13"/>
  <c r="L57" i="17"/>
  <c r="K56" i="17"/>
  <c r="I62" i="18"/>
  <c r="H63" i="18"/>
  <c r="J61" i="18"/>
  <c r="K54" i="16" l="1"/>
  <c r="L55" i="16"/>
  <c r="L56" i="13"/>
  <c r="K55" i="13"/>
  <c r="K55" i="8"/>
  <c r="L56" i="8"/>
  <c r="K54" i="15"/>
  <c r="L55" i="15"/>
  <c r="K54" i="7"/>
  <c r="L55" i="7"/>
  <c r="K55" i="4"/>
  <c r="L56" i="4"/>
  <c r="K53" i="14"/>
  <c r="L54" i="14"/>
  <c r="L56" i="17"/>
  <c r="K55" i="17"/>
  <c r="K53" i="10"/>
  <c r="L54" i="10"/>
  <c r="K53" i="6"/>
  <c r="L54" i="6"/>
  <c r="K53" i="2"/>
  <c r="L54" i="2"/>
  <c r="L55" i="9"/>
  <c r="K54" i="9"/>
  <c r="L54" i="12"/>
  <c r="K53" i="12"/>
  <c r="I63" i="18"/>
  <c r="H64" i="18"/>
  <c r="J62" i="18"/>
  <c r="K54" i="13" l="1"/>
  <c r="L55" i="13"/>
  <c r="K53" i="15"/>
  <c r="L54" i="15"/>
  <c r="L54" i="9"/>
  <c r="K53" i="9"/>
  <c r="K54" i="17"/>
  <c r="L55" i="17"/>
  <c r="L53" i="6"/>
  <c r="K52" i="6"/>
  <c r="L55" i="4"/>
  <c r="K54" i="4"/>
  <c r="K52" i="12"/>
  <c r="L53" i="12"/>
  <c r="K52" i="2"/>
  <c r="L53" i="2"/>
  <c r="L53" i="10"/>
  <c r="K52" i="10"/>
  <c r="L53" i="14"/>
  <c r="K52" i="14"/>
  <c r="L54" i="7"/>
  <c r="K53" i="7"/>
  <c r="K54" i="8"/>
  <c r="L55" i="8"/>
  <c r="L54" i="16"/>
  <c r="K53" i="16"/>
  <c r="I64" i="18"/>
  <c r="J63" i="18"/>
  <c r="H65" i="18"/>
  <c r="L54" i="4" l="1"/>
  <c r="K53" i="4"/>
  <c r="K53" i="17"/>
  <c r="L54" i="17"/>
  <c r="L52" i="2"/>
  <c r="K51" i="2"/>
  <c r="L53" i="16"/>
  <c r="K52" i="16"/>
  <c r="K52" i="9"/>
  <c r="L53" i="9"/>
  <c r="L52" i="14"/>
  <c r="K51" i="14"/>
  <c r="L54" i="8"/>
  <c r="K53" i="8"/>
  <c r="L53" i="15"/>
  <c r="K52" i="15"/>
  <c r="L53" i="7"/>
  <c r="K52" i="7"/>
  <c r="L52" i="10"/>
  <c r="K51" i="10"/>
  <c r="K51" i="6"/>
  <c r="L52" i="6"/>
  <c r="L52" i="12"/>
  <c r="K51" i="12"/>
  <c r="L54" i="13"/>
  <c r="K53" i="13"/>
  <c r="I65" i="18"/>
  <c r="H66" i="18"/>
  <c r="J64" i="18"/>
  <c r="K50" i="12" l="1"/>
  <c r="L51" i="12"/>
  <c r="L52" i="15"/>
  <c r="K51" i="15"/>
  <c r="L51" i="14"/>
  <c r="K50" i="14"/>
  <c r="L52" i="7"/>
  <c r="K51" i="7"/>
  <c r="L53" i="4"/>
  <c r="K52" i="4"/>
  <c r="K50" i="10"/>
  <c r="L51" i="10"/>
  <c r="K51" i="16"/>
  <c r="L52" i="16"/>
  <c r="L53" i="17"/>
  <c r="K52" i="17"/>
  <c r="L53" i="13"/>
  <c r="K52" i="13"/>
  <c r="K52" i="8"/>
  <c r="L53" i="8"/>
  <c r="L51" i="2"/>
  <c r="K50" i="2"/>
  <c r="K50" i="6"/>
  <c r="L51" i="6"/>
  <c r="K51" i="9"/>
  <c r="L52" i="9"/>
  <c r="I66" i="18"/>
  <c r="H67" i="18"/>
  <c r="J65" i="18"/>
  <c r="L52" i="17" l="1"/>
  <c r="K51" i="17"/>
  <c r="K50" i="7"/>
  <c r="L51" i="7"/>
  <c r="L50" i="6"/>
  <c r="K49" i="6"/>
  <c r="L50" i="14"/>
  <c r="K49" i="14"/>
  <c r="K50" i="15"/>
  <c r="L51" i="15"/>
  <c r="K51" i="8"/>
  <c r="L52" i="8"/>
  <c r="K49" i="10"/>
  <c r="L50" i="10"/>
  <c r="K49" i="2"/>
  <c r="L50" i="2"/>
  <c r="L52" i="13"/>
  <c r="K51" i="13"/>
  <c r="K51" i="4"/>
  <c r="L52" i="4"/>
  <c r="L51" i="9"/>
  <c r="K50" i="9"/>
  <c r="K50" i="16"/>
  <c r="L51" i="16"/>
  <c r="L50" i="12"/>
  <c r="K49" i="12"/>
  <c r="I67" i="18"/>
  <c r="H68" i="18"/>
  <c r="J66" i="18"/>
  <c r="L51" i="4" l="1"/>
  <c r="K50" i="4"/>
  <c r="L50" i="7"/>
  <c r="K49" i="7"/>
  <c r="L51" i="8"/>
  <c r="K50" i="8"/>
  <c r="L50" i="9"/>
  <c r="K49" i="9"/>
  <c r="L49" i="6"/>
  <c r="K48" i="6"/>
  <c r="K50" i="17"/>
  <c r="L51" i="17"/>
  <c r="L49" i="14"/>
  <c r="K48" i="14"/>
  <c r="L50" i="16"/>
  <c r="K49" i="16"/>
  <c r="L49" i="2"/>
  <c r="K48" i="2"/>
  <c r="K48" i="12"/>
  <c r="L49" i="12"/>
  <c r="L51" i="13"/>
  <c r="K50" i="13"/>
  <c r="K48" i="10"/>
  <c r="L49" i="10"/>
  <c r="K49" i="15"/>
  <c r="L50" i="15"/>
  <c r="I68" i="18"/>
  <c r="H69" i="18" s="1"/>
  <c r="J67" i="18"/>
  <c r="L49" i="16" l="1"/>
  <c r="K48" i="16"/>
  <c r="L49" i="9"/>
  <c r="K48" i="9"/>
  <c r="L48" i="10"/>
  <c r="K47" i="10"/>
  <c r="K49" i="13"/>
  <c r="L50" i="13"/>
  <c r="K47" i="6"/>
  <c r="L48" i="6"/>
  <c r="L50" i="8"/>
  <c r="K49" i="8"/>
  <c r="L50" i="4"/>
  <c r="K49" i="4"/>
  <c r="L49" i="7"/>
  <c r="K48" i="7"/>
  <c r="K47" i="12"/>
  <c r="L48" i="12"/>
  <c r="K49" i="17"/>
  <c r="L50" i="17"/>
  <c r="L48" i="2"/>
  <c r="K47" i="2"/>
  <c r="K47" i="14"/>
  <c r="L48" i="14"/>
  <c r="L49" i="15"/>
  <c r="K48" i="15"/>
  <c r="I69" i="18"/>
  <c r="H70" i="18"/>
  <c r="J68" i="18"/>
  <c r="L48" i="7" l="1"/>
  <c r="K47" i="7"/>
  <c r="K46" i="14"/>
  <c r="L47" i="14"/>
  <c r="K46" i="2"/>
  <c r="L47" i="2"/>
  <c r="K46" i="10"/>
  <c r="L47" i="10"/>
  <c r="K47" i="16"/>
  <c r="L48" i="16"/>
  <c r="K48" i="8"/>
  <c r="L49" i="8"/>
  <c r="K47" i="9"/>
  <c r="L48" i="9"/>
  <c r="L49" i="17"/>
  <c r="K48" i="17"/>
  <c r="K48" i="13"/>
  <c r="L49" i="13"/>
  <c r="L48" i="15"/>
  <c r="K47" i="15"/>
  <c r="L49" i="4"/>
  <c r="K48" i="4"/>
  <c r="K46" i="12"/>
  <c r="L47" i="12"/>
  <c r="L47" i="6"/>
  <c r="K46" i="6"/>
  <c r="I70" i="18"/>
  <c r="H71" i="18"/>
  <c r="J69" i="18"/>
  <c r="L48" i="17" l="1"/>
  <c r="K47" i="17"/>
  <c r="K45" i="10"/>
  <c r="L46" i="10"/>
  <c r="K46" i="15"/>
  <c r="L47" i="15"/>
  <c r="L46" i="12"/>
  <c r="K45" i="12"/>
  <c r="K45" i="6"/>
  <c r="L46" i="6"/>
  <c r="L47" i="7"/>
  <c r="K46" i="7"/>
  <c r="K47" i="8"/>
  <c r="L48" i="8"/>
  <c r="K45" i="14"/>
  <c r="L46" i="14"/>
  <c r="K47" i="4"/>
  <c r="L48" i="4"/>
  <c r="K47" i="13"/>
  <c r="L48" i="13"/>
  <c r="L47" i="9"/>
  <c r="K46" i="9"/>
  <c r="K46" i="16"/>
  <c r="L47" i="16"/>
  <c r="K45" i="2"/>
  <c r="L46" i="2"/>
  <c r="I71" i="18"/>
  <c r="H72" i="18"/>
  <c r="J70" i="18"/>
  <c r="L45" i="14" l="1"/>
  <c r="K44" i="14"/>
  <c r="L46" i="7"/>
  <c r="K45" i="7"/>
  <c r="L46" i="16"/>
  <c r="K45" i="16"/>
  <c r="K46" i="17"/>
  <c r="L47" i="17"/>
  <c r="K44" i="12"/>
  <c r="L45" i="12"/>
  <c r="K46" i="13"/>
  <c r="L47" i="13"/>
  <c r="K44" i="10"/>
  <c r="L45" i="10"/>
  <c r="L46" i="9"/>
  <c r="K45" i="9"/>
  <c r="K44" i="2"/>
  <c r="L45" i="2"/>
  <c r="L47" i="4"/>
  <c r="K46" i="4"/>
  <c r="L47" i="8"/>
  <c r="K46" i="8"/>
  <c r="K44" i="6"/>
  <c r="L45" i="6"/>
  <c r="K45" i="15"/>
  <c r="L46" i="15"/>
  <c r="I72" i="18"/>
  <c r="H73" i="18"/>
  <c r="J71" i="18"/>
  <c r="L45" i="9" l="1"/>
  <c r="K44" i="9"/>
  <c r="K43" i="6"/>
  <c r="L44" i="6"/>
  <c r="L46" i="4"/>
  <c r="K45" i="4"/>
  <c r="L45" i="16"/>
  <c r="K44" i="16"/>
  <c r="L44" i="14"/>
  <c r="K43" i="14"/>
  <c r="L45" i="7"/>
  <c r="K44" i="7"/>
  <c r="L46" i="13"/>
  <c r="K45" i="13"/>
  <c r="K45" i="17"/>
  <c r="L46" i="17"/>
  <c r="L46" i="8"/>
  <c r="K45" i="8"/>
  <c r="L45" i="15"/>
  <c r="K44" i="15"/>
  <c r="L44" i="2"/>
  <c r="K43" i="2"/>
  <c r="L44" i="10"/>
  <c r="K43" i="10"/>
  <c r="L44" i="12"/>
  <c r="K43" i="12"/>
  <c r="I73" i="18"/>
  <c r="H74" i="18" s="1"/>
  <c r="J72" i="18"/>
  <c r="L44" i="7" l="1"/>
  <c r="K43" i="7"/>
  <c r="K42" i="10"/>
  <c r="L43" i="10"/>
  <c r="K42" i="6"/>
  <c r="L43" i="6"/>
  <c r="L44" i="15"/>
  <c r="K43" i="15"/>
  <c r="K42" i="12"/>
  <c r="L43" i="12"/>
  <c r="L43" i="14"/>
  <c r="K42" i="14"/>
  <c r="K43" i="9"/>
  <c r="L44" i="9"/>
  <c r="K43" i="16"/>
  <c r="L44" i="16"/>
  <c r="L45" i="17"/>
  <c r="K44" i="17"/>
  <c r="L43" i="2"/>
  <c r="K42" i="2"/>
  <c r="K44" i="8"/>
  <c r="L45" i="8"/>
  <c r="L45" i="13"/>
  <c r="K44" i="13"/>
  <c r="L45" i="4"/>
  <c r="K44" i="4"/>
  <c r="I74" i="18"/>
  <c r="H75" i="18" s="1"/>
  <c r="J73" i="18"/>
  <c r="K41" i="2" l="1"/>
  <c r="L42" i="2"/>
  <c r="K43" i="13"/>
  <c r="L44" i="13"/>
  <c r="L42" i="14"/>
  <c r="K41" i="14"/>
  <c r="L43" i="7"/>
  <c r="K42" i="7"/>
  <c r="K42" i="15"/>
  <c r="L43" i="15"/>
  <c r="K42" i="16"/>
  <c r="L43" i="16"/>
  <c r="K41" i="10"/>
  <c r="L42" i="10"/>
  <c r="K43" i="4"/>
  <c r="L44" i="4"/>
  <c r="L44" i="17"/>
  <c r="K43" i="17"/>
  <c r="K43" i="8"/>
  <c r="L44" i="8"/>
  <c r="L43" i="9"/>
  <c r="K42" i="9"/>
  <c r="K41" i="12"/>
  <c r="L42" i="12"/>
  <c r="L42" i="6"/>
  <c r="K41" i="6"/>
  <c r="I75" i="18"/>
  <c r="H76" i="18"/>
  <c r="J74" i="18"/>
  <c r="L41" i="12" l="1"/>
  <c r="K40" i="12"/>
  <c r="L43" i="4"/>
  <c r="K42" i="4"/>
  <c r="L42" i="9"/>
  <c r="K41" i="9"/>
  <c r="L41" i="14"/>
  <c r="K40" i="14"/>
  <c r="L42" i="7"/>
  <c r="K41" i="7"/>
  <c r="L43" i="8"/>
  <c r="K42" i="8"/>
  <c r="L42" i="16"/>
  <c r="K41" i="16"/>
  <c r="K42" i="13"/>
  <c r="L43" i="13"/>
  <c r="L41" i="6"/>
  <c r="K40" i="6"/>
  <c r="K42" i="17"/>
  <c r="L43" i="17"/>
  <c r="K40" i="10"/>
  <c r="L41" i="10"/>
  <c r="K41" i="15"/>
  <c r="L42" i="15"/>
  <c r="L41" i="2"/>
  <c r="K40" i="2"/>
  <c r="I76" i="18"/>
  <c r="H77" i="18" s="1"/>
  <c r="J75" i="18"/>
  <c r="L41" i="15" l="1"/>
  <c r="K40" i="15"/>
  <c r="K39" i="14"/>
  <c r="L40" i="14"/>
  <c r="K41" i="17"/>
  <c r="L42" i="17"/>
  <c r="K39" i="6"/>
  <c r="L40" i="6"/>
  <c r="L41" i="9"/>
  <c r="K40" i="9"/>
  <c r="L40" i="12"/>
  <c r="K39" i="12"/>
  <c r="L42" i="8"/>
  <c r="K41" i="8"/>
  <c r="L42" i="4"/>
  <c r="K41" i="4"/>
  <c r="L42" i="13"/>
  <c r="K41" i="13"/>
  <c r="L40" i="2"/>
  <c r="K39" i="2"/>
  <c r="K40" i="16"/>
  <c r="L41" i="16"/>
  <c r="L41" i="7"/>
  <c r="K40" i="7"/>
  <c r="L40" i="10"/>
  <c r="K39" i="10"/>
  <c r="I77" i="18"/>
  <c r="H78" i="18" s="1"/>
  <c r="J76" i="18"/>
  <c r="L40" i="7" l="1"/>
  <c r="K39" i="7"/>
  <c r="L41" i="4"/>
  <c r="K40" i="4"/>
  <c r="L39" i="6"/>
  <c r="K38" i="6"/>
  <c r="K38" i="14"/>
  <c r="L39" i="14"/>
  <c r="K38" i="12"/>
  <c r="L39" i="12"/>
  <c r="L41" i="13"/>
  <c r="K40" i="13"/>
  <c r="L40" i="15"/>
  <c r="K39" i="15"/>
  <c r="K38" i="2"/>
  <c r="L39" i="2"/>
  <c r="L39" i="10"/>
  <c r="K38" i="10"/>
  <c r="K40" i="8"/>
  <c r="L41" i="8"/>
  <c r="K39" i="9"/>
  <c r="L40" i="9"/>
  <c r="K39" i="16"/>
  <c r="L40" i="16"/>
  <c r="L41" i="17"/>
  <c r="K40" i="17"/>
  <c r="I78" i="18"/>
  <c r="H79" i="18" s="1"/>
  <c r="J77" i="18"/>
  <c r="K39" i="13" l="1"/>
  <c r="L40" i="13"/>
  <c r="L39" i="16"/>
  <c r="K38" i="16"/>
  <c r="K37" i="2"/>
  <c r="L38" i="2"/>
  <c r="K38" i="15"/>
  <c r="L39" i="15"/>
  <c r="K37" i="6"/>
  <c r="L38" i="6"/>
  <c r="K38" i="7"/>
  <c r="L39" i="7"/>
  <c r="K39" i="4"/>
  <c r="L40" i="4"/>
  <c r="K39" i="8"/>
  <c r="L40" i="8"/>
  <c r="K37" i="14"/>
  <c r="L38" i="14"/>
  <c r="L40" i="17"/>
  <c r="K39" i="17"/>
  <c r="K37" i="10"/>
  <c r="L38" i="10"/>
  <c r="L39" i="9"/>
  <c r="K38" i="9"/>
  <c r="L38" i="12"/>
  <c r="K37" i="12"/>
  <c r="I79" i="18"/>
  <c r="J78" i="18"/>
  <c r="H80" i="18"/>
  <c r="L38" i="7" l="1"/>
  <c r="K37" i="7"/>
  <c r="K38" i="17"/>
  <c r="L39" i="17"/>
  <c r="L38" i="16"/>
  <c r="K37" i="16"/>
  <c r="K38" i="8"/>
  <c r="L39" i="8"/>
  <c r="L37" i="12"/>
  <c r="K36" i="12"/>
  <c r="L38" i="9"/>
  <c r="K37" i="9"/>
  <c r="K37" i="15"/>
  <c r="L38" i="15"/>
  <c r="K36" i="10"/>
  <c r="L37" i="10"/>
  <c r="K36" i="14"/>
  <c r="L37" i="14"/>
  <c r="L39" i="4"/>
  <c r="K38" i="4"/>
  <c r="L37" i="6"/>
  <c r="K36" i="6"/>
  <c r="K36" i="2"/>
  <c r="L37" i="2"/>
  <c r="L39" i="13"/>
  <c r="K38" i="13"/>
  <c r="I80" i="18"/>
  <c r="H81" i="18" s="1"/>
  <c r="J79" i="18"/>
  <c r="K35" i="10" l="1"/>
  <c r="L36" i="10"/>
  <c r="K36" i="16"/>
  <c r="L37" i="16"/>
  <c r="L37" i="7"/>
  <c r="K36" i="7"/>
  <c r="L38" i="4"/>
  <c r="K37" i="4"/>
  <c r="L37" i="9"/>
  <c r="K36" i="9"/>
  <c r="L36" i="2"/>
  <c r="K35" i="2"/>
  <c r="L38" i="8"/>
  <c r="K37" i="8"/>
  <c r="K37" i="17"/>
  <c r="L38" i="17"/>
  <c r="K37" i="13"/>
  <c r="L38" i="13"/>
  <c r="L36" i="6"/>
  <c r="K35" i="6"/>
  <c r="L36" i="12"/>
  <c r="K35" i="12"/>
  <c r="L36" i="14"/>
  <c r="K35" i="14"/>
  <c r="L37" i="15"/>
  <c r="K36" i="15"/>
  <c r="I81" i="18"/>
  <c r="H82" i="18"/>
  <c r="J80" i="18"/>
  <c r="K34" i="6" l="1"/>
  <c r="L35" i="6"/>
  <c r="L35" i="14"/>
  <c r="K34" i="14"/>
  <c r="L36" i="16"/>
  <c r="K35" i="16"/>
  <c r="L37" i="4"/>
  <c r="K36" i="4"/>
  <c r="L37" i="17"/>
  <c r="K36" i="17"/>
  <c r="K34" i="12"/>
  <c r="L35" i="12"/>
  <c r="K35" i="9"/>
  <c r="L36" i="9"/>
  <c r="L36" i="7"/>
  <c r="K35" i="7"/>
  <c r="L35" i="2"/>
  <c r="K34" i="2"/>
  <c r="L36" i="15"/>
  <c r="K35" i="15"/>
  <c r="K36" i="8"/>
  <c r="L37" i="8"/>
  <c r="K36" i="13"/>
  <c r="L37" i="13"/>
  <c r="K34" i="10"/>
  <c r="L35" i="10"/>
  <c r="I82" i="18"/>
  <c r="H83" i="18"/>
  <c r="J81" i="18"/>
  <c r="K34" i="7" l="1"/>
  <c r="L35" i="7"/>
  <c r="L34" i="14"/>
  <c r="K33" i="14"/>
  <c r="L35" i="16"/>
  <c r="K34" i="16"/>
  <c r="K34" i="15"/>
  <c r="L35" i="15"/>
  <c r="K35" i="4"/>
  <c r="L36" i="4"/>
  <c r="K35" i="13"/>
  <c r="L36" i="13"/>
  <c r="L34" i="12"/>
  <c r="K33" i="12"/>
  <c r="K33" i="2"/>
  <c r="L34" i="2"/>
  <c r="L36" i="17"/>
  <c r="K35" i="17"/>
  <c r="K33" i="10"/>
  <c r="L34" i="10"/>
  <c r="K35" i="8"/>
  <c r="L36" i="8"/>
  <c r="L35" i="9"/>
  <c r="K34" i="9"/>
  <c r="K33" i="6"/>
  <c r="L34" i="6"/>
  <c r="I83" i="18"/>
  <c r="H84" i="18"/>
  <c r="J82" i="18"/>
  <c r="K33" i="9" l="1"/>
  <c r="L34" i="9"/>
  <c r="K33" i="15"/>
  <c r="L34" i="15"/>
  <c r="L33" i="2"/>
  <c r="K32" i="2"/>
  <c r="K33" i="16"/>
  <c r="L34" i="16"/>
  <c r="L33" i="14"/>
  <c r="K32" i="14"/>
  <c r="K32" i="10"/>
  <c r="L33" i="10"/>
  <c r="K34" i="13"/>
  <c r="L35" i="13"/>
  <c r="K34" i="17"/>
  <c r="L35" i="17"/>
  <c r="L33" i="12"/>
  <c r="K32" i="12"/>
  <c r="K32" i="6"/>
  <c r="L33" i="6"/>
  <c r="L35" i="8"/>
  <c r="K34" i="8"/>
  <c r="L35" i="4"/>
  <c r="K34" i="4"/>
  <c r="L34" i="7"/>
  <c r="K33" i="7"/>
  <c r="I84" i="18"/>
  <c r="J83" i="18"/>
  <c r="H85" i="18"/>
  <c r="K32" i="16" l="1"/>
  <c r="L33" i="16"/>
  <c r="K33" i="17"/>
  <c r="L34" i="17"/>
  <c r="L34" i="8"/>
  <c r="K33" i="8"/>
  <c r="L32" i="2"/>
  <c r="K31" i="2"/>
  <c r="L34" i="4"/>
  <c r="K33" i="4"/>
  <c r="K31" i="6"/>
  <c r="L32" i="6"/>
  <c r="K31" i="10"/>
  <c r="L32" i="10"/>
  <c r="L33" i="15"/>
  <c r="K32" i="15"/>
  <c r="L33" i="7"/>
  <c r="K32" i="7"/>
  <c r="K31" i="12"/>
  <c r="L32" i="12"/>
  <c r="K31" i="14"/>
  <c r="L32" i="14"/>
  <c r="L34" i="13"/>
  <c r="K33" i="13"/>
  <c r="L33" i="9"/>
  <c r="K32" i="9"/>
  <c r="I85" i="18"/>
  <c r="H86" i="18" s="1"/>
  <c r="J84" i="18"/>
  <c r="L32" i="15" l="1"/>
  <c r="K31" i="15"/>
  <c r="L32" i="7"/>
  <c r="K31" i="7"/>
  <c r="K32" i="8"/>
  <c r="L33" i="8"/>
  <c r="L33" i="13"/>
  <c r="K32" i="13"/>
  <c r="K30" i="2"/>
  <c r="L31" i="2"/>
  <c r="K30" i="12"/>
  <c r="L31" i="12"/>
  <c r="K30" i="6"/>
  <c r="L31" i="6"/>
  <c r="L33" i="17"/>
  <c r="K32" i="17"/>
  <c r="L32" i="9"/>
  <c r="K31" i="9"/>
  <c r="L33" i="4"/>
  <c r="K32" i="4"/>
  <c r="K30" i="14"/>
  <c r="L31" i="14"/>
  <c r="K30" i="10"/>
  <c r="L31" i="10"/>
  <c r="K31" i="16"/>
  <c r="L32" i="16"/>
  <c r="I86" i="18"/>
  <c r="H87" i="18"/>
  <c r="J85" i="18"/>
  <c r="L32" i="17" l="1"/>
  <c r="K31" i="17"/>
  <c r="L32" i="13"/>
  <c r="K31" i="13"/>
  <c r="K29" i="10"/>
  <c r="L30" i="10"/>
  <c r="L31" i="9"/>
  <c r="K30" i="9"/>
  <c r="K30" i="15"/>
  <c r="L31" i="15"/>
  <c r="K31" i="4"/>
  <c r="L32" i="4"/>
  <c r="L31" i="7"/>
  <c r="K30" i="7"/>
  <c r="L30" i="12"/>
  <c r="K29" i="12"/>
  <c r="L31" i="16"/>
  <c r="K30" i="16"/>
  <c r="K29" i="14"/>
  <c r="L30" i="14"/>
  <c r="K29" i="6"/>
  <c r="L30" i="6"/>
  <c r="L30" i="2"/>
  <c r="K29" i="2"/>
  <c r="K31" i="8"/>
  <c r="L32" i="8"/>
  <c r="I87" i="18"/>
  <c r="H88" i="18" s="1"/>
  <c r="J86" i="18"/>
  <c r="L29" i="2" l="1"/>
  <c r="K28" i="2"/>
  <c r="L31" i="13"/>
  <c r="K30" i="13"/>
  <c r="L30" i="7"/>
  <c r="K29" i="7"/>
  <c r="K30" i="17"/>
  <c r="L31" i="17"/>
  <c r="K28" i="12"/>
  <c r="L29" i="12"/>
  <c r="L30" i="9"/>
  <c r="K29" i="9"/>
  <c r="K28" i="14"/>
  <c r="L29" i="14"/>
  <c r="L31" i="4"/>
  <c r="K30" i="4"/>
  <c r="L30" i="16"/>
  <c r="K29" i="16"/>
  <c r="L31" i="8"/>
  <c r="K30" i="8"/>
  <c r="K28" i="6"/>
  <c r="L29" i="6"/>
  <c r="K29" i="15"/>
  <c r="L30" i="15"/>
  <c r="K28" i="10"/>
  <c r="L29" i="10"/>
  <c r="I88" i="18"/>
  <c r="H89" i="18" s="1"/>
  <c r="J87" i="18"/>
  <c r="L30" i="4" l="1"/>
  <c r="K29" i="4"/>
  <c r="L29" i="15"/>
  <c r="K28" i="15"/>
  <c r="K29" i="17"/>
  <c r="L30" i="17"/>
  <c r="K27" i="2"/>
  <c r="L28" i="2"/>
  <c r="L30" i="8"/>
  <c r="K29" i="8"/>
  <c r="L29" i="9"/>
  <c r="K28" i="9"/>
  <c r="K29" i="13"/>
  <c r="L30" i="13"/>
  <c r="K28" i="16"/>
  <c r="L29" i="16"/>
  <c r="L29" i="7"/>
  <c r="K28" i="7"/>
  <c r="L28" i="10"/>
  <c r="K27" i="10"/>
  <c r="K27" i="6"/>
  <c r="L28" i="6"/>
  <c r="L28" i="14"/>
  <c r="K27" i="14"/>
  <c r="L28" i="12"/>
  <c r="K27" i="12"/>
  <c r="I89" i="18"/>
  <c r="H90" i="18" s="1"/>
  <c r="J88" i="18"/>
  <c r="L28" i="16" l="1"/>
  <c r="K27" i="16"/>
  <c r="K26" i="10"/>
  <c r="L27" i="10"/>
  <c r="K27" i="7"/>
  <c r="L28" i="7"/>
  <c r="L29" i="4"/>
  <c r="K28" i="4"/>
  <c r="L27" i="14"/>
  <c r="K26" i="14"/>
  <c r="L28" i="9"/>
  <c r="K27" i="9"/>
  <c r="L28" i="15"/>
  <c r="K27" i="15"/>
  <c r="K26" i="2"/>
  <c r="L27" i="2"/>
  <c r="K26" i="12"/>
  <c r="L27" i="12"/>
  <c r="K28" i="8"/>
  <c r="L29" i="8"/>
  <c r="L27" i="6"/>
  <c r="K26" i="6"/>
  <c r="K28" i="13"/>
  <c r="L29" i="13"/>
  <c r="L29" i="17"/>
  <c r="K28" i="17"/>
  <c r="I90" i="18"/>
  <c r="H91" i="18" s="1"/>
  <c r="J89" i="18"/>
  <c r="K27" i="13" l="1"/>
  <c r="L28" i="13"/>
  <c r="L26" i="10"/>
  <c r="K25" i="10"/>
  <c r="L27" i="9"/>
  <c r="K26" i="9"/>
  <c r="L26" i="2"/>
  <c r="K25" i="2"/>
  <c r="L26" i="6"/>
  <c r="K25" i="6"/>
  <c r="K26" i="15"/>
  <c r="L27" i="15"/>
  <c r="L26" i="14"/>
  <c r="K25" i="14"/>
  <c r="L27" i="16"/>
  <c r="K26" i="16"/>
  <c r="L28" i="4"/>
  <c r="K27" i="4"/>
  <c r="K27" i="8"/>
  <c r="L28" i="8"/>
  <c r="L28" i="17"/>
  <c r="K27" i="17"/>
  <c r="K25" i="12"/>
  <c r="L26" i="12"/>
  <c r="K26" i="7"/>
  <c r="L27" i="7"/>
  <c r="I91" i="18"/>
  <c r="H92" i="18" s="1"/>
  <c r="J90" i="18"/>
  <c r="K25" i="16" l="1"/>
  <c r="L26" i="16"/>
  <c r="K24" i="2"/>
  <c r="L25" i="2"/>
  <c r="L25" i="12"/>
  <c r="K24" i="12"/>
  <c r="K25" i="15"/>
  <c r="L26" i="15"/>
  <c r="L27" i="4"/>
  <c r="K26" i="4"/>
  <c r="L25" i="6"/>
  <c r="K24" i="6"/>
  <c r="K25" i="9"/>
  <c r="L26" i="9"/>
  <c r="L25" i="10"/>
  <c r="K24" i="10"/>
  <c r="L27" i="8"/>
  <c r="K26" i="8"/>
  <c r="K26" i="17"/>
  <c r="L27" i="17"/>
  <c r="L25" i="14"/>
  <c r="K24" i="14"/>
  <c r="K25" i="7"/>
  <c r="L26" i="7"/>
  <c r="K26" i="13"/>
  <c r="L27" i="13"/>
  <c r="I92" i="18"/>
  <c r="H93" i="18" s="1"/>
  <c r="J91" i="18"/>
  <c r="L25" i="15" l="1"/>
  <c r="K24" i="15"/>
  <c r="K24" i="7"/>
  <c r="L25" i="7"/>
  <c r="K25" i="8"/>
  <c r="L26" i="8"/>
  <c r="L24" i="12"/>
  <c r="K23" i="12"/>
  <c r="L24" i="10"/>
  <c r="K23" i="10"/>
  <c r="L24" i="6"/>
  <c r="K23" i="6"/>
  <c r="K25" i="17"/>
  <c r="L26" i="17"/>
  <c r="K23" i="2"/>
  <c r="L24" i="2"/>
  <c r="K23" i="14"/>
  <c r="L24" i="14"/>
  <c r="L26" i="4"/>
  <c r="K25" i="4"/>
  <c r="L26" i="13"/>
  <c r="K25" i="13"/>
  <c r="L25" i="9"/>
  <c r="K24" i="9"/>
  <c r="K24" i="16"/>
  <c r="L25" i="16"/>
  <c r="I93" i="18"/>
  <c r="J92" i="18"/>
  <c r="H94" i="18"/>
  <c r="L24" i="9" l="1"/>
  <c r="K23" i="9"/>
  <c r="L25" i="4"/>
  <c r="K24" i="4"/>
  <c r="L23" i="6"/>
  <c r="K22" i="6"/>
  <c r="L23" i="2"/>
  <c r="K22" i="2"/>
  <c r="L25" i="13"/>
  <c r="K24" i="13"/>
  <c r="L23" i="10"/>
  <c r="K22" i="10"/>
  <c r="L24" i="15"/>
  <c r="K23" i="15"/>
  <c r="K22" i="12"/>
  <c r="L23" i="12"/>
  <c r="K23" i="7"/>
  <c r="L24" i="7"/>
  <c r="K23" i="16"/>
  <c r="L24" i="16"/>
  <c r="K22" i="14"/>
  <c r="L23" i="14"/>
  <c r="L25" i="17"/>
  <c r="K24" i="17"/>
  <c r="K24" i="8"/>
  <c r="L25" i="8"/>
  <c r="I94" i="18"/>
  <c r="J93" i="18"/>
  <c r="H95" i="18"/>
  <c r="L22" i="12" l="1"/>
  <c r="K21" i="12"/>
  <c r="L22" i="2"/>
  <c r="K21" i="2"/>
  <c r="K22" i="15"/>
  <c r="L23" i="15"/>
  <c r="L22" i="6"/>
  <c r="K21" i="6"/>
  <c r="L23" i="9"/>
  <c r="K22" i="9"/>
  <c r="L24" i="17"/>
  <c r="K23" i="17"/>
  <c r="L22" i="10"/>
  <c r="K21" i="10"/>
  <c r="K23" i="4"/>
  <c r="L24" i="4"/>
  <c r="L23" i="16"/>
  <c r="K22" i="16"/>
  <c r="K23" i="13"/>
  <c r="L24" i="13"/>
  <c r="K23" i="8"/>
  <c r="L24" i="8"/>
  <c r="L22" i="14"/>
  <c r="K21" i="14"/>
  <c r="L23" i="7"/>
  <c r="K22" i="7"/>
  <c r="I95" i="18"/>
  <c r="H96" i="18" s="1"/>
  <c r="J94" i="18"/>
  <c r="K22" i="4" l="1"/>
  <c r="L23" i="4"/>
  <c r="L21" i="14"/>
  <c r="K20" i="14"/>
  <c r="L21" i="6"/>
  <c r="K20" i="6"/>
  <c r="K21" i="7"/>
  <c r="L22" i="7"/>
  <c r="L21" i="10"/>
  <c r="K20" i="10"/>
  <c r="L21" i="12"/>
  <c r="K20" i="12"/>
  <c r="K22" i="17"/>
  <c r="L23" i="17"/>
  <c r="K20" i="2"/>
  <c r="L21" i="2"/>
  <c r="L23" i="13"/>
  <c r="K22" i="13"/>
  <c r="L22" i="16"/>
  <c r="K21" i="16"/>
  <c r="L22" i="9"/>
  <c r="K21" i="9"/>
  <c r="K22" i="8"/>
  <c r="L23" i="8"/>
  <c r="K21" i="15"/>
  <c r="L22" i="15"/>
  <c r="I96" i="18"/>
  <c r="J95" i="18"/>
  <c r="H97" i="18"/>
  <c r="K20" i="16" l="1"/>
  <c r="L21" i="16"/>
  <c r="K21" i="8"/>
  <c r="L22" i="8"/>
  <c r="K19" i="2"/>
  <c r="L20" i="2"/>
  <c r="K21" i="13"/>
  <c r="L22" i="13"/>
  <c r="L20" i="6"/>
  <c r="K19" i="6"/>
  <c r="L20" i="12"/>
  <c r="K19" i="12"/>
  <c r="L20" i="14"/>
  <c r="K19" i="14"/>
  <c r="K20" i="7"/>
  <c r="L21" i="7"/>
  <c r="L21" i="9"/>
  <c r="K20" i="9"/>
  <c r="L20" i="10"/>
  <c r="K19" i="10"/>
  <c r="L21" i="15"/>
  <c r="K20" i="15"/>
  <c r="K21" i="17"/>
  <c r="L22" i="17"/>
  <c r="L22" i="4"/>
  <c r="K21" i="4"/>
  <c r="I97" i="18"/>
  <c r="H98" i="18"/>
  <c r="J96" i="18"/>
  <c r="K20" i="13" l="1"/>
  <c r="L21" i="13"/>
  <c r="L21" i="17"/>
  <c r="K20" i="17"/>
  <c r="L19" i="14"/>
  <c r="K18" i="14"/>
  <c r="L19" i="10"/>
  <c r="K18" i="10"/>
  <c r="K18" i="12"/>
  <c r="L19" i="12"/>
  <c r="K19" i="7"/>
  <c r="L20" i="7"/>
  <c r="K20" i="8"/>
  <c r="L21" i="8"/>
  <c r="K20" i="4"/>
  <c r="L21" i="4"/>
  <c r="L20" i="15"/>
  <c r="K19" i="15"/>
  <c r="K19" i="9"/>
  <c r="L20" i="9"/>
  <c r="L19" i="6"/>
  <c r="K18" i="6"/>
  <c r="L19" i="2"/>
  <c r="K18" i="2"/>
  <c r="L20" i="16"/>
  <c r="K19" i="16"/>
  <c r="I98" i="18"/>
  <c r="J97" i="18"/>
  <c r="H99" i="18"/>
  <c r="L18" i="2" l="1"/>
  <c r="K17" i="2"/>
  <c r="K18" i="7"/>
  <c r="L19" i="7"/>
  <c r="K17" i="10"/>
  <c r="L18" i="10"/>
  <c r="K19" i="4"/>
  <c r="L20" i="4"/>
  <c r="L19" i="16"/>
  <c r="K18" i="16"/>
  <c r="K17" i="14"/>
  <c r="L18" i="14"/>
  <c r="L20" i="17"/>
  <c r="K19" i="17"/>
  <c r="L19" i="9"/>
  <c r="K18" i="9"/>
  <c r="K17" i="6"/>
  <c r="L18" i="6"/>
  <c r="K18" i="15"/>
  <c r="L19" i="15"/>
  <c r="K19" i="8"/>
  <c r="L20" i="8"/>
  <c r="L18" i="12"/>
  <c r="K17" i="12"/>
  <c r="K19" i="13"/>
  <c r="L20" i="13"/>
  <c r="I99" i="18"/>
  <c r="H100" i="18"/>
  <c r="J98" i="18"/>
  <c r="L17" i="12" l="1"/>
  <c r="K16" i="12"/>
  <c r="K17" i="7"/>
  <c r="L18" i="7"/>
  <c r="K17" i="9"/>
  <c r="L18" i="9"/>
  <c r="K18" i="17"/>
  <c r="L19" i="17"/>
  <c r="L17" i="2"/>
  <c r="K16" i="2"/>
  <c r="K17" i="15"/>
  <c r="L18" i="15"/>
  <c r="L17" i="14"/>
  <c r="K16" i="14"/>
  <c r="L19" i="4"/>
  <c r="K18" i="4"/>
  <c r="K17" i="16"/>
  <c r="L18" i="16"/>
  <c r="K18" i="13"/>
  <c r="L19" i="13"/>
  <c r="K18" i="8"/>
  <c r="L19" i="8"/>
  <c r="L17" i="6"/>
  <c r="K16" i="6"/>
  <c r="K16" i="10"/>
  <c r="L17" i="10"/>
  <c r="I100" i="18"/>
  <c r="J99" i="18"/>
  <c r="H101" i="18"/>
  <c r="L17" i="7" l="1"/>
  <c r="K16" i="7"/>
  <c r="L16" i="6"/>
  <c r="K15" i="6"/>
  <c r="K17" i="4"/>
  <c r="L18" i="4"/>
  <c r="L16" i="14"/>
  <c r="K15" i="14"/>
  <c r="K15" i="12"/>
  <c r="L16" i="12"/>
  <c r="L18" i="13"/>
  <c r="K17" i="13"/>
  <c r="L17" i="15"/>
  <c r="K16" i="15"/>
  <c r="K17" i="17"/>
  <c r="L18" i="17"/>
  <c r="L16" i="2"/>
  <c r="K15" i="2"/>
  <c r="K15" i="10"/>
  <c r="L16" i="10"/>
  <c r="L18" i="8"/>
  <c r="K17" i="8"/>
  <c r="K16" i="16"/>
  <c r="L17" i="16"/>
  <c r="K16" i="9"/>
  <c r="L17" i="9"/>
  <c r="I101" i="18"/>
  <c r="J100" i="18"/>
  <c r="H102" i="18"/>
  <c r="L15" i="6" l="1"/>
  <c r="K14" i="6"/>
  <c r="L15" i="10"/>
  <c r="K14" i="10"/>
  <c r="K14" i="2"/>
  <c r="L15" i="2"/>
  <c r="K15" i="7"/>
  <c r="L16" i="7"/>
  <c r="L17" i="13"/>
  <c r="K16" i="13"/>
  <c r="K14" i="14"/>
  <c r="L15" i="14"/>
  <c r="K15" i="16"/>
  <c r="L16" i="16"/>
  <c r="L17" i="17"/>
  <c r="K16" i="17"/>
  <c r="K16" i="8"/>
  <c r="L17" i="8"/>
  <c r="L16" i="15"/>
  <c r="K15" i="15"/>
  <c r="L16" i="9"/>
  <c r="K15" i="9"/>
  <c r="L15" i="12"/>
  <c r="K14" i="12"/>
  <c r="K16" i="4"/>
  <c r="L17" i="4"/>
  <c r="I102" i="18"/>
  <c r="H103" i="18" s="1"/>
  <c r="J101" i="18"/>
  <c r="K14" i="15" l="1"/>
  <c r="L15" i="15"/>
  <c r="L14" i="14"/>
  <c r="K13" i="14"/>
  <c r="L16" i="17"/>
  <c r="K15" i="17"/>
  <c r="K14" i="9"/>
  <c r="L15" i="9"/>
  <c r="K15" i="13"/>
  <c r="L16" i="13"/>
  <c r="K13" i="6"/>
  <c r="L14" i="6"/>
  <c r="L14" i="12"/>
  <c r="K13" i="12"/>
  <c r="K13" i="10"/>
  <c r="L14" i="10"/>
  <c r="L15" i="7"/>
  <c r="K14" i="7"/>
  <c r="K15" i="4"/>
  <c r="L16" i="4"/>
  <c r="L16" i="8"/>
  <c r="K15" i="8"/>
  <c r="L15" i="16"/>
  <c r="K14" i="16"/>
  <c r="L14" i="2"/>
  <c r="K13" i="2"/>
  <c r="I103" i="18"/>
  <c r="H104" i="18" s="1"/>
  <c r="J102" i="18"/>
  <c r="L14" i="16" l="1"/>
  <c r="K13" i="16"/>
  <c r="K13" i="9"/>
  <c r="L14" i="9"/>
  <c r="L13" i="10"/>
  <c r="K12" i="10"/>
  <c r="L14" i="7"/>
  <c r="K13" i="7"/>
  <c r="K14" i="17"/>
  <c r="L15" i="17"/>
  <c r="L13" i="14"/>
  <c r="K12" i="14"/>
  <c r="K14" i="4"/>
  <c r="L15" i="4"/>
  <c r="K12" i="6"/>
  <c r="L13" i="6"/>
  <c r="L13" i="2"/>
  <c r="K12" i="2"/>
  <c r="L15" i="8"/>
  <c r="K14" i="8"/>
  <c r="K12" i="12"/>
  <c r="L13" i="12"/>
  <c r="K14" i="13"/>
  <c r="L15" i="13"/>
  <c r="K13" i="15"/>
  <c r="L14" i="15"/>
  <c r="I104" i="18"/>
  <c r="H105" i="18" s="1"/>
  <c r="J103" i="18"/>
  <c r="K12" i="9" l="1"/>
  <c r="L13" i="9"/>
  <c r="L14" i="8"/>
  <c r="K13" i="8"/>
  <c r="L13" i="7"/>
  <c r="K12" i="7"/>
  <c r="K13" i="13"/>
  <c r="L14" i="13"/>
  <c r="L12" i="2"/>
  <c r="K11" i="2"/>
  <c r="L12" i="10"/>
  <c r="K11" i="10"/>
  <c r="K12" i="16"/>
  <c r="L13" i="16"/>
  <c r="K11" i="14"/>
  <c r="L12" i="14"/>
  <c r="L12" i="6"/>
  <c r="K11" i="6"/>
  <c r="L13" i="15"/>
  <c r="K12" i="15"/>
  <c r="K11" i="12"/>
  <c r="L12" i="12"/>
  <c r="L14" i="4"/>
  <c r="K13" i="4"/>
  <c r="K13" i="17"/>
  <c r="L14" i="17"/>
  <c r="I105" i="18"/>
  <c r="H106" i="18" s="1"/>
  <c r="J104" i="18"/>
  <c r="L12" i="15" l="1"/>
  <c r="K11" i="15"/>
  <c r="L13" i="8"/>
  <c r="K12" i="8"/>
  <c r="L11" i="14"/>
  <c r="K10" i="14"/>
  <c r="L11" i="2"/>
  <c r="K10" i="2"/>
  <c r="K11" i="7"/>
  <c r="L12" i="7"/>
  <c r="K12" i="4"/>
  <c r="L13" i="4"/>
  <c r="K10" i="10"/>
  <c r="L11" i="10"/>
  <c r="L13" i="13"/>
  <c r="K12" i="13"/>
  <c r="K10" i="6"/>
  <c r="L11" i="6"/>
  <c r="L13" i="17"/>
  <c r="K12" i="17"/>
  <c r="L11" i="12"/>
  <c r="K10" i="12"/>
  <c r="L12" i="16"/>
  <c r="K11" i="16"/>
  <c r="K11" i="9"/>
  <c r="L12" i="9"/>
  <c r="I106" i="18"/>
  <c r="H107" i="18" s="1"/>
  <c r="J105" i="18"/>
  <c r="L11" i="16" l="1"/>
  <c r="K10" i="16"/>
  <c r="L12" i="13"/>
  <c r="K11" i="13"/>
  <c r="K9" i="2"/>
  <c r="L9" i="2" s="1"/>
  <c r="L10" i="2"/>
  <c r="L10" i="14"/>
  <c r="K9" i="14"/>
  <c r="L9" i="14" s="1"/>
  <c r="K10" i="15"/>
  <c r="L11" i="15"/>
  <c r="L12" i="17"/>
  <c r="K11" i="17"/>
  <c r="L12" i="8"/>
  <c r="K11" i="8"/>
  <c r="K11" i="4"/>
  <c r="L12" i="4"/>
  <c r="K9" i="12"/>
  <c r="L9" i="12" s="1"/>
  <c r="L10" i="12"/>
  <c r="K10" i="9"/>
  <c r="L11" i="9"/>
  <c r="K9" i="6"/>
  <c r="L9" i="6" s="1"/>
  <c r="L10" i="6"/>
  <c r="K9" i="10"/>
  <c r="L9" i="10" s="1"/>
  <c r="L10" i="10"/>
  <c r="K10" i="7"/>
  <c r="L11" i="7"/>
  <c r="I107" i="18"/>
  <c r="H108" i="18" s="1"/>
  <c r="J106" i="18"/>
  <c r="K10" i="17" l="1"/>
  <c r="L11" i="17"/>
  <c r="K10" i="13"/>
  <c r="L11" i="13"/>
  <c r="L10" i="9"/>
  <c r="K9" i="9"/>
  <c r="L9" i="9" s="1"/>
  <c r="K9" i="16"/>
  <c r="L9" i="16" s="1"/>
  <c r="L10" i="16"/>
  <c r="K10" i="4"/>
  <c r="L11" i="4"/>
  <c r="L11" i="8"/>
  <c r="K10" i="8"/>
  <c r="L10" i="7"/>
  <c r="K9" i="7"/>
  <c r="L9" i="7" s="1"/>
  <c r="K9" i="15"/>
  <c r="L9" i="15" s="1"/>
  <c r="L10" i="15"/>
  <c r="I108" i="18"/>
  <c r="H109" i="18"/>
  <c r="J107" i="18"/>
  <c r="L10" i="8" l="1"/>
  <c r="K9" i="8"/>
  <c r="L9" i="8" s="1"/>
  <c r="K9" i="13"/>
  <c r="L9" i="13" s="1"/>
  <c r="L10" i="13"/>
  <c r="L10" i="4"/>
  <c r="K9" i="4"/>
  <c r="L9" i="4" s="1"/>
  <c r="K9" i="17"/>
  <c r="L9" i="17" s="1"/>
  <c r="L10" i="17"/>
  <c r="J108" i="18"/>
  <c r="K109" i="18"/>
  <c r="I109" i="18"/>
  <c r="K108" i="18" l="1"/>
  <c r="L109" i="18"/>
  <c r="L108" i="18" l="1"/>
  <c r="K107" i="18"/>
  <c r="L107" i="18" l="1"/>
  <c r="K106" i="18"/>
  <c r="L106" i="18" l="1"/>
  <c r="K105" i="18"/>
  <c r="K104" i="18" l="1"/>
  <c r="L105" i="18"/>
  <c r="K103" i="18" l="1"/>
  <c r="L104" i="18"/>
  <c r="L103" i="18" l="1"/>
  <c r="K102" i="18"/>
  <c r="K101" i="18" l="1"/>
  <c r="L102" i="18"/>
  <c r="K100" i="18" l="1"/>
  <c r="L101" i="18"/>
  <c r="K99" i="18" l="1"/>
  <c r="L100" i="18"/>
  <c r="L99" i="18" l="1"/>
  <c r="K98" i="18"/>
  <c r="L98" i="18" l="1"/>
  <c r="K97" i="18"/>
  <c r="K96" i="18" l="1"/>
  <c r="L97" i="18"/>
  <c r="L96" i="18" l="1"/>
  <c r="K95" i="18"/>
  <c r="L95" i="18" l="1"/>
  <c r="K94" i="18"/>
  <c r="L94" i="18" l="1"/>
  <c r="K93" i="18"/>
  <c r="K92" i="18" l="1"/>
  <c r="L93" i="18"/>
  <c r="L92" i="18" l="1"/>
  <c r="K91" i="18"/>
  <c r="L91" i="18" l="1"/>
  <c r="K90" i="18"/>
  <c r="K89" i="18" l="1"/>
  <c r="L90" i="18"/>
  <c r="K88" i="18" l="1"/>
  <c r="L89" i="18"/>
  <c r="K87" i="18" l="1"/>
  <c r="L88" i="18"/>
  <c r="L87" i="18" l="1"/>
  <c r="K86" i="18"/>
  <c r="K85" i="18" l="1"/>
  <c r="L86" i="18"/>
  <c r="K84" i="18" l="1"/>
  <c r="L85" i="18"/>
  <c r="K83" i="18" l="1"/>
  <c r="L84" i="18"/>
  <c r="L83" i="18" l="1"/>
  <c r="K82" i="18"/>
  <c r="L82" i="18" l="1"/>
  <c r="K81" i="18"/>
  <c r="K80" i="18" l="1"/>
  <c r="L81" i="18"/>
  <c r="L80" i="18" l="1"/>
  <c r="K79" i="18"/>
  <c r="L79" i="18" l="1"/>
  <c r="K78" i="18"/>
  <c r="L78" i="18" l="1"/>
  <c r="K77" i="18"/>
  <c r="K76" i="18" l="1"/>
  <c r="L77" i="18"/>
  <c r="L76" i="18" l="1"/>
  <c r="K75" i="18"/>
  <c r="L75" i="18" l="1"/>
  <c r="K74" i="18"/>
  <c r="L74" i="18" l="1"/>
  <c r="K73" i="18"/>
  <c r="K72" i="18" l="1"/>
  <c r="L73" i="18"/>
  <c r="K71" i="18" l="1"/>
  <c r="L72" i="18"/>
  <c r="L71" i="18" l="1"/>
  <c r="K70" i="18"/>
  <c r="K69" i="18" l="1"/>
  <c r="L70" i="18"/>
  <c r="K68" i="18" l="1"/>
  <c r="L69" i="18"/>
  <c r="K67" i="18" l="1"/>
  <c r="L68" i="18"/>
  <c r="L67" i="18" l="1"/>
  <c r="K66" i="18"/>
  <c r="L66" i="18" l="1"/>
  <c r="K65" i="18"/>
  <c r="K64" i="18" l="1"/>
  <c r="L65" i="18"/>
  <c r="L64" i="18" l="1"/>
  <c r="K63" i="18"/>
  <c r="L63" i="18" l="1"/>
  <c r="K62" i="18"/>
  <c r="L62" i="18" l="1"/>
  <c r="K61" i="18"/>
  <c r="K60" i="18" l="1"/>
  <c r="L61" i="18"/>
  <c r="L60" i="18" l="1"/>
  <c r="K59" i="18"/>
  <c r="L59" i="18" l="1"/>
  <c r="K58" i="18"/>
  <c r="K57" i="18" l="1"/>
  <c r="L58" i="18"/>
  <c r="K56" i="18" l="1"/>
  <c r="L57" i="18"/>
  <c r="K55" i="18" l="1"/>
  <c r="L56" i="18"/>
  <c r="L55" i="18" l="1"/>
  <c r="K54" i="18"/>
  <c r="K53" i="18" l="1"/>
  <c r="L54" i="18"/>
  <c r="K52" i="18" l="1"/>
  <c r="L53" i="18"/>
  <c r="K51" i="18" l="1"/>
  <c r="L52" i="18"/>
  <c r="L51" i="18" l="1"/>
  <c r="K50" i="18"/>
  <c r="L50" i="18" l="1"/>
  <c r="K49" i="18"/>
  <c r="K48" i="18" l="1"/>
  <c r="L49" i="18"/>
  <c r="L48" i="18" l="1"/>
  <c r="K47" i="18"/>
  <c r="L47" i="18" l="1"/>
  <c r="K46" i="18"/>
  <c r="L46" i="18" l="1"/>
  <c r="K45" i="18"/>
  <c r="K44" i="18" l="1"/>
  <c r="L45" i="18"/>
  <c r="K43" i="18" l="1"/>
  <c r="L44" i="18"/>
  <c r="L43" i="18" l="1"/>
  <c r="K42" i="18"/>
  <c r="L42" i="18" l="1"/>
  <c r="K41" i="18"/>
  <c r="K40" i="18" l="1"/>
  <c r="L41" i="18"/>
  <c r="K39" i="18" l="1"/>
  <c r="L40" i="18"/>
  <c r="L39" i="18" l="1"/>
  <c r="K38" i="18"/>
  <c r="L38" i="18" l="1"/>
  <c r="K37" i="18"/>
  <c r="K36" i="18" l="1"/>
  <c r="L37" i="18"/>
  <c r="K35" i="18" l="1"/>
  <c r="L36" i="18"/>
  <c r="L35" i="18" l="1"/>
  <c r="K34" i="18"/>
  <c r="L34" i="18" l="1"/>
  <c r="K33" i="18"/>
  <c r="K32" i="18" l="1"/>
  <c r="L33" i="18"/>
  <c r="K31" i="18" l="1"/>
  <c r="L32" i="18"/>
  <c r="L31" i="18" l="1"/>
  <c r="K30" i="18"/>
  <c r="L30" i="18" l="1"/>
  <c r="K29" i="18"/>
  <c r="K28" i="18" l="1"/>
  <c r="L29" i="18"/>
  <c r="K27" i="18" l="1"/>
  <c r="L28" i="18"/>
  <c r="L27" i="18" l="1"/>
  <c r="K26" i="18"/>
  <c r="L26" i="18" l="1"/>
  <c r="K25" i="18"/>
  <c r="K24" i="18" l="1"/>
  <c r="L25" i="18"/>
  <c r="K23" i="18" l="1"/>
  <c r="L24" i="18"/>
  <c r="L23" i="18" l="1"/>
  <c r="K22" i="18"/>
  <c r="L22" i="18" l="1"/>
  <c r="K21" i="18"/>
  <c r="K20" i="18" l="1"/>
  <c r="L21" i="18"/>
  <c r="K19" i="18" l="1"/>
  <c r="L20" i="18"/>
  <c r="L19" i="18" l="1"/>
  <c r="K18" i="18"/>
  <c r="L18" i="18" l="1"/>
  <c r="K17" i="18"/>
  <c r="K16" i="18" l="1"/>
  <c r="L17" i="18"/>
  <c r="K15" i="18" l="1"/>
  <c r="L16" i="18"/>
  <c r="L15" i="18" l="1"/>
  <c r="K14" i="18"/>
  <c r="L14" i="18" l="1"/>
  <c r="K13" i="18"/>
  <c r="K12" i="18" l="1"/>
  <c r="L13" i="18"/>
  <c r="K11" i="18" l="1"/>
  <c r="L12" i="18"/>
  <c r="L11" i="18" l="1"/>
  <c r="K10" i="18"/>
  <c r="L10" i="18" l="1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<sst xmlns="http://schemas.openxmlformats.org/spreadsheetml/2006/main" count="480" uniqueCount="51">
  <si>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</si>
  <si>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</si>
  <si>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</si>
  <si>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</si>
  <si>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</si>
  <si>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</si>
  <si>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</si>
  <si>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</si>
  <si>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</si>
  <si>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</si>
  <si>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</si>
  <si>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</si>
  <si>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</si>
  <si>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</si>
  <si>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</si>
  <si>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</si>
  <si>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</si>
  <si>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</si>
  <si>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</si>
  <si>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</si>
  <si>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</si>
  <si>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</si>
  <si>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</si>
  <si>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</si>
  <si>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</si>
  <si>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Este Metropolitano desde 2010 por edad. Mujeres.</t>
  </si>
  <si>
    <t>Tabla de mortalidad femenina. Este Metropolitano 2016.</t>
  </si>
  <si>
    <t>Tabla de mortalidad femenina. Este Metropolitano 2015.</t>
  </si>
  <si>
    <t>Tabla de mortalidad femenina. Este Metropolitano 2014.</t>
  </si>
  <si>
    <t>Tabla de mortalidad femenina. Este Metropolitano 2013.</t>
  </si>
  <si>
    <t>Tabla de mortalidad femenina. Este Metropolitano 2012.</t>
  </si>
  <si>
    <t>Tabla de mortalidad femenina. Este Metropolitano 2011.</t>
  </si>
  <si>
    <t>Tabla de mortalidad femenina. Este Metropolitano 2010.</t>
  </si>
  <si>
    <t>Tabla de mortalidad femenina. Este Metropolitano 2017.</t>
  </si>
  <si>
    <t>Tabla de mortalidad femenina. Este Metropolitano 2018.</t>
  </si>
  <si>
    <t>Tabla de mortalidad femenina. Este Metropolitano 2019.</t>
  </si>
  <si>
    <t>Tabla de mortalidad femenina. 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</si>
  <si>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</si>
  <si>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</si>
  <si>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</si>
  <si>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</si>
  <si>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</si>
  <si>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</si>
  <si>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</si>
  <si>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</si>
  <si>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</si>
  <si>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</si>
  <si>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</si>
  <si>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Este Metropolitano 2021</t>
  </si>
  <si>
    <t>Tabla de mortalidad femenina. Este Metropolitano 2023</t>
  </si>
  <si>
    <t>Población femenina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</si>
</sst>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6" fillId="4" borderId="0" xfId="0" applyFont="1" applyFill="1" applyAlignment="1"/>
    <xf numFmtId="3" fontId="13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3" customFormat="1" x14ac:dyDescent="0.2">
      <c r="A6" s="62" t="s">
        <v>21</v>
      </c>
      <c r="B6" s="62">
        <v>2023</v>
      </c>
      <c r="C6" s="62">
        <v>2022</v>
      </c>
      <c r="D6" s="62">
        <v>2021</v>
      </c>
      <c r="E6" s="62">
        <v>2020</v>
      </c>
      <c r="F6" s="62">
        <v>2019</v>
      </c>
      <c r="G6" s="62">
        <v>2018</v>
      </c>
      <c r="H6" s="62">
        <v>2017</v>
      </c>
      <c r="I6" s="62">
        <v>2016</v>
      </c>
      <c r="J6" s="62">
        <v>2015</v>
      </c>
      <c r="K6" s="62">
        <v>2014</v>
      </c>
      <c r="L6" s="62">
        <v>2013</v>
      </c>
      <c r="M6" s="62">
        <v>2012</v>
      </c>
      <c r="N6" s="62">
        <v>2011</v>
      </c>
      <c r="O6" s="62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87.426262422009515</v>
      </c>
      <c r="C8" s="44">
        <v>86.56729001996635</v>
      </c>
      <c r="D8" s="44">
        <v>86.643879537233119</v>
      </c>
      <c r="E8" s="44">
        <v>84.566538009630875</v>
      </c>
      <c r="F8" s="44">
        <v>87.099797539138464</v>
      </c>
      <c r="G8" s="44">
        <v>86.928931159633279</v>
      </c>
      <c r="H8" s="44">
        <v>86.609178044122629</v>
      </c>
      <c r="I8" s="44">
        <v>87.274318341560331</v>
      </c>
      <c r="J8" s="44">
        <v>86.753277990060766</v>
      </c>
      <c r="K8" s="44">
        <v>86.441664967277362</v>
      </c>
      <c r="L8" s="44">
        <v>86.873925788429403</v>
      </c>
      <c r="M8" s="44">
        <v>86.063407017781344</v>
      </c>
      <c r="N8" s="44">
        <v>85.954309475150978</v>
      </c>
      <c r="O8" s="44">
        <v>85.72182695206692</v>
      </c>
    </row>
    <row r="9" spans="1:15" x14ac:dyDescent="0.2">
      <c r="A9" s="16">
        <v>1</v>
      </c>
      <c r="B9" s="49">
        <v>86.426262422009515</v>
      </c>
      <c r="C9" s="49">
        <v>85.771578263193661</v>
      </c>
      <c r="D9" s="49">
        <v>85.785447249990128</v>
      </c>
      <c r="E9" s="49">
        <v>83.762358605967478</v>
      </c>
      <c r="F9" s="49">
        <v>86.193791530678766</v>
      </c>
      <c r="G9" s="49">
        <v>86.135275811105799</v>
      </c>
      <c r="H9" s="49">
        <v>85.832765653454985</v>
      </c>
      <c r="I9" s="49">
        <v>86.38463052124132</v>
      </c>
      <c r="J9" s="49">
        <v>85.834052091502997</v>
      </c>
      <c r="K9" s="49">
        <v>85.758792882285761</v>
      </c>
      <c r="L9" s="49">
        <v>86.052912609186933</v>
      </c>
      <c r="M9" s="49">
        <v>85.483198625083574</v>
      </c>
      <c r="N9" s="49">
        <v>85.097369145031266</v>
      </c>
      <c r="O9" s="49">
        <v>84.957116369383513</v>
      </c>
    </row>
    <row r="10" spans="1:15" x14ac:dyDescent="0.2">
      <c r="A10" s="16">
        <v>2</v>
      </c>
      <c r="B10" s="49">
        <v>85.426262422009515</v>
      </c>
      <c r="C10" s="49">
        <v>84.803780716158386</v>
      </c>
      <c r="D10" s="49">
        <v>84.785447249990142</v>
      </c>
      <c r="E10" s="49">
        <v>82.762358605967478</v>
      </c>
      <c r="F10" s="49">
        <v>85.193791530678766</v>
      </c>
      <c r="G10" s="49">
        <v>85.161649471657412</v>
      </c>
      <c r="H10" s="49">
        <v>84.884279547601352</v>
      </c>
      <c r="I10" s="49">
        <v>85.38463052124132</v>
      </c>
      <c r="J10" s="49">
        <v>84.834052091502997</v>
      </c>
      <c r="K10" s="49">
        <v>84.783103915328894</v>
      </c>
      <c r="L10" s="49">
        <v>85.052912609186933</v>
      </c>
      <c r="M10" s="49">
        <v>84.505964014482203</v>
      </c>
      <c r="N10" s="49">
        <v>84.097369145031266</v>
      </c>
      <c r="O10" s="49">
        <v>83.978883667416838</v>
      </c>
    </row>
    <row r="11" spans="1:15" x14ac:dyDescent="0.2">
      <c r="A11" s="16">
        <v>3</v>
      </c>
      <c r="B11" s="49">
        <v>84.426262422009515</v>
      </c>
      <c r="C11" s="49">
        <v>83.803780716158371</v>
      </c>
      <c r="D11" s="49">
        <v>83.814342127021675</v>
      </c>
      <c r="E11" s="49">
        <v>81.788597316139303</v>
      </c>
      <c r="F11" s="49">
        <v>84.219456315991096</v>
      </c>
      <c r="G11" s="49">
        <v>84.161649471657412</v>
      </c>
      <c r="H11" s="49">
        <v>83.884279547601352</v>
      </c>
      <c r="I11" s="49">
        <v>84.384630521241334</v>
      </c>
      <c r="J11" s="49">
        <v>83.834052091502997</v>
      </c>
      <c r="K11" s="49">
        <v>83.829940872214323</v>
      </c>
      <c r="L11" s="49">
        <v>84.052912609186933</v>
      </c>
      <c r="M11" s="49">
        <v>83.549791307563979</v>
      </c>
      <c r="N11" s="49">
        <v>83.118673265608493</v>
      </c>
      <c r="O11" s="49">
        <v>82.999792592568355</v>
      </c>
    </row>
    <row r="12" spans="1:15" x14ac:dyDescent="0.2">
      <c r="A12" s="16">
        <v>4</v>
      </c>
      <c r="B12" s="49">
        <v>83.426262422009529</v>
      </c>
      <c r="C12" s="49">
        <v>82.831592885207158</v>
      </c>
      <c r="D12" s="49">
        <v>82.814342127021675</v>
      </c>
      <c r="E12" s="49">
        <v>80.788597316139303</v>
      </c>
      <c r="F12" s="49">
        <v>83.243825245205471</v>
      </c>
      <c r="G12" s="49">
        <v>83.185966184190974</v>
      </c>
      <c r="H12" s="49">
        <v>82.908547382161188</v>
      </c>
      <c r="I12" s="49">
        <v>83.384630521241334</v>
      </c>
      <c r="J12" s="49">
        <v>82.834052091502997</v>
      </c>
      <c r="K12" s="49">
        <v>82.851997500290608</v>
      </c>
      <c r="L12" s="49">
        <v>83.074410849920042</v>
      </c>
      <c r="M12" s="49">
        <v>82.549791307563979</v>
      </c>
      <c r="N12" s="49">
        <v>82.118673265608493</v>
      </c>
      <c r="O12" s="49">
        <v>81.999792592568355</v>
      </c>
    </row>
    <row r="13" spans="1:15" x14ac:dyDescent="0.2">
      <c r="A13" s="16">
        <v>5</v>
      </c>
      <c r="B13" s="44">
        <v>82.426262422009529</v>
      </c>
      <c r="C13" s="44">
        <v>81.831592885207158</v>
      </c>
      <c r="D13" s="44">
        <v>81.814342127021675</v>
      </c>
      <c r="E13" s="44">
        <v>79.788597316139303</v>
      </c>
      <c r="F13" s="44">
        <v>82.243825245205457</v>
      </c>
      <c r="G13" s="44">
        <v>82.209870771119029</v>
      </c>
      <c r="H13" s="44">
        <v>81.908547382161188</v>
      </c>
      <c r="I13" s="44">
        <v>82.384630521241334</v>
      </c>
      <c r="J13" s="44">
        <v>81.834052091502983</v>
      </c>
      <c r="K13" s="44">
        <v>81.851997500290608</v>
      </c>
      <c r="L13" s="44">
        <v>82.074410849920042</v>
      </c>
      <c r="M13" s="44">
        <v>81.570163695225688</v>
      </c>
      <c r="N13" s="44">
        <v>81.118673265608493</v>
      </c>
      <c r="O13" s="44">
        <v>80.999792592568355</v>
      </c>
    </row>
    <row r="14" spans="1:15" x14ac:dyDescent="0.2">
      <c r="A14" s="16">
        <v>6</v>
      </c>
      <c r="B14" s="49">
        <v>81.426262422009529</v>
      </c>
      <c r="C14" s="49">
        <v>80.831592885207158</v>
      </c>
      <c r="D14" s="49">
        <v>80.814342127021675</v>
      </c>
      <c r="E14" s="49">
        <v>78.788597316139317</v>
      </c>
      <c r="F14" s="49">
        <v>81.267318225589207</v>
      </c>
      <c r="G14" s="49">
        <v>81.209870771119043</v>
      </c>
      <c r="H14" s="49">
        <v>80.908547382161188</v>
      </c>
      <c r="I14" s="49">
        <v>81.38463052124132</v>
      </c>
      <c r="J14" s="49">
        <v>80.834052091502983</v>
      </c>
      <c r="K14" s="49">
        <v>80.851997500290608</v>
      </c>
      <c r="L14" s="49">
        <v>81.074410849920042</v>
      </c>
      <c r="M14" s="49">
        <v>80.570163695225688</v>
      </c>
      <c r="N14" s="49">
        <v>80.118673265608493</v>
      </c>
      <c r="O14" s="49">
        <v>80.021947482507144</v>
      </c>
    </row>
    <row r="15" spans="1:15" x14ac:dyDescent="0.2">
      <c r="A15" s="16">
        <v>7</v>
      </c>
      <c r="B15" s="49">
        <v>80.426262422009529</v>
      </c>
      <c r="C15" s="49">
        <v>79.854518457439383</v>
      </c>
      <c r="D15" s="49">
        <v>79.814342127021675</v>
      </c>
      <c r="E15" s="49">
        <v>77.788597316139317</v>
      </c>
      <c r="F15" s="49">
        <v>80.267318225589207</v>
      </c>
      <c r="G15" s="49">
        <v>80.232086535162836</v>
      </c>
      <c r="H15" s="49">
        <v>79.908547382161203</v>
      </c>
      <c r="I15" s="49">
        <v>80.38463052124132</v>
      </c>
      <c r="J15" s="49">
        <v>79.834052091502983</v>
      </c>
      <c r="K15" s="49">
        <v>79.851997500290594</v>
      </c>
      <c r="L15" s="49">
        <v>80.074410849920056</v>
      </c>
      <c r="M15" s="49">
        <v>79.570163695225688</v>
      </c>
      <c r="N15" s="49">
        <v>79.118673265608493</v>
      </c>
      <c r="O15" s="49">
        <v>79.02194748250713</v>
      </c>
    </row>
    <row r="16" spans="1:15" x14ac:dyDescent="0.2">
      <c r="A16" s="16">
        <v>8</v>
      </c>
      <c r="B16" s="49">
        <v>79.426262422009529</v>
      </c>
      <c r="C16" s="49">
        <v>78.876932394814418</v>
      </c>
      <c r="D16" s="49">
        <v>78.837150206036654</v>
      </c>
      <c r="E16" s="49">
        <v>76.81027415585703</v>
      </c>
      <c r="F16" s="49">
        <v>79.267318225589207</v>
      </c>
      <c r="G16" s="49">
        <v>79.232086535162836</v>
      </c>
      <c r="H16" s="49">
        <v>78.908547382161203</v>
      </c>
      <c r="I16" s="49">
        <v>79.38463052124132</v>
      </c>
      <c r="J16" s="49">
        <v>78.834052091502983</v>
      </c>
      <c r="K16" s="49">
        <v>78.872541706763158</v>
      </c>
      <c r="L16" s="49">
        <v>79.074410849920056</v>
      </c>
      <c r="M16" s="49">
        <v>78.570163695225688</v>
      </c>
      <c r="N16" s="49">
        <v>78.118673265608507</v>
      </c>
      <c r="O16" s="49">
        <v>78.02194748250713</v>
      </c>
    </row>
    <row r="17" spans="1:15" x14ac:dyDescent="0.2">
      <c r="A17" s="16">
        <v>9</v>
      </c>
      <c r="B17" s="49">
        <v>78.470408373157909</v>
      </c>
      <c r="C17" s="49">
        <v>77.876932394814418</v>
      </c>
      <c r="D17" s="49">
        <v>77.859180987147738</v>
      </c>
      <c r="E17" s="49">
        <v>75.810274155857044</v>
      </c>
      <c r="F17" s="49">
        <v>78.267318225589207</v>
      </c>
      <c r="G17" s="49">
        <v>78.232086535162836</v>
      </c>
      <c r="H17" s="49">
        <v>77.908547382161203</v>
      </c>
      <c r="I17" s="49">
        <v>78.38463052124132</v>
      </c>
      <c r="J17" s="49">
        <v>77.834052091502969</v>
      </c>
      <c r="K17" s="49">
        <v>77.872541706763158</v>
      </c>
      <c r="L17" s="49">
        <v>78.074410849920056</v>
      </c>
      <c r="M17" s="49">
        <v>77.591971003520442</v>
      </c>
      <c r="N17" s="49">
        <v>77.118673265608507</v>
      </c>
      <c r="O17" s="49">
        <v>77.02194748250713</v>
      </c>
    </row>
    <row r="18" spans="1:15" x14ac:dyDescent="0.2">
      <c r="A18" s="16">
        <v>10</v>
      </c>
      <c r="B18" s="44">
        <v>77.492131334363137</v>
      </c>
      <c r="C18" s="44">
        <v>76.876932394814418</v>
      </c>
      <c r="D18" s="44">
        <v>76.859180987147738</v>
      </c>
      <c r="E18" s="44">
        <v>74.810274155857044</v>
      </c>
      <c r="F18" s="44">
        <v>77.267318225589221</v>
      </c>
      <c r="G18" s="44">
        <v>77.232086535162836</v>
      </c>
      <c r="H18" s="44">
        <v>76.908547382161203</v>
      </c>
      <c r="I18" s="44">
        <v>77.384630521241306</v>
      </c>
      <c r="J18" s="44">
        <v>76.834052091502969</v>
      </c>
      <c r="K18" s="44">
        <v>76.872541706763158</v>
      </c>
      <c r="L18" s="44">
        <v>77.118041002254103</v>
      </c>
      <c r="M18" s="44">
        <v>76.591971003520442</v>
      </c>
      <c r="N18" s="44">
        <v>76.118673265608507</v>
      </c>
      <c r="O18" s="44">
        <v>76.02194748250713</v>
      </c>
    </row>
    <row r="19" spans="1:15" x14ac:dyDescent="0.2">
      <c r="A19" s="16">
        <v>11</v>
      </c>
      <c r="B19" s="49">
        <v>76.492131334363137</v>
      </c>
      <c r="C19" s="49">
        <v>75.876932394814432</v>
      </c>
      <c r="D19" s="49">
        <v>75.859180987147724</v>
      </c>
      <c r="E19" s="49">
        <v>73.810274155857044</v>
      </c>
      <c r="F19" s="49">
        <v>76.267318225589221</v>
      </c>
      <c r="G19" s="49">
        <v>76.251960165449077</v>
      </c>
      <c r="H19" s="49">
        <v>75.908547382161217</v>
      </c>
      <c r="I19" s="49">
        <v>76.384630521241306</v>
      </c>
      <c r="J19" s="49">
        <v>75.855398302937957</v>
      </c>
      <c r="K19" s="49">
        <v>75.872541706763158</v>
      </c>
      <c r="L19" s="49">
        <v>76.118041002254103</v>
      </c>
      <c r="M19" s="49">
        <v>75.591971003520456</v>
      </c>
      <c r="N19" s="49">
        <v>75.142168270506943</v>
      </c>
      <c r="O19" s="49">
        <v>75.021947482507116</v>
      </c>
    </row>
    <row r="20" spans="1:15" x14ac:dyDescent="0.2">
      <c r="A20" s="16">
        <v>12</v>
      </c>
      <c r="B20" s="49">
        <v>75.492131334363137</v>
      </c>
      <c r="C20" s="49">
        <v>74.896896296224654</v>
      </c>
      <c r="D20" s="49">
        <v>74.879244245806063</v>
      </c>
      <c r="E20" s="49">
        <v>72.810274155857044</v>
      </c>
      <c r="F20" s="49">
        <v>75.286860995314683</v>
      </c>
      <c r="G20" s="49">
        <v>75.251960165449077</v>
      </c>
      <c r="H20" s="49">
        <v>74.908547382161217</v>
      </c>
      <c r="I20" s="49">
        <v>75.405955413898667</v>
      </c>
      <c r="J20" s="49">
        <v>74.855398302937957</v>
      </c>
      <c r="K20" s="49">
        <v>74.894990713972916</v>
      </c>
      <c r="L20" s="49">
        <v>75.141594355626566</v>
      </c>
      <c r="M20" s="49">
        <v>74.591971003520456</v>
      </c>
      <c r="N20" s="49">
        <v>74.142168270506943</v>
      </c>
      <c r="O20" s="49">
        <v>74.021947482507116</v>
      </c>
    </row>
    <row r="21" spans="1:15" x14ac:dyDescent="0.2">
      <c r="A21" s="16">
        <v>13</v>
      </c>
      <c r="B21" s="49">
        <v>74.511920753730337</v>
      </c>
      <c r="C21" s="49">
        <v>73.916327256795469</v>
      </c>
      <c r="D21" s="49">
        <v>73.879244245806063</v>
      </c>
      <c r="E21" s="49">
        <v>71.810274155857059</v>
      </c>
      <c r="F21" s="49">
        <v>74.286860995314683</v>
      </c>
      <c r="G21" s="49">
        <v>74.251960165449077</v>
      </c>
      <c r="H21" s="49">
        <v>73.908547382161217</v>
      </c>
      <c r="I21" s="49">
        <v>74.405955413898667</v>
      </c>
      <c r="J21" s="49">
        <v>73.855398302937957</v>
      </c>
      <c r="K21" s="49">
        <v>73.894990713972916</v>
      </c>
      <c r="L21" s="49">
        <v>74.141594355626552</v>
      </c>
      <c r="M21" s="49">
        <v>73.615540900451748</v>
      </c>
      <c r="N21" s="49">
        <v>73.142168270506943</v>
      </c>
      <c r="O21" s="49">
        <v>73.021947482507116</v>
      </c>
    </row>
    <row r="22" spans="1:15" x14ac:dyDescent="0.2">
      <c r="A22" s="16">
        <v>14</v>
      </c>
      <c r="B22" s="49">
        <v>73.511920753730337</v>
      </c>
      <c r="C22" s="49">
        <v>72.916327256795469</v>
      </c>
      <c r="D22" s="49">
        <v>72.879244245806063</v>
      </c>
      <c r="E22" s="49">
        <v>70.828766592997013</v>
      </c>
      <c r="F22" s="49">
        <v>73.286860995314669</v>
      </c>
      <c r="G22" s="49">
        <v>73.251960165449077</v>
      </c>
      <c r="H22" s="49">
        <v>72.908547382161217</v>
      </c>
      <c r="I22" s="49">
        <v>73.405955413898667</v>
      </c>
      <c r="J22" s="49">
        <v>72.855398302937971</v>
      </c>
      <c r="K22" s="49">
        <v>72.917919483330607</v>
      </c>
      <c r="L22" s="49">
        <v>73.141594355626552</v>
      </c>
      <c r="M22" s="49">
        <v>72.615540900451748</v>
      </c>
      <c r="N22" s="49">
        <v>72.142168270506943</v>
      </c>
      <c r="O22" s="49">
        <v>72.021947482507102</v>
      </c>
    </row>
    <row r="23" spans="1:15" x14ac:dyDescent="0.2">
      <c r="A23" s="16">
        <v>15</v>
      </c>
      <c r="B23" s="44">
        <v>72.511920753730337</v>
      </c>
      <c r="C23" s="44">
        <v>71.952808327095369</v>
      </c>
      <c r="D23" s="44">
        <v>71.879244245806063</v>
      </c>
      <c r="E23" s="44">
        <v>69.867056069662638</v>
      </c>
      <c r="F23" s="44">
        <v>72.286860995314669</v>
      </c>
      <c r="G23" s="44">
        <v>72.293214466648649</v>
      </c>
      <c r="H23" s="44">
        <v>71.908547382161231</v>
      </c>
      <c r="I23" s="44">
        <v>72.405955413898653</v>
      </c>
      <c r="J23" s="44">
        <v>71.878098035738887</v>
      </c>
      <c r="K23" s="44">
        <v>71.917919483330607</v>
      </c>
      <c r="L23" s="44">
        <v>72.141594355626552</v>
      </c>
      <c r="M23" s="44">
        <v>71.615540900451748</v>
      </c>
      <c r="N23" s="44">
        <v>71.142168270506943</v>
      </c>
      <c r="O23" s="44">
        <v>71.021947482507102</v>
      </c>
    </row>
    <row r="24" spans="1:15" x14ac:dyDescent="0.2">
      <c r="A24" s="16">
        <v>16</v>
      </c>
      <c r="B24" s="49">
        <v>71.529766210376948</v>
      </c>
      <c r="C24" s="49">
        <v>70.952808327095369</v>
      </c>
      <c r="D24" s="49">
        <v>70.918103142546613</v>
      </c>
      <c r="E24" s="49">
        <v>68.867056069662638</v>
      </c>
      <c r="F24" s="49">
        <v>71.307114024231396</v>
      </c>
      <c r="G24" s="49">
        <v>71.293214466648649</v>
      </c>
      <c r="H24" s="49">
        <v>70.908547382161231</v>
      </c>
      <c r="I24" s="49">
        <v>71.405955413898653</v>
      </c>
      <c r="J24" s="49">
        <v>70.878098035738887</v>
      </c>
      <c r="K24" s="49">
        <v>70.917919483330607</v>
      </c>
      <c r="L24" s="49">
        <v>71.141594355626552</v>
      </c>
      <c r="M24" s="49">
        <v>70.641002963072737</v>
      </c>
      <c r="N24" s="49">
        <v>70.142168270506943</v>
      </c>
      <c r="O24" s="49">
        <v>70.021947482507102</v>
      </c>
    </row>
    <row r="25" spans="1:15" x14ac:dyDescent="0.2">
      <c r="A25" s="16">
        <v>17</v>
      </c>
      <c r="B25" s="49">
        <v>70.547708557313314</v>
      </c>
      <c r="C25" s="49">
        <v>69.952808327095369</v>
      </c>
      <c r="D25" s="49">
        <v>69.918103142546613</v>
      </c>
      <c r="E25" s="49">
        <v>67.867056069662638</v>
      </c>
      <c r="F25" s="49">
        <v>70.307114024231396</v>
      </c>
      <c r="G25" s="49">
        <v>70.315067596596691</v>
      </c>
      <c r="H25" s="49">
        <v>69.930598289578128</v>
      </c>
      <c r="I25" s="49">
        <v>70.405955413898653</v>
      </c>
      <c r="J25" s="49">
        <v>69.878098035738887</v>
      </c>
      <c r="K25" s="49">
        <v>69.917919483330607</v>
      </c>
      <c r="L25" s="49">
        <v>70.141594355626538</v>
      </c>
      <c r="M25" s="49">
        <v>69.665910989693145</v>
      </c>
      <c r="N25" s="49">
        <v>69.142168270506943</v>
      </c>
      <c r="O25" s="49">
        <v>69.021947482507102</v>
      </c>
    </row>
    <row r="26" spans="1:15" x14ac:dyDescent="0.2">
      <c r="A26" s="16">
        <v>18</v>
      </c>
      <c r="B26" s="49">
        <v>69.566060263797723</v>
      </c>
      <c r="C26" s="49">
        <v>68.952808327095354</v>
      </c>
      <c r="D26" s="49">
        <v>68.918103142546613</v>
      </c>
      <c r="E26" s="49">
        <v>66.867056069662638</v>
      </c>
      <c r="F26" s="49">
        <v>69.328487910950386</v>
      </c>
      <c r="G26" s="49">
        <v>69.336813451633788</v>
      </c>
      <c r="H26" s="49">
        <v>68.930598289578128</v>
      </c>
      <c r="I26" s="49">
        <v>69.405955413898653</v>
      </c>
      <c r="J26" s="49">
        <v>68.878098035738887</v>
      </c>
      <c r="K26" s="49">
        <v>68.917919483330607</v>
      </c>
      <c r="L26" s="49">
        <v>69.141594355626538</v>
      </c>
      <c r="M26" s="49">
        <v>68.665910989693145</v>
      </c>
      <c r="N26" s="49">
        <v>68.142168270506957</v>
      </c>
      <c r="O26" s="49">
        <v>68.021947482507088</v>
      </c>
    </row>
    <row r="27" spans="1:15" x14ac:dyDescent="0.2">
      <c r="A27" s="16">
        <v>19</v>
      </c>
      <c r="B27" s="49">
        <v>68.566060263797709</v>
      </c>
      <c r="C27" s="49">
        <v>67.952808327095354</v>
      </c>
      <c r="D27" s="49">
        <v>67.918103142546613</v>
      </c>
      <c r="E27" s="49">
        <v>65.867056069662638</v>
      </c>
      <c r="F27" s="49">
        <v>68.328487910950386</v>
      </c>
      <c r="G27" s="49">
        <v>68.336813451633788</v>
      </c>
      <c r="H27" s="49">
        <v>67.953450384515378</v>
      </c>
      <c r="I27" s="49">
        <v>68.405955413898639</v>
      </c>
      <c r="J27" s="49">
        <v>67.878098035738887</v>
      </c>
      <c r="K27" s="49">
        <v>67.917919483330607</v>
      </c>
      <c r="L27" s="49">
        <v>68.141594355626538</v>
      </c>
      <c r="M27" s="49">
        <v>67.66591098969316</v>
      </c>
      <c r="N27" s="49">
        <v>67.142168270506957</v>
      </c>
      <c r="O27" s="49">
        <v>67.042449060610181</v>
      </c>
    </row>
    <row r="28" spans="1:15" x14ac:dyDescent="0.2">
      <c r="A28" s="16">
        <v>20</v>
      </c>
      <c r="B28" s="44">
        <v>67.566060263797709</v>
      </c>
      <c r="C28" s="44">
        <v>66.952808327095354</v>
      </c>
      <c r="D28" s="44">
        <v>66.918103142546613</v>
      </c>
      <c r="E28" s="44">
        <v>64.867056069662638</v>
      </c>
      <c r="F28" s="44">
        <v>67.349416170102188</v>
      </c>
      <c r="G28" s="44">
        <v>67.336813451633788</v>
      </c>
      <c r="H28" s="44">
        <v>66.953450384515378</v>
      </c>
      <c r="I28" s="44">
        <v>67.405955413898639</v>
      </c>
      <c r="J28" s="44">
        <v>66.878098035738887</v>
      </c>
      <c r="K28" s="44">
        <v>66.917919483330607</v>
      </c>
      <c r="L28" s="44">
        <v>67.163742880300944</v>
      </c>
      <c r="M28" s="44">
        <v>66.686166089509101</v>
      </c>
      <c r="N28" s="44">
        <v>66.161826727223911</v>
      </c>
      <c r="O28" s="44">
        <v>66.042449060610181</v>
      </c>
    </row>
    <row r="29" spans="1:15" x14ac:dyDescent="0.2">
      <c r="A29" s="16">
        <v>21</v>
      </c>
      <c r="B29" s="49">
        <v>66.566060263797709</v>
      </c>
      <c r="C29" s="49">
        <v>65.972092629664687</v>
      </c>
      <c r="D29" s="49">
        <v>65.918103142546613</v>
      </c>
      <c r="E29" s="49">
        <v>63.867056069662631</v>
      </c>
      <c r="F29" s="49">
        <v>66.370322946074069</v>
      </c>
      <c r="G29" s="49">
        <v>66.336813451633788</v>
      </c>
      <c r="H29" s="49">
        <v>65.953450384515378</v>
      </c>
      <c r="I29" s="49">
        <v>66.405955413898639</v>
      </c>
      <c r="J29" s="49">
        <v>65.878098035738887</v>
      </c>
      <c r="K29" s="49">
        <v>65.917919483330593</v>
      </c>
      <c r="L29" s="49">
        <v>66.163742880300944</v>
      </c>
      <c r="M29" s="49">
        <v>65.705212468239893</v>
      </c>
      <c r="N29" s="49">
        <v>65.180730376778314</v>
      </c>
      <c r="O29" s="49">
        <v>65.060509807113519</v>
      </c>
    </row>
    <row r="30" spans="1:15" x14ac:dyDescent="0.2">
      <c r="A30" s="16">
        <v>22</v>
      </c>
      <c r="B30" s="49">
        <v>65.584630277054984</v>
      </c>
      <c r="C30" s="49">
        <v>64.972092629664687</v>
      </c>
      <c r="D30" s="49">
        <v>64.918103142546599</v>
      </c>
      <c r="E30" s="49">
        <v>62.886270895915878</v>
      </c>
      <c r="F30" s="49">
        <v>65.370322946074069</v>
      </c>
      <c r="G30" s="49">
        <v>65.336813451633788</v>
      </c>
      <c r="H30" s="49">
        <v>64.953450384515364</v>
      </c>
      <c r="I30" s="49">
        <v>65.405955413898639</v>
      </c>
      <c r="J30" s="49">
        <v>64.878098035738873</v>
      </c>
      <c r="K30" s="49">
        <v>64.917919483330593</v>
      </c>
      <c r="L30" s="49">
        <v>65.16374288030093</v>
      </c>
      <c r="M30" s="49">
        <v>64.705212468239907</v>
      </c>
      <c r="N30" s="49">
        <v>64.180730376778314</v>
      </c>
      <c r="O30" s="49">
        <v>64.060509807113519</v>
      </c>
    </row>
    <row r="31" spans="1:15" x14ac:dyDescent="0.2">
      <c r="A31" s="16">
        <v>23</v>
      </c>
      <c r="B31" s="49">
        <v>64.58463027705497</v>
      </c>
      <c r="C31" s="49">
        <v>63.972092629664694</v>
      </c>
      <c r="D31" s="49">
        <v>63.918103142546606</v>
      </c>
      <c r="E31" s="49">
        <v>61.886270895915878</v>
      </c>
      <c r="F31" s="49">
        <v>64.391630327563988</v>
      </c>
      <c r="G31" s="49">
        <v>64.336813451633788</v>
      </c>
      <c r="H31" s="49">
        <v>63.953450384515371</v>
      </c>
      <c r="I31" s="49">
        <v>64.405955413898639</v>
      </c>
      <c r="J31" s="49">
        <v>63.915294683455613</v>
      </c>
      <c r="K31" s="49">
        <v>63.917919483330593</v>
      </c>
      <c r="L31" s="49">
        <v>64.16374288030093</v>
      </c>
      <c r="M31" s="49">
        <v>63.705212468239907</v>
      </c>
      <c r="N31" s="49">
        <v>63.180730376778321</v>
      </c>
      <c r="O31" s="49">
        <v>63.060509807113519</v>
      </c>
    </row>
    <row r="32" spans="1:15" x14ac:dyDescent="0.2">
      <c r="A32" s="16">
        <v>24</v>
      </c>
      <c r="B32" s="49">
        <v>63.58463027705497</v>
      </c>
      <c r="C32" s="49">
        <v>62.972092629664694</v>
      </c>
      <c r="D32" s="49">
        <v>62.918103142546606</v>
      </c>
      <c r="E32" s="49">
        <v>60.886270895915878</v>
      </c>
      <c r="F32" s="49">
        <v>63.391630327563988</v>
      </c>
      <c r="G32" s="49">
        <v>63.357208599701387</v>
      </c>
      <c r="H32" s="49">
        <v>62.953450384515364</v>
      </c>
      <c r="I32" s="49">
        <v>63.42450038064672</v>
      </c>
      <c r="J32" s="49">
        <v>62.91529468345562</v>
      </c>
      <c r="K32" s="49">
        <v>62.970468512042103</v>
      </c>
      <c r="L32" s="49">
        <v>63.163742880300937</v>
      </c>
      <c r="M32" s="49">
        <v>62.720299044792775</v>
      </c>
      <c r="N32" s="49">
        <v>62.180730376778328</v>
      </c>
      <c r="O32" s="49">
        <v>62.060509807113519</v>
      </c>
    </row>
    <row r="33" spans="1:15" x14ac:dyDescent="0.2">
      <c r="A33" s="16">
        <v>25</v>
      </c>
      <c r="B33" s="44">
        <v>62.58463027705497</v>
      </c>
      <c r="C33" s="44">
        <v>61.972092629664701</v>
      </c>
      <c r="D33" s="44">
        <v>61.938216811179451</v>
      </c>
      <c r="E33" s="44">
        <v>59.90530648090693</v>
      </c>
      <c r="F33" s="44">
        <v>62.411342482501325</v>
      </c>
      <c r="G33" s="44">
        <v>62.357208599701387</v>
      </c>
      <c r="H33" s="44">
        <v>61.953450384515364</v>
      </c>
      <c r="I33" s="44">
        <v>62.42450038064672</v>
      </c>
      <c r="J33" s="44">
        <v>61.91529468345562</v>
      </c>
      <c r="K33" s="44">
        <v>61.986686182995378</v>
      </c>
      <c r="L33" s="44">
        <v>62.193704029179877</v>
      </c>
      <c r="M33" s="44">
        <v>61.720299044792775</v>
      </c>
      <c r="N33" s="44">
        <v>61.180730376778328</v>
      </c>
      <c r="O33" s="44">
        <v>61.08611467757504</v>
      </c>
    </row>
    <row r="34" spans="1:15" x14ac:dyDescent="0.2">
      <c r="A34" s="16">
        <v>26</v>
      </c>
      <c r="B34" s="49">
        <v>61.602669379687349</v>
      </c>
      <c r="C34" s="49">
        <v>60.972092629664701</v>
      </c>
      <c r="D34" s="49">
        <v>60.938216811179451</v>
      </c>
      <c r="E34" s="49">
        <v>58.923472976139848</v>
      </c>
      <c r="F34" s="49">
        <v>61.411342482501318</v>
      </c>
      <c r="G34" s="49">
        <v>61.357208599701387</v>
      </c>
      <c r="H34" s="49">
        <v>60.953450384515364</v>
      </c>
      <c r="I34" s="49">
        <v>61.42450038064672</v>
      </c>
      <c r="J34" s="49">
        <v>60.915294683455627</v>
      </c>
      <c r="K34" s="49">
        <v>60.986686182995385</v>
      </c>
      <c r="L34" s="49">
        <v>61.207628801559785</v>
      </c>
      <c r="M34" s="49">
        <v>60.720299044792775</v>
      </c>
      <c r="N34" s="49">
        <v>60.205604625754262</v>
      </c>
      <c r="O34" s="49">
        <v>60.08611467757504</v>
      </c>
    </row>
    <row r="35" spans="1:15" x14ac:dyDescent="0.2">
      <c r="A35" s="16">
        <v>27</v>
      </c>
      <c r="B35" s="49">
        <v>60.639157323508869</v>
      </c>
      <c r="C35" s="49">
        <v>59.972092629664708</v>
      </c>
      <c r="D35" s="49">
        <v>59.956748475456493</v>
      </c>
      <c r="E35" s="49">
        <v>57.958183606395508</v>
      </c>
      <c r="F35" s="49">
        <v>60.411342482501318</v>
      </c>
      <c r="G35" s="49">
        <v>60.374308124455446</v>
      </c>
      <c r="H35" s="49">
        <v>59.970576007853751</v>
      </c>
      <c r="I35" s="49">
        <v>60.42450038064672</v>
      </c>
      <c r="J35" s="49">
        <v>59.915294683455627</v>
      </c>
      <c r="K35" s="49">
        <v>60.000529113807382</v>
      </c>
      <c r="L35" s="49">
        <v>60.207628801559785</v>
      </c>
      <c r="M35" s="49">
        <v>59.720299044792775</v>
      </c>
      <c r="N35" s="49">
        <v>59.217475707298306</v>
      </c>
      <c r="O35" s="49">
        <v>59.08611467757504</v>
      </c>
    </row>
    <row r="36" spans="1:15" x14ac:dyDescent="0.2">
      <c r="A36" s="16">
        <v>28</v>
      </c>
      <c r="B36" s="49">
        <v>59.639157323508876</v>
      </c>
      <c r="C36" s="49">
        <v>59.007649430695572</v>
      </c>
      <c r="D36" s="49">
        <v>58.956748475456493</v>
      </c>
      <c r="E36" s="49">
        <v>56.958183606395501</v>
      </c>
      <c r="F36" s="49">
        <v>59.427731852623729</v>
      </c>
      <c r="G36" s="49">
        <v>59.407636434015402</v>
      </c>
      <c r="H36" s="49">
        <v>58.970576007853751</v>
      </c>
      <c r="I36" s="49">
        <v>59.439617560359295</v>
      </c>
      <c r="J36" s="49">
        <v>58.915294683455635</v>
      </c>
      <c r="K36" s="49">
        <v>59.013590364847623</v>
      </c>
      <c r="L36" s="49">
        <v>59.232161982371927</v>
      </c>
      <c r="M36" s="49">
        <v>58.720299044792775</v>
      </c>
      <c r="N36" s="49">
        <v>58.228918263219043</v>
      </c>
      <c r="O36" s="49">
        <v>58.108112655488327</v>
      </c>
    </row>
    <row r="37" spans="1:15" x14ac:dyDescent="0.2">
      <c r="A37" s="16">
        <v>29</v>
      </c>
      <c r="B37" s="49">
        <v>58.655918734498748</v>
      </c>
      <c r="C37" s="49">
        <v>58.007649430695579</v>
      </c>
      <c r="D37" s="49">
        <v>58.004516100067981</v>
      </c>
      <c r="E37" s="49">
        <v>55.988568964879086</v>
      </c>
      <c r="F37" s="49">
        <v>58.427731852623729</v>
      </c>
      <c r="G37" s="49">
        <v>58.407636434015409</v>
      </c>
      <c r="H37" s="49">
        <v>57.970576007853744</v>
      </c>
      <c r="I37" s="49">
        <v>58.439617560359295</v>
      </c>
      <c r="J37" s="49">
        <v>57.915294683455635</v>
      </c>
      <c r="K37" s="49">
        <v>58.025889595612689</v>
      </c>
      <c r="L37" s="49">
        <v>58.232161982371927</v>
      </c>
      <c r="M37" s="49">
        <v>57.720299044792775</v>
      </c>
      <c r="N37" s="49">
        <v>57.228918263219043</v>
      </c>
      <c r="O37" s="49">
        <v>57.128909808071533</v>
      </c>
    </row>
    <row r="38" spans="1:15" x14ac:dyDescent="0.2">
      <c r="A38" s="16">
        <v>30</v>
      </c>
      <c r="B38" s="44">
        <v>57.671599774255156</v>
      </c>
      <c r="C38" s="44">
        <v>57.022804251760192</v>
      </c>
      <c r="D38" s="44">
        <v>57.004516100067974</v>
      </c>
      <c r="E38" s="44">
        <v>54.988568964879079</v>
      </c>
      <c r="F38" s="44">
        <v>57.442785836992925</v>
      </c>
      <c r="G38" s="44">
        <v>57.407636434015409</v>
      </c>
      <c r="H38" s="44">
        <v>56.998359704255897</v>
      </c>
      <c r="I38" s="44">
        <v>57.466280983074604</v>
      </c>
      <c r="J38" s="44">
        <v>56.915294683455635</v>
      </c>
      <c r="K38" s="44">
        <v>57.025889595612696</v>
      </c>
      <c r="L38" s="44">
        <v>57.232161982371927</v>
      </c>
      <c r="M38" s="44">
        <v>56.730901286602084</v>
      </c>
      <c r="N38" s="44">
        <v>56.239009683349472</v>
      </c>
      <c r="O38" s="44">
        <v>56.128909808071541</v>
      </c>
    </row>
    <row r="39" spans="1:15" x14ac:dyDescent="0.2">
      <c r="A39" s="16">
        <v>31</v>
      </c>
      <c r="B39" s="49">
        <v>56.671599774255149</v>
      </c>
      <c r="C39" s="49">
        <v>56.037320006484329</v>
      </c>
      <c r="D39" s="49">
        <v>56.004516100067974</v>
      </c>
      <c r="E39" s="49">
        <v>53.988568964879079</v>
      </c>
      <c r="F39" s="49">
        <v>56.442785836992918</v>
      </c>
      <c r="G39" s="49">
        <v>56.407636434015416</v>
      </c>
      <c r="H39" s="49">
        <v>56.011475980449575</v>
      </c>
      <c r="I39" s="49">
        <v>56.466280983074597</v>
      </c>
      <c r="J39" s="49">
        <v>55.915294683455642</v>
      </c>
      <c r="K39" s="49">
        <v>56.048240678884973</v>
      </c>
      <c r="L39" s="49">
        <v>56.253303089874215</v>
      </c>
      <c r="M39" s="49">
        <v>55.730901286602084</v>
      </c>
      <c r="N39" s="49">
        <v>55.258070642461497</v>
      </c>
      <c r="O39" s="49">
        <v>55.128909808071541</v>
      </c>
    </row>
    <row r="40" spans="1:15" x14ac:dyDescent="0.2">
      <c r="A40" s="16">
        <v>32</v>
      </c>
      <c r="B40" s="49">
        <v>55.699096365522315</v>
      </c>
      <c r="C40" s="49">
        <v>55.037320006484322</v>
      </c>
      <c r="D40" s="49">
        <v>55.004516100067974</v>
      </c>
      <c r="E40" s="49">
        <v>53.014536503038173</v>
      </c>
      <c r="F40" s="49">
        <v>55.442785836992918</v>
      </c>
      <c r="G40" s="49">
        <v>55.420533235960967</v>
      </c>
      <c r="H40" s="49">
        <v>55.036006018443587</v>
      </c>
      <c r="I40" s="49">
        <v>55.477972288899345</v>
      </c>
      <c r="J40" s="49">
        <v>54.937485210909223</v>
      </c>
      <c r="K40" s="49">
        <v>55.04824067888498</v>
      </c>
      <c r="L40" s="49">
        <v>55.253303089874215</v>
      </c>
      <c r="M40" s="49">
        <v>54.749593528343887</v>
      </c>
      <c r="N40" s="49">
        <v>54.275667837172655</v>
      </c>
      <c r="O40" s="49">
        <v>54.137490489734638</v>
      </c>
    </row>
    <row r="41" spans="1:15" x14ac:dyDescent="0.2">
      <c r="A41" s="16">
        <v>33</v>
      </c>
      <c r="B41" s="49">
        <v>54.712536189850702</v>
      </c>
      <c r="C41" s="49">
        <v>54.037320006484322</v>
      </c>
      <c r="D41" s="49">
        <v>54.043652940876591</v>
      </c>
      <c r="E41" s="49">
        <v>52.026758326233207</v>
      </c>
      <c r="F41" s="49">
        <v>54.467669345071265</v>
      </c>
      <c r="G41" s="49">
        <v>54.43255480392331</v>
      </c>
      <c r="H41" s="49">
        <v>54.047368869994465</v>
      </c>
      <c r="I41" s="49">
        <v>54.500212568951497</v>
      </c>
      <c r="J41" s="49">
        <v>53.937485210909216</v>
      </c>
      <c r="K41" s="49">
        <v>54.067727413074095</v>
      </c>
      <c r="L41" s="49">
        <v>54.253303089874215</v>
      </c>
      <c r="M41" s="49">
        <v>53.784255036867705</v>
      </c>
      <c r="N41" s="49">
        <v>53.284009029640032</v>
      </c>
      <c r="O41" s="49">
        <v>53.162476898347862</v>
      </c>
    </row>
    <row r="42" spans="1:15" x14ac:dyDescent="0.2">
      <c r="A42" s="16">
        <v>34</v>
      </c>
      <c r="B42" s="49">
        <v>53.725305678630093</v>
      </c>
      <c r="C42" s="49">
        <v>53.049740849334697</v>
      </c>
      <c r="D42" s="49">
        <v>53.043652940876598</v>
      </c>
      <c r="E42" s="49">
        <v>51.026758326233207</v>
      </c>
      <c r="F42" s="49">
        <v>53.479355717818144</v>
      </c>
      <c r="G42" s="49">
        <v>53.443805988820344</v>
      </c>
      <c r="H42" s="49">
        <v>53.058315894193576</v>
      </c>
      <c r="I42" s="49">
        <v>53.51071333950452</v>
      </c>
      <c r="J42" s="49">
        <v>52.937485210909216</v>
      </c>
      <c r="K42" s="49">
        <v>53.067727413074095</v>
      </c>
      <c r="L42" s="49">
        <v>53.253303089874215</v>
      </c>
      <c r="M42" s="49">
        <v>52.784255036867705</v>
      </c>
      <c r="N42" s="49">
        <v>52.308212625679602</v>
      </c>
      <c r="O42" s="49">
        <v>52.170344602373909</v>
      </c>
    </row>
    <row r="43" spans="1:15" x14ac:dyDescent="0.2">
      <c r="A43" s="16">
        <v>35</v>
      </c>
      <c r="B43" s="44">
        <v>52.74919644452757</v>
      </c>
      <c r="C43" s="44">
        <v>52.061402368645211</v>
      </c>
      <c r="D43" s="44">
        <v>52.055262407486545</v>
      </c>
      <c r="E43" s="44">
        <v>50.026758326233207</v>
      </c>
      <c r="F43" s="44">
        <v>52.490184405752288</v>
      </c>
      <c r="G43" s="44">
        <v>52.443805988820337</v>
      </c>
      <c r="H43" s="44">
        <v>52.06857818373652</v>
      </c>
      <c r="I43" s="44">
        <v>52.520431160465023</v>
      </c>
      <c r="J43" s="44">
        <v>51.955855323086801</v>
      </c>
      <c r="K43" s="44">
        <v>52.067727413074095</v>
      </c>
      <c r="L43" s="44">
        <v>52.261524597407892</v>
      </c>
      <c r="M43" s="44">
        <v>51.800136046826509</v>
      </c>
      <c r="N43" s="44">
        <v>51.308212625679602</v>
      </c>
      <c r="O43" s="44">
        <v>51.193652779775178</v>
      </c>
    </row>
    <row r="44" spans="1:15" x14ac:dyDescent="0.2">
      <c r="A44" s="16">
        <v>36</v>
      </c>
      <c r="B44" s="49">
        <v>51.76036993913047</v>
      </c>
      <c r="C44" s="49">
        <v>51.072527085684243</v>
      </c>
      <c r="D44" s="49">
        <v>51.055262407486545</v>
      </c>
      <c r="E44" s="49">
        <v>49.026758326233214</v>
      </c>
      <c r="F44" s="49">
        <v>51.521072722064247</v>
      </c>
      <c r="G44" s="49">
        <v>51.453835686829386</v>
      </c>
      <c r="H44" s="49">
        <v>51.068578183736527</v>
      </c>
      <c r="I44" s="49">
        <v>51.52043116046503</v>
      </c>
      <c r="J44" s="49">
        <v>50.964421305328031</v>
      </c>
      <c r="K44" s="49">
        <v>51.10033941460015</v>
      </c>
      <c r="L44" s="49">
        <v>51.293277698916924</v>
      </c>
      <c r="M44" s="49">
        <v>50.807688514407928</v>
      </c>
      <c r="N44" s="49">
        <v>50.323353268643373</v>
      </c>
      <c r="O44" s="49">
        <v>50.209223278978051</v>
      </c>
    </row>
    <row r="45" spans="1:15" x14ac:dyDescent="0.2">
      <c r="A45" s="16">
        <v>37</v>
      </c>
      <c r="B45" s="49">
        <v>50.760369939130463</v>
      </c>
      <c r="C45" s="49">
        <v>50.083020588746905</v>
      </c>
      <c r="D45" s="49">
        <v>50.075415768450995</v>
      </c>
      <c r="E45" s="49">
        <v>48.055245087264616</v>
      </c>
      <c r="F45" s="49">
        <v>50.530744046625344</v>
      </c>
      <c r="G45" s="49">
        <v>50.491137177083282</v>
      </c>
      <c r="H45" s="49">
        <v>50.077645527861272</v>
      </c>
      <c r="I45" s="49">
        <v>50.537723291005769</v>
      </c>
      <c r="J45" s="49">
        <v>49.972542390185666</v>
      </c>
      <c r="K45" s="49">
        <v>50.1081783517674</v>
      </c>
      <c r="L45" s="49">
        <v>50.300772096216654</v>
      </c>
      <c r="M45" s="49">
        <v>49.852389903683971</v>
      </c>
      <c r="N45" s="49">
        <v>49.346105389779822</v>
      </c>
      <c r="O45" s="49">
        <v>49.224981473075047</v>
      </c>
    </row>
    <row r="46" spans="1:15" x14ac:dyDescent="0.2">
      <c r="A46" s="16">
        <v>38</v>
      </c>
      <c r="B46" s="49">
        <v>49.780699711405049</v>
      </c>
      <c r="C46" s="49">
        <v>49.083020588746905</v>
      </c>
      <c r="D46" s="49">
        <v>49.085118426030618</v>
      </c>
      <c r="E46" s="49">
        <v>47.055245087264623</v>
      </c>
      <c r="F46" s="49">
        <v>49.530744046625351</v>
      </c>
      <c r="G46" s="49">
        <v>49.517742359189235</v>
      </c>
      <c r="H46" s="49">
        <v>49.094464337301645</v>
      </c>
      <c r="I46" s="49">
        <v>49.5458860517384</v>
      </c>
      <c r="J46" s="49">
        <v>49.003792318264743</v>
      </c>
      <c r="K46" s="49">
        <v>49.1081783517674</v>
      </c>
      <c r="L46" s="49">
        <v>49.308192311086081</v>
      </c>
      <c r="M46" s="49">
        <v>48.882284589776901</v>
      </c>
      <c r="N46" s="49">
        <v>48.369099005999708</v>
      </c>
      <c r="O46" s="49">
        <v>48.22498147307504</v>
      </c>
    </row>
    <row r="47" spans="1:15" x14ac:dyDescent="0.2">
      <c r="A47" s="16">
        <v>39</v>
      </c>
      <c r="B47" s="49">
        <v>48.828226637060595</v>
      </c>
      <c r="C47" s="49">
        <v>48.092375243816448</v>
      </c>
      <c r="D47" s="49">
        <v>48.112329142018275</v>
      </c>
      <c r="E47" s="49">
        <v>46.071928116351891</v>
      </c>
      <c r="F47" s="49">
        <v>48.556509019850054</v>
      </c>
      <c r="G47" s="49">
        <v>48.542569849832084</v>
      </c>
      <c r="H47" s="49">
        <v>48.102417604787291</v>
      </c>
      <c r="I47" s="49">
        <v>48.545886051738407</v>
      </c>
      <c r="J47" s="49">
        <v>48.011179432538007</v>
      </c>
      <c r="K47" s="49">
        <v>48.137584388277844</v>
      </c>
      <c r="L47" s="49">
        <v>48.315659333546279</v>
      </c>
      <c r="M47" s="49">
        <v>47.927982143108451</v>
      </c>
      <c r="N47" s="49">
        <v>47.384995759509373</v>
      </c>
      <c r="O47" s="49">
        <v>47.233175306274987</v>
      </c>
    </row>
    <row r="48" spans="1:15" x14ac:dyDescent="0.2">
      <c r="A48" s="16">
        <v>40</v>
      </c>
      <c r="B48" s="44">
        <v>47.837354064831345</v>
      </c>
      <c r="C48" s="44">
        <v>47.127412932830453</v>
      </c>
      <c r="D48" s="44">
        <v>47.120775559368845</v>
      </c>
      <c r="E48" s="44">
        <v>45.087766139083605</v>
      </c>
      <c r="F48" s="44">
        <v>47.596646419849932</v>
      </c>
      <c r="G48" s="44">
        <v>47.573789130052909</v>
      </c>
      <c r="H48" s="44">
        <v>47.117635768983199</v>
      </c>
      <c r="I48" s="44">
        <v>47.582813179593096</v>
      </c>
      <c r="J48" s="44">
        <v>47.04026939392331</v>
      </c>
      <c r="K48" s="44">
        <v>47.174427067619121</v>
      </c>
      <c r="L48" s="44">
        <v>47.34591762137007</v>
      </c>
      <c r="M48" s="44">
        <v>46.951566420653506</v>
      </c>
      <c r="N48" s="44">
        <v>46.393002760749155</v>
      </c>
      <c r="O48" s="44">
        <v>46.257540882555631</v>
      </c>
    </row>
    <row r="49" spans="1:15" x14ac:dyDescent="0.2">
      <c r="A49" s="16">
        <v>41</v>
      </c>
      <c r="B49" s="49">
        <v>46.854594654552784</v>
      </c>
      <c r="C49" s="49">
        <v>46.168326530250127</v>
      </c>
      <c r="D49" s="49">
        <v>46.128792897245994</v>
      </c>
      <c r="E49" s="49">
        <v>44.109911256910678</v>
      </c>
      <c r="F49" s="49">
        <v>46.611808318093743</v>
      </c>
      <c r="G49" s="49">
        <v>46.588817875884203</v>
      </c>
      <c r="H49" s="49">
        <v>46.139261392503677</v>
      </c>
      <c r="I49" s="49">
        <v>46.597367372229755</v>
      </c>
      <c r="J49" s="49">
        <v>46.069341163670437</v>
      </c>
      <c r="K49" s="49">
        <v>46.174427067619128</v>
      </c>
      <c r="L49" s="49">
        <v>46.400448497457134</v>
      </c>
      <c r="M49" s="49">
        <v>45.967379719860539</v>
      </c>
      <c r="N49" s="49">
        <v>45.400932437252088</v>
      </c>
      <c r="O49" s="49">
        <v>45.265640279118614</v>
      </c>
    </row>
    <row r="50" spans="1:15" x14ac:dyDescent="0.2">
      <c r="A50" s="16">
        <v>42</v>
      </c>
      <c r="B50" s="49">
        <v>45.878576475269654</v>
      </c>
      <c r="C50" s="49">
        <v>45.191837068202233</v>
      </c>
      <c r="D50" s="49">
        <v>45.151630817650606</v>
      </c>
      <c r="E50" s="49">
        <v>43.109911256910685</v>
      </c>
      <c r="F50" s="49">
        <v>45.633655352988612</v>
      </c>
      <c r="G50" s="49">
        <v>45.595934740905186</v>
      </c>
      <c r="H50" s="49">
        <v>45.160559951137493</v>
      </c>
      <c r="I50" s="49">
        <v>45.604638823822505</v>
      </c>
      <c r="J50" s="49">
        <v>45.084035026198023</v>
      </c>
      <c r="K50" s="49">
        <v>45.205078474090136</v>
      </c>
      <c r="L50" s="49">
        <v>45.408319619552216</v>
      </c>
      <c r="M50" s="49">
        <v>45.006735194386522</v>
      </c>
      <c r="N50" s="49">
        <v>44.424645631039915</v>
      </c>
      <c r="O50" s="49">
        <v>44.281685311476721</v>
      </c>
    </row>
    <row r="51" spans="1:15" x14ac:dyDescent="0.2">
      <c r="A51" s="16">
        <v>43</v>
      </c>
      <c r="B51" s="49">
        <v>44.901372767841281</v>
      </c>
      <c r="C51" s="49">
        <v>44.228392011221672</v>
      </c>
      <c r="D51" s="49">
        <v>44.173075687787041</v>
      </c>
      <c r="E51" s="49">
        <v>42.136862530315192</v>
      </c>
      <c r="F51" s="49">
        <v>44.640571858291338</v>
      </c>
      <c r="G51" s="49">
        <v>44.609903899037583</v>
      </c>
      <c r="H51" s="49">
        <v>44.167623142652779</v>
      </c>
      <c r="I51" s="49">
        <v>44.641327158639349</v>
      </c>
      <c r="J51" s="49">
        <v>44.10672025433211</v>
      </c>
      <c r="K51" s="49">
        <v>44.236056440984257</v>
      </c>
      <c r="L51" s="49">
        <v>44.431772480351015</v>
      </c>
      <c r="M51" s="49">
        <v>44.045817329260416</v>
      </c>
      <c r="N51" s="49">
        <v>43.448076274157472</v>
      </c>
      <c r="O51" s="49">
        <v>43.281685311476721</v>
      </c>
    </row>
    <row r="52" spans="1:15" x14ac:dyDescent="0.2">
      <c r="A52" s="16">
        <v>44</v>
      </c>
      <c r="B52" s="49">
        <v>43.922946578887682</v>
      </c>
      <c r="C52" s="49">
        <v>43.262893087286407</v>
      </c>
      <c r="D52" s="49">
        <v>43.207521791771129</v>
      </c>
      <c r="E52" s="49">
        <v>41.149669696138758</v>
      </c>
      <c r="F52" s="49">
        <v>43.654180790573839</v>
      </c>
      <c r="G52" s="49">
        <v>43.637759853504924</v>
      </c>
      <c r="H52" s="49">
        <v>43.189056858200551</v>
      </c>
      <c r="I52" s="49">
        <v>43.656418210659396</v>
      </c>
      <c r="J52" s="49">
        <v>43.121955373645356</v>
      </c>
      <c r="K52" s="49">
        <v>43.259138184202293</v>
      </c>
      <c r="L52" s="49">
        <v>43.455047591598884</v>
      </c>
      <c r="M52" s="49">
        <v>43.084480045525403</v>
      </c>
      <c r="N52" s="49">
        <v>42.478385431725684</v>
      </c>
      <c r="O52" s="49">
        <v>42.313692557571535</v>
      </c>
    </row>
    <row r="53" spans="1:15" x14ac:dyDescent="0.2">
      <c r="A53" s="16">
        <v>45</v>
      </c>
      <c r="B53" s="44">
        <v>42.950309146319874</v>
      </c>
      <c r="C53" s="44">
        <v>42.276286698904578</v>
      </c>
      <c r="D53" s="44">
        <v>42.253313068729994</v>
      </c>
      <c r="E53" s="44">
        <v>40.168512956297143</v>
      </c>
      <c r="F53" s="44">
        <v>42.681474129677682</v>
      </c>
      <c r="G53" s="44">
        <v>42.680295031667789</v>
      </c>
      <c r="H53" s="44">
        <v>42.203755681255799</v>
      </c>
      <c r="I53" s="44">
        <v>42.671685361348587</v>
      </c>
      <c r="J53" s="44">
        <v>42.152424111290713</v>
      </c>
      <c r="K53" s="44">
        <v>42.259138184202293</v>
      </c>
      <c r="L53" s="44">
        <v>42.470395531783467</v>
      </c>
      <c r="M53" s="44">
        <v>42.129606658078067</v>
      </c>
      <c r="N53" s="44">
        <v>41.501843596258645</v>
      </c>
      <c r="O53" s="44">
        <v>41.388904555776413</v>
      </c>
    </row>
    <row r="54" spans="1:15" x14ac:dyDescent="0.2">
      <c r="A54" s="16">
        <v>46</v>
      </c>
      <c r="B54" s="49">
        <v>41.950309146319881</v>
      </c>
      <c r="C54" s="49">
        <v>41.314203098163574</v>
      </c>
      <c r="D54" s="49">
        <v>41.278807630660758</v>
      </c>
      <c r="E54" s="49">
        <v>39.205911963795785</v>
      </c>
      <c r="F54" s="49">
        <v>41.722913154610644</v>
      </c>
      <c r="G54" s="49">
        <v>41.709314842491089</v>
      </c>
      <c r="H54" s="49">
        <v>41.26300449060583</v>
      </c>
      <c r="I54" s="49">
        <v>41.694546773723729</v>
      </c>
      <c r="J54" s="49">
        <v>41.197731316632947</v>
      </c>
      <c r="K54" s="49">
        <v>41.281794376362996</v>
      </c>
      <c r="L54" s="49">
        <v>41.485347578641957</v>
      </c>
      <c r="M54" s="49">
        <v>41.152937280154333</v>
      </c>
      <c r="N54" s="49">
        <v>40.526322308853423</v>
      </c>
      <c r="O54" s="49">
        <v>40.421221413753713</v>
      </c>
    </row>
    <row r="55" spans="1:15" x14ac:dyDescent="0.2">
      <c r="A55" s="16">
        <v>47</v>
      </c>
      <c r="B55" s="49">
        <v>40.969134301552792</v>
      </c>
      <c r="C55" s="49">
        <v>40.332729492687065</v>
      </c>
      <c r="D55" s="49">
        <v>40.304615486880223</v>
      </c>
      <c r="E55" s="49">
        <v>38.212287320905766</v>
      </c>
      <c r="F55" s="49">
        <v>40.765338108114527</v>
      </c>
      <c r="G55" s="49">
        <v>40.72397616592523</v>
      </c>
      <c r="H55" s="49">
        <v>40.292720550012135</v>
      </c>
      <c r="I55" s="49">
        <v>40.709655721742699</v>
      </c>
      <c r="J55" s="49">
        <v>40.23500371457839</v>
      </c>
      <c r="K55" s="49">
        <v>40.318528112965737</v>
      </c>
      <c r="L55" s="49">
        <v>40.50849442403652</v>
      </c>
      <c r="M55" s="49">
        <v>40.18533651289404</v>
      </c>
      <c r="N55" s="49">
        <v>39.565862289401537</v>
      </c>
      <c r="O55" s="49">
        <v>39.46964990717921</v>
      </c>
    </row>
    <row r="56" spans="1:15" x14ac:dyDescent="0.2">
      <c r="A56" s="16">
        <v>48</v>
      </c>
      <c r="B56" s="49">
        <v>39.999656525308041</v>
      </c>
      <c r="C56" s="49">
        <v>39.357801152586646</v>
      </c>
      <c r="D56" s="49">
        <v>39.317592790191853</v>
      </c>
      <c r="E56" s="49">
        <v>37.237970538941788</v>
      </c>
      <c r="F56" s="49">
        <v>39.800958541685048</v>
      </c>
      <c r="G56" s="49">
        <v>39.760620035986193</v>
      </c>
      <c r="H56" s="49">
        <v>39.322063509215759</v>
      </c>
      <c r="I56" s="49">
        <v>39.717084757441867</v>
      </c>
      <c r="J56" s="49">
        <v>39.256782286085418</v>
      </c>
      <c r="K56" s="49">
        <v>39.341242618449456</v>
      </c>
      <c r="L56" s="49">
        <v>39.548587113107601</v>
      </c>
      <c r="M56" s="49">
        <v>39.193218406938307</v>
      </c>
      <c r="N56" s="49">
        <v>38.605374641267019</v>
      </c>
      <c r="O56" s="49">
        <v>38.519129940920209</v>
      </c>
    </row>
    <row r="57" spans="1:15" x14ac:dyDescent="0.2">
      <c r="A57" s="16">
        <v>49</v>
      </c>
      <c r="B57" s="49">
        <v>39.049164981269094</v>
      </c>
      <c r="C57" s="49">
        <v>38.402325178637419</v>
      </c>
      <c r="D57" s="49">
        <v>38.350797075726909</v>
      </c>
      <c r="E57" s="49">
        <v>36.296673687252401</v>
      </c>
      <c r="F57" s="49">
        <v>38.879539027726771</v>
      </c>
      <c r="G57" s="49">
        <v>38.825794910158265</v>
      </c>
      <c r="H57" s="49">
        <v>38.358220781739938</v>
      </c>
      <c r="I57" s="49">
        <v>38.731578736840348</v>
      </c>
      <c r="J57" s="49">
        <v>38.286526554915881</v>
      </c>
      <c r="K57" s="49">
        <v>38.380480160239991</v>
      </c>
      <c r="L57" s="49">
        <v>38.587522786767096</v>
      </c>
      <c r="M57" s="49">
        <v>38.224406895326773</v>
      </c>
      <c r="N57" s="49">
        <v>37.653665326206841</v>
      </c>
      <c r="O57" s="49">
        <v>37.59314511926074</v>
      </c>
    </row>
    <row r="58" spans="1:15" x14ac:dyDescent="0.2">
      <c r="A58" s="16">
        <v>50</v>
      </c>
      <c r="B58" s="44">
        <v>38.118662268596452</v>
      </c>
      <c r="C58" s="44">
        <v>37.447666085587016</v>
      </c>
      <c r="D58" s="44">
        <v>37.384215059129886</v>
      </c>
      <c r="E58" s="44">
        <v>35.35527948522487</v>
      </c>
      <c r="F58" s="44">
        <v>37.957237551570522</v>
      </c>
      <c r="G58" s="44">
        <v>37.875781972645889</v>
      </c>
      <c r="H58" s="44">
        <v>37.39348037080741</v>
      </c>
      <c r="I58" s="44">
        <v>37.768599729129335</v>
      </c>
      <c r="J58" s="44">
        <v>37.325005706193792</v>
      </c>
      <c r="K58" s="44">
        <v>37.433704439871001</v>
      </c>
      <c r="L58" s="44">
        <v>37.618306801951391</v>
      </c>
      <c r="M58" s="44">
        <v>37.272280508138103</v>
      </c>
      <c r="N58" s="44">
        <v>36.725987806564987</v>
      </c>
      <c r="O58" s="44">
        <v>36.648655972458997</v>
      </c>
    </row>
    <row r="59" spans="1:15" x14ac:dyDescent="0.2">
      <c r="A59" s="16">
        <v>51</v>
      </c>
      <c r="B59" s="49">
        <v>37.157136539240618</v>
      </c>
      <c r="C59" s="49">
        <v>36.480107522407422</v>
      </c>
      <c r="D59" s="49">
        <v>36.404305024557985</v>
      </c>
      <c r="E59" s="49">
        <v>34.40662389742009</v>
      </c>
      <c r="F59" s="49">
        <v>36.978128370059963</v>
      </c>
      <c r="G59" s="49">
        <v>36.945311843304701</v>
      </c>
      <c r="H59" s="49">
        <v>36.429240262608133</v>
      </c>
      <c r="I59" s="49">
        <v>36.821971291752888</v>
      </c>
      <c r="J59" s="49">
        <v>36.377176327514043</v>
      </c>
      <c r="K59" s="49">
        <v>36.463900621324136</v>
      </c>
      <c r="L59" s="49">
        <v>36.689498013718584</v>
      </c>
      <c r="M59" s="49">
        <v>36.319954164803796</v>
      </c>
      <c r="N59" s="49">
        <v>35.787767363685539</v>
      </c>
      <c r="O59" s="49">
        <v>35.740832740769555</v>
      </c>
    </row>
    <row r="60" spans="1:15" x14ac:dyDescent="0.2">
      <c r="A60" s="16">
        <v>52</v>
      </c>
      <c r="B60" s="49">
        <v>36.221265834542379</v>
      </c>
      <c r="C60" s="49">
        <v>35.525791878965407</v>
      </c>
      <c r="D60" s="49">
        <v>35.437312396804515</v>
      </c>
      <c r="E60" s="49">
        <v>33.444595954150387</v>
      </c>
      <c r="F60" s="49">
        <v>36.03934469587211</v>
      </c>
      <c r="G60" s="49">
        <v>36.002036064072492</v>
      </c>
      <c r="H60" s="49">
        <v>35.480937011187414</v>
      </c>
      <c r="I60" s="49">
        <v>35.859008072921185</v>
      </c>
      <c r="J60" s="49">
        <v>35.406817700086606</v>
      </c>
      <c r="K60" s="49">
        <v>35.518273689218148</v>
      </c>
      <c r="L60" s="49">
        <v>35.768505759627807</v>
      </c>
      <c r="M60" s="49">
        <v>35.388897618072242</v>
      </c>
      <c r="N60" s="49">
        <v>34.877882964529178</v>
      </c>
      <c r="O60" s="49">
        <v>34.770764438606498</v>
      </c>
    </row>
    <row r="61" spans="1:15" x14ac:dyDescent="0.2">
      <c r="A61" s="16">
        <v>53</v>
      </c>
      <c r="B61" s="49">
        <v>35.265999613671021</v>
      </c>
      <c r="C61" s="49">
        <v>34.570595692193535</v>
      </c>
      <c r="D61" s="49">
        <v>34.463429310426399</v>
      </c>
      <c r="E61" s="49">
        <v>32.475438075005741</v>
      </c>
      <c r="F61" s="49">
        <v>35.094449794731879</v>
      </c>
      <c r="G61" s="49">
        <v>35.045816192812481</v>
      </c>
      <c r="H61" s="49">
        <v>34.538353403491371</v>
      </c>
      <c r="I61" s="49">
        <v>34.895744704685256</v>
      </c>
      <c r="J61" s="49">
        <v>34.444714581749928</v>
      </c>
      <c r="K61" s="49">
        <v>34.579993493032582</v>
      </c>
      <c r="L61" s="49">
        <v>34.806621512096868</v>
      </c>
      <c r="M61" s="49">
        <v>34.441048436634382</v>
      </c>
      <c r="N61" s="49">
        <v>33.936119717036583</v>
      </c>
      <c r="O61" s="49">
        <v>33.807118278044932</v>
      </c>
    </row>
    <row r="62" spans="1:15" x14ac:dyDescent="0.2">
      <c r="A62" s="16">
        <v>54</v>
      </c>
      <c r="B62" s="49">
        <v>34.342251147384168</v>
      </c>
      <c r="C62" s="49">
        <v>33.666057578249116</v>
      </c>
      <c r="D62" s="49">
        <v>33.571509995604671</v>
      </c>
      <c r="E62" s="49">
        <v>31.524990294165889</v>
      </c>
      <c r="F62" s="49">
        <v>34.115751795837006</v>
      </c>
      <c r="G62" s="49">
        <v>34.102787235802076</v>
      </c>
      <c r="H62" s="49">
        <v>33.602509462262354</v>
      </c>
      <c r="I62" s="49">
        <v>33.963430656875524</v>
      </c>
      <c r="J62" s="49">
        <v>33.474944762831299</v>
      </c>
      <c r="K62" s="49">
        <v>33.677108774797034</v>
      </c>
      <c r="L62" s="49">
        <v>33.8435301958108</v>
      </c>
      <c r="M62" s="49">
        <v>33.520400515869873</v>
      </c>
      <c r="N62" s="49">
        <v>33.007283109006437</v>
      </c>
      <c r="O62" s="49">
        <v>32.881274168678452</v>
      </c>
    </row>
    <row r="63" spans="1:15" x14ac:dyDescent="0.2">
      <c r="A63" s="16">
        <v>55</v>
      </c>
      <c r="B63" s="44">
        <v>33.399190517905382</v>
      </c>
      <c r="C63" s="44">
        <v>32.715925680404332</v>
      </c>
      <c r="D63" s="44">
        <v>32.616620625293919</v>
      </c>
      <c r="E63" s="44">
        <v>30.614273990137381</v>
      </c>
      <c r="F63" s="44">
        <v>33.157355449049682</v>
      </c>
      <c r="G63" s="44">
        <v>33.159464928799423</v>
      </c>
      <c r="H63" s="44">
        <v>32.68287309150201</v>
      </c>
      <c r="I63" s="44">
        <v>33.008661696285586</v>
      </c>
      <c r="J63" s="44">
        <v>32.533398021883521</v>
      </c>
      <c r="K63" s="44">
        <v>32.763657754209547</v>
      </c>
      <c r="L63" s="44">
        <v>32.936339507992699</v>
      </c>
      <c r="M63" s="44">
        <v>32.576623396390666</v>
      </c>
      <c r="N63" s="44">
        <v>32.079449349674675</v>
      </c>
      <c r="O63" s="44">
        <v>31.927015815532382</v>
      </c>
    </row>
    <row r="64" spans="1:15" x14ac:dyDescent="0.2">
      <c r="A64" s="16">
        <v>56</v>
      </c>
      <c r="B64" s="49">
        <v>32.492054049016652</v>
      </c>
      <c r="C64" s="49">
        <v>31.797283886614355</v>
      </c>
      <c r="D64" s="49">
        <v>31.682800303890186</v>
      </c>
      <c r="E64" s="49">
        <v>29.670319725302605</v>
      </c>
      <c r="F64" s="49">
        <v>32.239615790231163</v>
      </c>
      <c r="G64" s="49">
        <v>32.224358445602419</v>
      </c>
      <c r="H64" s="49">
        <v>31.763211592354505</v>
      </c>
      <c r="I64" s="49">
        <v>32.088651692630322</v>
      </c>
      <c r="J64" s="49">
        <v>31.653294051467849</v>
      </c>
      <c r="K64" s="49">
        <v>31.819664971749674</v>
      </c>
      <c r="L64" s="49">
        <v>31.985157907596214</v>
      </c>
      <c r="M64" s="49">
        <v>31.633788240937587</v>
      </c>
      <c r="N64" s="49">
        <v>31.124137249697799</v>
      </c>
      <c r="O64" s="49">
        <v>30.99005897664679</v>
      </c>
    </row>
    <row r="65" spans="1:15" x14ac:dyDescent="0.2">
      <c r="A65" s="16">
        <v>57</v>
      </c>
      <c r="B65" s="49">
        <v>31.560696629191291</v>
      </c>
      <c r="C65" s="49">
        <v>30.874776387147421</v>
      </c>
      <c r="D65" s="49">
        <v>30.747189753658493</v>
      </c>
      <c r="E65" s="49">
        <v>28.749841626707585</v>
      </c>
      <c r="F65" s="49">
        <v>31.28852120747343</v>
      </c>
      <c r="G65" s="49">
        <v>31.27470886145532</v>
      </c>
      <c r="H65" s="49">
        <v>30.854562851221804</v>
      </c>
      <c r="I65" s="49">
        <v>31.144659940312284</v>
      </c>
      <c r="J65" s="49">
        <v>30.721627664215095</v>
      </c>
      <c r="K65" s="49">
        <v>30.901591070858334</v>
      </c>
      <c r="L65" s="49">
        <v>31.04192627885174</v>
      </c>
      <c r="M65" s="49">
        <v>30.707451527914845</v>
      </c>
      <c r="N65" s="49">
        <v>30.223591105367564</v>
      </c>
      <c r="O65" s="49">
        <v>30.029426386558537</v>
      </c>
    </row>
    <row r="66" spans="1:15" x14ac:dyDescent="0.2">
      <c r="A66" s="16">
        <v>58</v>
      </c>
      <c r="B66" s="49">
        <v>30.62390602665468</v>
      </c>
      <c r="C66" s="49">
        <v>29.968768988976286</v>
      </c>
      <c r="D66" s="49">
        <v>29.849099694744265</v>
      </c>
      <c r="E66" s="49">
        <v>27.831028373712332</v>
      </c>
      <c r="F66" s="49">
        <v>30.33716026151367</v>
      </c>
      <c r="G66" s="49">
        <v>30.357883750270066</v>
      </c>
      <c r="H66" s="49">
        <v>29.902129885015974</v>
      </c>
      <c r="I66" s="49">
        <v>30.239956528309705</v>
      </c>
      <c r="J66" s="49">
        <v>29.754962792898322</v>
      </c>
      <c r="K66" s="49">
        <v>29.970906143979306</v>
      </c>
      <c r="L66" s="49">
        <v>30.151225788378827</v>
      </c>
      <c r="M66" s="49">
        <v>29.790532404726211</v>
      </c>
      <c r="N66" s="49">
        <v>29.269668239234562</v>
      </c>
      <c r="O66" s="49">
        <v>29.107084312624433</v>
      </c>
    </row>
    <row r="67" spans="1:15" x14ac:dyDescent="0.2">
      <c r="A67" s="16">
        <v>59</v>
      </c>
      <c r="B67" s="49">
        <v>29.717023053363494</v>
      </c>
      <c r="C67" s="49">
        <v>29.030749404366638</v>
      </c>
      <c r="D67" s="49">
        <v>28.965942263163946</v>
      </c>
      <c r="E67" s="49">
        <v>26.936162200584054</v>
      </c>
      <c r="F67" s="49">
        <v>29.431485708879865</v>
      </c>
      <c r="G67" s="49">
        <v>29.411500601000068</v>
      </c>
      <c r="H67" s="49">
        <v>28.941468223584398</v>
      </c>
      <c r="I67" s="49">
        <v>29.306281141441527</v>
      </c>
      <c r="J67" s="49">
        <v>28.836330171161105</v>
      </c>
      <c r="K67" s="49">
        <v>29.063840475057958</v>
      </c>
      <c r="L67" s="49">
        <v>29.22631119174266</v>
      </c>
      <c r="M67" s="49">
        <v>28.851324792646256</v>
      </c>
      <c r="N67" s="49">
        <v>28.315010505963063</v>
      </c>
      <c r="O67" s="49">
        <v>28.186394222002377</v>
      </c>
    </row>
    <row r="68" spans="1:15" x14ac:dyDescent="0.2">
      <c r="A68" s="16">
        <v>60</v>
      </c>
      <c r="B68" s="44">
        <v>28.797013381171794</v>
      </c>
      <c r="C68" s="44">
        <v>28.106864768792938</v>
      </c>
      <c r="D68" s="44">
        <v>28.044162401204922</v>
      </c>
      <c r="E68" s="44">
        <v>25.978417697514587</v>
      </c>
      <c r="F68" s="44">
        <v>28.503122477095435</v>
      </c>
      <c r="G68" s="44">
        <v>28.476092872226612</v>
      </c>
      <c r="H68" s="44">
        <v>28.049913880150719</v>
      </c>
      <c r="I68" s="44">
        <v>28.366819735784308</v>
      </c>
      <c r="J68" s="44">
        <v>27.898706830459247</v>
      </c>
      <c r="K68" s="44">
        <v>28.137090482687292</v>
      </c>
      <c r="L68" s="44">
        <v>28.331701222320333</v>
      </c>
      <c r="M68" s="44">
        <v>27.911098306506098</v>
      </c>
      <c r="N68" s="44">
        <v>27.400083525722717</v>
      </c>
      <c r="O68" s="44">
        <v>27.278654245159611</v>
      </c>
    </row>
    <row r="69" spans="1:15" x14ac:dyDescent="0.2">
      <c r="A69" s="16">
        <v>61</v>
      </c>
      <c r="B69" s="49">
        <v>27.866000121266534</v>
      </c>
      <c r="C69" s="49">
        <v>27.214007952237871</v>
      </c>
      <c r="D69" s="49">
        <v>27.100330488242776</v>
      </c>
      <c r="E69" s="49">
        <v>25.064638765595902</v>
      </c>
      <c r="F69" s="49">
        <v>27.565973161591216</v>
      </c>
      <c r="G69" s="49">
        <v>27.576953053829953</v>
      </c>
      <c r="H69" s="49">
        <v>27.134412849229864</v>
      </c>
      <c r="I69" s="49">
        <v>27.484255515533523</v>
      </c>
      <c r="J69" s="49">
        <v>26.96266438757872</v>
      </c>
      <c r="K69" s="49">
        <v>27.210233503681568</v>
      </c>
      <c r="L69" s="49">
        <v>27.435233523931196</v>
      </c>
      <c r="M69" s="49">
        <v>27.010677537464481</v>
      </c>
      <c r="N69" s="49">
        <v>26.522746925292815</v>
      </c>
      <c r="O69" s="49">
        <v>26.387698099564332</v>
      </c>
    </row>
    <row r="70" spans="1:15" x14ac:dyDescent="0.2">
      <c r="A70" s="16">
        <v>62</v>
      </c>
      <c r="B70" s="49">
        <v>26.922270941271901</v>
      </c>
      <c r="C70" s="49">
        <v>26.305009984012763</v>
      </c>
      <c r="D70" s="49">
        <v>26.245035082450272</v>
      </c>
      <c r="E70" s="49">
        <v>24.164219035465941</v>
      </c>
      <c r="F70" s="49">
        <v>26.64529183857514</v>
      </c>
      <c r="G70" s="49">
        <v>26.653885322480591</v>
      </c>
      <c r="H70" s="49">
        <v>26.241097191597536</v>
      </c>
      <c r="I70" s="49">
        <v>26.562009755394918</v>
      </c>
      <c r="J70" s="49">
        <v>26.026336083739185</v>
      </c>
      <c r="K70" s="49">
        <v>26.303940975155822</v>
      </c>
      <c r="L70" s="49">
        <v>26.496121308105103</v>
      </c>
      <c r="M70" s="49">
        <v>26.091675635654109</v>
      </c>
      <c r="N70" s="49">
        <v>25.620992312457673</v>
      </c>
      <c r="O70" s="49">
        <v>25.449984290480582</v>
      </c>
    </row>
    <row r="71" spans="1:15" x14ac:dyDescent="0.2">
      <c r="A71" s="16">
        <v>63</v>
      </c>
      <c r="B71" s="49">
        <v>25.981718313215641</v>
      </c>
      <c r="C71" s="49">
        <v>25.351363125408799</v>
      </c>
      <c r="D71" s="49">
        <v>25.344191341568862</v>
      </c>
      <c r="E71" s="49">
        <v>23.330720419689332</v>
      </c>
      <c r="F71" s="49">
        <v>25.707254848027858</v>
      </c>
      <c r="G71" s="49">
        <v>25.758947377504363</v>
      </c>
      <c r="H71" s="49">
        <v>25.315659948439556</v>
      </c>
      <c r="I71" s="49">
        <v>25.681560258860031</v>
      </c>
      <c r="J71" s="49">
        <v>25.095786052678758</v>
      </c>
      <c r="K71" s="49">
        <v>25.385073846594072</v>
      </c>
      <c r="L71" s="49">
        <v>25.608780555377503</v>
      </c>
      <c r="M71" s="49">
        <v>25.156495456798712</v>
      </c>
      <c r="N71" s="49">
        <v>24.757808609469542</v>
      </c>
      <c r="O71" s="49">
        <v>24.586917214754408</v>
      </c>
    </row>
    <row r="72" spans="1:15" x14ac:dyDescent="0.2">
      <c r="A72" s="16">
        <v>64</v>
      </c>
      <c r="B72" s="49">
        <v>25.062988921169772</v>
      </c>
      <c r="C72" s="49">
        <v>24.487760270085865</v>
      </c>
      <c r="D72" s="49">
        <v>24.446782865243819</v>
      </c>
      <c r="E72" s="49">
        <v>22.423332805538209</v>
      </c>
      <c r="F72" s="49">
        <v>24.802245131339102</v>
      </c>
      <c r="G72" s="49">
        <v>24.83255935820447</v>
      </c>
      <c r="H72" s="49">
        <v>24.423101582636559</v>
      </c>
      <c r="I72" s="49">
        <v>24.777949006262368</v>
      </c>
      <c r="J72" s="49">
        <v>24.201939639440429</v>
      </c>
      <c r="K72" s="49">
        <v>24.447141061176378</v>
      </c>
      <c r="L72" s="49">
        <v>24.664853761275619</v>
      </c>
      <c r="M72" s="49">
        <v>24.253406852396107</v>
      </c>
      <c r="N72" s="49">
        <v>23.836034370867385</v>
      </c>
      <c r="O72" s="49">
        <v>23.66914071368587</v>
      </c>
    </row>
    <row r="73" spans="1:15" x14ac:dyDescent="0.2">
      <c r="A73" s="16">
        <v>65</v>
      </c>
      <c r="B73" s="44">
        <v>24.175242386949137</v>
      </c>
      <c r="C73" s="44">
        <v>23.58148349164739</v>
      </c>
      <c r="D73" s="44">
        <v>23.555890827433565</v>
      </c>
      <c r="E73" s="44">
        <v>21.561823096813828</v>
      </c>
      <c r="F73" s="44">
        <v>23.898823135570151</v>
      </c>
      <c r="G73" s="44">
        <v>23.91848174626821</v>
      </c>
      <c r="H73" s="44">
        <v>23.502110037017086</v>
      </c>
      <c r="I73" s="44">
        <v>23.86948419683122</v>
      </c>
      <c r="J73" s="44">
        <v>23.28414721819933</v>
      </c>
      <c r="K73" s="44">
        <v>23.586955702467709</v>
      </c>
      <c r="L73" s="44">
        <v>23.731311724255441</v>
      </c>
      <c r="M73" s="44">
        <v>23.337979590825096</v>
      </c>
      <c r="N73" s="44">
        <v>22.960802169680498</v>
      </c>
      <c r="O73" s="44">
        <v>22.761466438785231</v>
      </c>
    </row>
    <row r="74" spans="1:15" x14ac:dyDescent="0.2">
      <c r="A74" s="16">
        <v>66</v>
      </c>
      <c r="B74" s="49">
        <v>23.268210613599486</v>
      </c>
      <c r="C74" s="49">
        <v>22.70900192737076</v>
      </c>
      <c r="D74" s="49">
        <v>22.655327804098</v>
      </c>
      <c r="E74" s="49">
        <v>20.67473896286922</v>
      </c>
      <c r="F74" s="49">
        <v>23.007343117374734</v>
      </c>
      <c r="G74" s="49">
        <v>22.989427298239832</v>
      </c>
      <c r="H74" s="49">
        <v>22.602439100859847</v>
      </c>
      <c r="I74" s="49">
        <v>22.988017006198572</v>
      </c>
      <c r="J74" s="49">
        <v>22.358411061804933</v>
      </c>
      <c r="K74" s="49">
        <v>22.658156799468379</v>
      </c>
      <c r="L74" s="49">
        <v>22.791888808282184</v>
      </c>
      <c r="M74" s="49">
        <v>22.44310262691635</v>
      </c>
      <c r="N74" s="49">
        <v>22.068463294520189</v>
      </c>
      <c r="O74" s="49">
        <v>21.849910882324306</v>
      </c>
    </row>
    <row r="75" spans="1:15" x14ac:dyDescent="0.2">
      <c r="A75" s="16">
        <v>67</v>
      </c>
      <c r="B75" s="49">
        <v>22.367228763765045</v>
      </c>
      <c r="C75" s="49">
        <v>21.822336503406333</v>
      </c>
      <c r="D75" s="49">
        <v>21.799005731832668</v>
      </c>
      <c r="E75" s="49">
        <v>19.796967136140225</v>
      </c>
      <c r="F75" s="49">
        <v>22.169109785253582</v>
      </c>
      <c r="G75" s="49">
        <v>22.094029285673503</v>
      </c>
      <c r="H75" s="49">
        <v>21.693496527039912</v>
      </c>
      <c r="I75" s="49">
        <v>22.083883286270904</v>
      </c>
      <c r="J75" s="49">
        <v>21.460188546183971</v>
      </c>
      <c r="K75" s="49">
        <v>21.745222248582206</v>
      </c>
      <c r="L75" s="49">
        <v>21.877560940520009</v>
      </c>
      <c r="M75" s="49">
        <v>21.522050427692786</v>
      </c>
      <c r="N75" s="49">
        <v>21.180417785567808</v>
      </c>
      <c r="O75" s="49">
        <v>20.941110843376521</v>
      </c>
    </row>
    <row r="76" spans="1:15" x14ac:dyDescent="0.2">
      <c r="A76" s="16">
        <v>68</v>
      </c>
      <c r="B76" s="49">
        <v>21.541297199979386</v>
      </c>
      <c r="C76" s="49">
        <v>20.938499080801634</v>
      </c>
      <c r="D76" s="49">
        <v>20.928319909980942</v>
      </c>
      <c r="E76" s="49">
        <v>18.925927416024376</v>
      </c>
      <c r="F76" s="49">
        <v>21.327718406138182</v>
      </c>
      <c r="G76" s="49">
        <v>21.141932377101078</v>
      </c>
      <c r="H76" s="49">
        <v>20.805409379987978</v>
      </c>
      <c r="I76" s="49">
        <v>21.185438571494888</v>
      </c>
      <c r="J76" s="49">
        <v>20.584807338531228</v>
      </c>
      <c r="K76" s="49">
        <v>20.811060628589434</v>
      </c>
      <c r="L76" s="49">
        <v>20.946354378783955</v>
      </c>
      <c r="M76" s="49">
        <v>20.639632811227624</v>
      </c>
      <c r="N76" s="49">
        <v>20.321490769822372</v>
      </c>
      <c r="O76" s="49">
        <v>20.001379474855767</v>
      </c>
    </row>
    <row r="77" spans="1:15" x14ac:dyDescent="0.2">
      <c r="A77" s="16">
        <v>69</v>
      </c>
      <c r="B77" s="49">
        <v>20.63254824550383</v>
      </c>
      <c r="C77" s="49">
        <v>20.017729197146334</v>
      </c>
      <c r="D77" s="49">
        <v>20.055131625718964</v>
      </c>
      <c r="E77" s="49">
        <v>18.035399135543312</v>
      </c>
      <c r="F77" s="49">
        <v>20.413961546536267</v>
      </c>
      <c r="G77" s="49">
        <v>20.271755851170898</v>
      </c>
      <c r="H77" s="49">
        <v>19.933036088850251</v>
      </c>
      <c r="I77" s="49">
        <v>20.308995198104117</v>
      </c>
      <c r="J77" s="49">
        <v>19.694538968868567</v>
      </c>
      <c r="K77" s="49">
        <v>19.910138973119139</v>
      </c>
      <c r="L77" s="49">
        <v>20.078586258355717</v>
      </c>
      <c r="M77" s="49">
        <v>19.717010269200326</v>
      </c>
      <c r="N77" s="49">
        <v>19.448865648718911</v>
      </c>
      <c r="O77" s="49">
        <v>19.085696742504926</v>
      </c>
    </row>
    <row r="78" spans="1:15" x14ac:dyDescent="0.2">
      <c r="A78" s="16">
        <v>70</v>
      </c>
      <c r="B78" s="44">
        <v>19.754342489637086</v>
      </c>
      <c r="C78" s="44">
        <v>19.138115529775124</v>
      </c>
      <c r="D78" s="44">
        <v>19.230271217428069</v>
      </c>
      <c r="E78" s="44">
        <v>17.176260554387795</v>
      </c>
      <c r="F78" s="44">
        <v>19.532732688960937</v>
      </c>
      <c r="G78" s="44">
        <v>19.383671450328471</v>
      </c>
      <c r="H78" s="44">
        <v>19.02971786043657</v>
      </c>
      <c r="I78" s="44">
        <v>19.409764886061602</v>
      </c>
      <c r="J78" s="44">
        <v>18.796616697072817</v>
      </c>
      <c r="K78" s="44">
        <v>19.012733730854674</v>
      </c>
      <c r="L78" s="44">
        <v>19.247403557414618</v>
      </c>
      <c r="M78" s="44">
        <v>18.79353395369689</v>
      </c>
      <c r="N78" s="44">
        <v>18.590143305000129</v>
      </c>
      <c r="O78" s="44">
        <v>18.193439912026694</v>
      </c>
    </row>
    <row r="79" spans="1:15" x14ac:dyDescent="0.2">
      <c r="A79" s="16">
        <v>71</v>
      </c>
      <c r="B79" s="49">
        <v>18.890917601076669</v>
      </c>
      <c r="C79" s="49">
        <v>18.310982576136606</v>
      </c>
      <c r="D79" s="49">
        <v>18.374896450354978</v>
      </c>
      <c r="E79" s="49">
        <v>16.314392935015672</v>
      </c>
      <c r="F79" s="49">
        <v>18.652756227910714</v>
      </c>
      <c r="G79" s="49">
        <v>18.497238468740068</v>
      </c>
      <c r="H79" s="49">
        <v>18.131609474751617</v>
      </c>
      <c r="I79" s="49">
        <v>18.533509768751578</v>
      </c>
      <c r="J79" s="49">
        <v>17.938973665641363</v>
      </c>
      <c r="K79" s="49">
        <v>18.166165329932642</v>
      </c>
      <c r="L79" s="49">
        <v>18.350720911688946</v>
      </c>
      <c r="M79" s="49">
        <v>17.872923127705494</v>
      </c>
      <c r="N79" s="49">
        <v>17.705601138684493</v>
      </c>
      <c r="O79" s="49">
        <v>17.269470654435651</v>
      </c>
    </row>
    <row r="80" spans="1:15" x14ac:dyDescent="0.2">
      <c r="A80" s="16">
        <v>72</v>
      </c>
      <c r="B80" s="49">
        <v>18.03476492817358</v>
      </c>
      <c r="C80" s="49">
        <v>17.490484792517716</v>
      </c>
      <c r="D80" s="49">
        <v>17.531430648034416</v>
      </c>
      <c r="E80" s="49">
        <v>15.50573541956007</v>
      </c>
      <c r="F80" s="49">
        <v>17.793026139969154</v>
      </c>
      <c r="G80" s="49">
        <v>17.661238660808621</v>
      </c>
      <c r="H80" s="49">
        <v>17.233169866706575</v>
      </c>
      <c r="I80" s="49">
        <v>17.681903183841076</v>
      </c>
      <c r="J80" s="49">
        <v>17.007811719584684</v>
      </c>
      <c r="K80" s="49">
        <v>17.327254983397076</v>
      </c>
      <c r="L80" s="49">
        <v>17.428744668405663</v>
      </c>
      <c r="M80" s="49">
        <v>17.014742908339826</v>
      </c>
      <c r="N80" s="49">
        <v>16.822033997820469</v>
      </c>
      <c r="O80" s="49">
        <v>16.507780259846477</v>
      </c>
    </row>
    <row r="81" spans="1:15" x14ac:dyDescent="0.2">
      <c r="A81" s="16">
        <v>73</v>
      </c>
      <c r="B81" s="49">
        <v>17.154906434886446</v>
      </c>
      <c r="C81" s="49">
        <v>16.646107790143461</v>
      </c>
      <c r="D81" s="49">
        <v>16.717514236536822</v>
      </c>
      <c r="E81" s="49">
        <v>14.708825913682784</v>
      </c>
      <c r="F81" s="49">
        <v>16.943549018338818</v>
      </c>
      <c r="G81" s="49">
        <v>16.831608765404035</v>
      </c>
      <c r="H81" s="49">
        <v>16.344008499646879</v>
      </c>
      <c r="I81" s="49">
        <v>16.811520381145403</v>
      </c>
      <c r="J81" s="49">
        <v>16.193767611971197</v>
      </c>
      <c r="K81" s="49">
        <v>16.45493570410575</v>
      </c>
      <c r="L81" s="49">
        <v>16.617670453251307</v>
      </c>
      <c r="M81" s="49">
        <v>16.177499844917243</v>
      </c>
      <c r="N81" s="49">
        <v>15.993329706943022</v>
      </c>
      <c r="O81" s="49">
        <v>15.651100606525544</v>
      </c>
    </row>
    <row r="82" spans="1:15" x14ac:dyDescent="0.2">
      <c r="A82" s="16">
        <v>74</v>
      </c>
      <c r="B82" s="49">
        <v>16.331069536546877</v>
      </c>
      <c r="C82" s="49">
        <v>15.813766711102826</v>
      </c>
      <c r="D82" s="49">
        <v>15.900791607343056</v>
      </c>
      <c r="E82" s="49">
        <v>13.896433702553434</v>
      </c>
      <c r="F82" s="49">
        <v>16.107881800533331</v>
      </c>
      <c r="G82" s="49">
        <v>16.001871575718923</v>
      </c>
      <c r="H82" s="49">
        <v>15.478100331047008</v>
      </c>
      <c r="I82" s="49">
        <v>15.954088939746672</v>
      </c>
      <c r="J82" s="49">
        <v>15.273684951815735</v>
      </c>
      <c r="K82" s="49">
        <v>15.606887472716279</v>
      </c>
      <c r="L82" s="49">
        <v>15.768396797888942</v>
      </c>
      <c r="M82" s="49">
        <v>15.40180142402374</v>
      </c>
      <c r="N82" s="49">
        <v>15.15438303030002</v>
      </c>
      <c r="O82" s="49">
        <v>14.879984228167638</v>
      </c>
    </row>
    <row r="83" spans="1:15" x14ac:dyDescent="0.2">
      <c r="A83" s="16">
        <v>75</v>
      </c>
      <c r="B83" s="44">
        <v>15.527268886423618</v>
      </c>
      <c r="C83" s="44">
        <v>14.978599702297382</v>
      </c>
      <c r="D83" s="44">
        <v>15.068961898300946</v>
      </c>
      <c r="E83" s="44">
        <v>13.145819182573414</v>
      </c>
      <c r="F83" s="44">
        <v>15.272521903914487</v>
      </c>
      <c r="G83" s="44">
        <v>15.112475787630407</v>
      </c>
      <c r="H83" s="44">
        <v>14.663348673198582</v>
      </c>
      <c r="I83" s="44">
        <v>15.102828968040674</v>
      </c>
      <c r="J83" s="44">
        <v>14.460750000949368</v>
      </c>
      <c r="K83" s="44">
        <v>14.827425975967611</v>
      </c>
      <c r="L83" s="44">
        <v>14.908046768601341</v>
      </c>
      <c r="M83" s="44">
        <v>14.601051407877682</v>
      </c>
      <c r="N83" s="44">
        <v>14.378411484734652</v>
      </c>
      <c r="O83" s="44">
        <v>14.005237022114828</v>
      </c>
    </row>
    <row r="84" spans="1:15" x14ac:dyDescent="0.2">
      <c r="A84" s="16">
        <v>76</v>
      </c>
      <c r="B84" s="49">
        <v>14.753429002979193</v>
      </c>
      <c r="C84" s="49">
        <v>14.132693553393457</v>
      </c>
      <c r="D84" s="49">
        <v>14.231320103211228</v>
      </c>
      <c r="E84" s="49">
        <v>12.407791299410297</v>
      </c>
      <c r="F84" s="49">
        <v>14.471612495611447</v>
      </c>
      <c r="G84" s="49">
        <v>14.271348162230581</v>
      </c>
      <c r="H84" s="49">
        <v>13.8103094895223</v>
      </c>
      <c r="I84" s="49">
        <v>14.306878218505396</v>
      </c>
      <c r="J84" s="49">
        <v>13.648683174039071</v>
      </c>
      <c r="K84" s="49">
        <v>14.025653237741182</v>
      </c>
      <c r="L84" s="49">
        <v>14.081576201875318</v>
      </c>
      <c r="M84" s="49">
        <v>13.799924530487106</v>
      </c>
      <c r="N84" s="49">
        <v>13.566657147464182</v>
      </c>
      <c r="O84" s="49">
        <v>13.228223706614928</v>
      </c>
    </row>
    <row r="85" spans="1:15" x14ac:dyDescent="0.2">
      <c r="A85" s="16">
        <v>77</v>
      </c>
      <c r="B85" s="49">
        <v>13.923053008506328</v>
      </c>
      <c r="C85" s="49">
        <v>13.362081373587833</v>
      </c>
      <c r="D85" s="49">
        <v>13.491206415172876</v>
      </c>
      <c r="E85" s="49">
        <v>11.687384754553973</v>
      </c>
      <c r="F85" s="49">
        <v>13.638806609762886</v>
      </c>
      <c r="G85" s="49">
        <v>13.468980034095599</v>
      </c>
      <c r="H85" s="49">
        <v>12.940205769993394</v>
      </c>
      <c r="I85" s="49">
        <v>13.494787773002228</v>
      </c>
      <c r="J85" s="49">
        <v>12.792272537874132</v>
      </c>
      <c r="K85" s="49">
        <v>13.229924160425515</v>
      </c>
      <c r="L85" s="49">
        <v>13.285462026809645</v>
      </c>
      <c r="M85" s="49">
        <v>13.055956078684865</v>
      </c>
      <c r="N85" s="49">
        <v>12.764922898979172</v>
      </c>
      <c r="O85" s="49">
        <v>12.455936989476472</v>
      </c>
    </row>
    <row r="86" spans="1:15" x14ac:dyDescent="0.2">
      <c r="A86" s="16">
        <v>78</v>
      </c>
      <c r="B86" s="49">
        <v>13.117848865001493</v>
      </c>
      <c r="C86" s="49">
        <v>12.568665259304206</v>
      </c>
      <c r="D86" s="49">
        <v>12.715187406339282</v>
      </c>
      <c r="E86" s="49">
        <v>10.967232089846664</v>
      </c>
      <c r="F86" s="49">
        <v>12.793431336128188</v>
      </c>
      <c r="G86" s="49">
        <v>12.611714146363237</v>
      </c>
      <c r="H86" s="49">
        <v>12.1190261077522</v>
      </c>
      <c r="I86" s="49">
        <v>12.71153959447407</v>
      </c>
      <c r="J86" s="49">
        <v>12.025301401151365</v>
      </c>
      <c r="K86" s="49">
        <v>12.433037761320268</v>
      </c>
      <c r="L86" s="49">
        <v>12.527543004876868</v>
      </c>
      <c r="M86" s="49">
        <v>12.266980550595536</v>
      </c>
      <c r="N86" s="49">
        <v>11.985250855248257</v>
      </c>
      <c r="O86" s="49">
        <v>11.678891525410766</v>
      </c>
    </row>
    <row r="87" spans="1:15" x14ac:dyDescent="0.2">
      <c r="A87" s="16">
        <v>79</v>
      </c>
      <c r="B87" s="49">
        <v>12.35657978986373</v>
      </c>
      <c r="C87" s="49">
        <v>11.807788897770793</v>
      </c>
      <c r="D87" s="49">
        <v>11.945672330231295</v>
      </c>
      <c r="E87" s="49">
        <v>10.197647264331342</v>
      </c>
      <c r="F87" s="49">
        <v>11.998892584085761</v>
      </c>
      <c r="G87" s="49">
        <v>11.875882399390324</v>
      </c>
      <c r="H87" s="49">
        <v>11.288166803214828</v>
      </c>
      <c r="I87" s="49">
        <v>11.958145106105185</v>
      </c>
      <c r="J87" s="49">
        <v>11.24545218843901</v>
      </c>
      <c r="K87" s="49">
        <v>11.646051644956831</v>
      </c>
      <c r="L87" s="49">
        <v>11.796014946950015</v>
      </c>
      <c r="M87" s="49">
        <v>11.435905847506238</v>
      </c>
      <c r="N87" s="49">
        <v>11.266596391805109</v>
      </c>
      <c r="O87" s="49">
        <v>10.959064245345873</v>
      </c>
    </row>
    <row r="88" spans="1:15" x14ac:dyDescent="0.2">
      <c r="A88" s="16">
        <v>80</v>
      </c>
      <c r="B88" s="44">
        <v>11.631532623108589</v>
      </c>
      <c r="C88" s="44">
        <v>11.104365348780929</v>
      </c>
      <c r="D88" s="44">
        <v>11.186998165505463</v>
      </c>
      <c r="E88" s="44">
        <v>9.4979962411408501</v>
      </c>
      <c r="F88" s="44">
        <v>11.222997345469153</v>
      </c>
      <c r="G88" s="44">
        <v>11.130039474097432</v>
      </c>
      <c r="H88" s="44">
        <v>10.583283828226785</v>
      </c>
      <c r="I88" s="44">
        <v>11.220607986130501</v>
      </c>
      <c r="J88" s="44">
        <v>10.463950853127676</v>
      </c>
      <c r="K88" s="44">
        <v>10.865761533333538</v>
      </c>
      <c r="L88" s="44">
        <v>11.073217767734064</v>
      </c>
      <c r="M88" s="44">
        <v>10.687605267805985</v>
      </c>
      <c r="N88" s="44">
        <v>10.570139903919221</v>
      </c>
      <c r="O88" s="44">
        <v>10.308619602710117</v>
      </c>
    </row>
    <row r="89" spans="1:15" x14ac:dyDescent="0.2">
      <c r="A89" s="16">
        <v>81</v>
      </c>
      <c r="B89" s="49">
        <v>10.973099537113528</v>
      </c>
      <c r="C89" s="49">
        <v>10.324364919185328</v>
      </c>
      <c r="D89" s="49">
        <v>10.487676072184559</v>
      </c>
      <c r="E89" s="49">
        <v>8.806246551835045</v>
      </c>
      <c r="F89" s="49">
        <v>10.551112861352614</v>
      </c>
      <c r="G89" s="49">
        <v>10.410428412902174</v>
      </c>
      <c r="H89" s="49">
        <v>9.8767224263563378</v>
      </c>
      <c r="I89" s="49">
        <v>10.448371818802871</v>
      </c>
      <c r="J89" s="49">
        <v>9.7094061474310518</v>
      </c>
      <c r="K89" s="49">
        <v>10.042954038176847</v>
      </c>
      <c r="L89" s="49">
        <v>10.372984978645924</v>
      </c>
      <c r="M89" s="49">
        <v>9.9254481923462023</v>
      </c>
      <c r="N89" s="49">
        <v>9.7763849776415181</v>
      </c>
      <c r="O89" s="49">
        <v>9.6177611480454193</v>
      </c>
    </row>
    <row r="90" spans="1:15" x14ac:dyDescent="0.2">
      <c r="A90" s="16">
        <v>82</v>
      </c>
      <c r="B90" s="49">
        <v>10.21602308111652</v>
      </c>
      <c r="C90" s="49">
        <v>9.5988343579017332</v>
      </c>
      <c r="D90" s="49">
        <v>9.8007596728339781</v>
      </c>
      <c r="E90" s="49">
        <v>8.1764866484355352</v>
      </c>
      <c r="F90" s="49">
        <v>9.7826317437824972</v>
      </c>
      <c r="G90" s="49">
        <v>9.6982219409015666</v>
      </c>
      <c r="H90" s="49">
        <v>9.2527846954421378</v>
      </c>
      <c r="I90" s="49">
        <v>9.6835579138100307</v>
      </c>
      <c r="J90" s="49">
        <v>9.0259564786377151</v>
      </c>
      <c r="K90" s="49">
        <v>9.3579030163344985</v>
      </c>
      <c r="L90" s="49">
        <v>9.5987524451760855</v>
      </c>
      <c r="M90" s="49">
        <v>9.1991454175323</v>
      </c>
      <c r="N90" s="49">
        <v>9.1441900067227415</v>
      </c>
      <c r="O90" s="49">
        <v>8.9342890181800723</v>
      </c>
    </row>
    <row r="91" spans="1:15" x14ac:dyDescent="0.2">
      <c r="A91" s="16">
        <v>83</v>
      </c>
      <c r="B91" s="49">
        <v>9.5041011908330475</v>
      </c>
      <c r="C91" s="49">
        <v>8.880385035145542</v>
      </c>
      <c r="D91" s="49">
        <v>9.1311013488769959</v>
      </c>
      <c r="E91" s="49">
        <v>7.6128029671413087</v>
      </c>
      <c r="F91" s="49">
        <v>9.0491523378616332</v>
      </c>
      <c r="G91" s="49">
        <v>9.0225747268590002</v>
      </c>
      <c r="H91" s="49">
        <v>8.540566710288271</v>
      </c>
      <c r="I91" s="49">
        <v>9.0580912708169663</v>
      </c>
      <c r="J91" s="49">
        <v>8.4169557566389361</v>
      </c>
      <c r="K91" s="49">
        <v>8.7789367977324808</v>
      </c>
      <c r="L91" s="49">
        <v>8.9335178653287919</v>
      </c>
      <c r="M91" s="49">
        <v>8.6831266493950068</v>
      </c>
      <c r="N91" s="49">
        <v>8.5508736206526397</v>
      </c>
      <c r="O91" s="49">
        <v>8.306585538162798</v>
      </c>
    </row>
    <row r="92" spans="1:15" x14ac:dyDescent="0.2">
      <c r="A92" s="16">
        <v>84</v>
      </c>
      <c r="B92" s="49">
        <v>8.8906575494524382</v>
      </c>
      <c r="C92" s="49">
        <v>8.2657016483524401</v>
      </c>
      <c r="D92" s="49">
        <v>8.4057674103101636</v>
      </c>
      <c r="E92" s="49">
        <v>7.0615989331452775</v>
      </c>
      <c r="F92" s="49">
        <v>8.4226260301431175</v>
      </c>
      <c r="G92" s="49">
        <v>8.4694513042972979</v>
      </c>
      <c r="H92" s="49">
        <v>7.9274914063511082</v>
      </c>
      <c r="I92" s="49">
        <v>8.3739434969806865</v>
      </c>
      <c r="J92" s="49">
        <v>7.8879361274304864</v>
      </c>
      <c r="K92" s="49">
        <v>8.1134392946105596</v>
      </c>
      <c r="L92" s="49">
        <v>8.2688466074889799</v>
      </c>
      <c r="M92" s="49">
        <v>8.1147261562196391</v>
      </c>
      <c r="N92" s="49">
        <v>7.9888972126359166</v>
      </c>
      <c r="O92" s="49">
        <v>7.6571403291683824</v>
      </c>
    </row>
    <row r="93" spans="1:15" x14ac:dyDescent="0.2">
      <c r="A93" s="16">
        <v>85</v>
      </c>
      <c r="B93" s="44">
        <v>8.2221990992954499</v>
      </c>
      <c r="C93" s="44">
        <v>7.6811540019822901</v>
      </c>
      <c r="D93" s="44">
        <v>7.8190224466503793</v>
      </c>
      <c r="E93" s="44">
        <v>6.4814692927966462</v>
      </c>
      <c r="F93" s="44">
        <v>7.8547692681509247</v>
      </c>
      <c r="G93" s="44">
        <v>7.8394740104976979</v>
      </c>
      <c r="H93" s="44">
        <v>7.3644026655482318</v>
      </c>
      <c r="I93" s="44">
        <v>7.7446637400950316</v>
      </c>
      <c r="J93" s="44">
        <v>7.3875301688345969</v>
      </c>
      <c r="K93" s="44">
        <v>7.4921388657414472</v>
      </c>
      <c r="L93" s="44">
        <v>7.6938382162137593</v>
      </c>
      <c r="M93" s="44">
        <v>7.5094049203729956</v>
      </c>
      <c r="N93" s="44">
        <v>7.4178555255315297</v>
      </c>
      <c r="O93" s="44">
        <v>6.9822596374965373</v>
      </c>
    </row>
    <row r="94" spans="1:15" x14ac:dyDescent="0.2">
      <c r="A94" s="16">
        <v>86</v>
      </c>
      <c r="B94" s="49">
        <v>7.6665348669529436</v>
      </c>
      <c r="C94" s="49">
        <v>7.0762197199689432</v>
      </c>
      <c r="D94" s="49">
        <v>7.2707042452814106</v>
      </c>
      <c r="E94" s="49">
        <v>5.9756234523770315</v>
      </c>
      <c r="F94" s="49">
        <v>7.3101939825373492</v>
      </c>
      <c r="G94" s="49">
        <v>7.2808390819340296</v>
      </c>
      <c r="H94" s="49">
        <v>6.7776204700129927</v>
      </c>
      <c r="I94" s="49">
        <v>7.1785687341541999</v>
      </c>
      <c r="J94" s="49">
        <v>6.8182369374836069</v>
      </c>
      <c r="K94" s="49">
        <v>6.9705064050168017</v>
      </c>
      <c r="L94" s="49">
        <v>7.0693866149720179</v>
      </c>
      <c r="M94" s="49">
        <v>7.0482556396081169</v>
      </c>
      <c r="N94" s="49">
        <v>6.8326503271956458</v>
      </c>
      <c r="O94" s="49">
        <v>6.4435969246967257</v>
      </c>
    </row>
    <row r="95" spans="1:15" x14ac:dyDescent="0.2">
      <c r="A95" s="16">
        <v>87</v>
      </c>
      <c r="B95" s="49">
        <v>7.0470652932700721</v>
      </c>
      <c r="C95" s="49">
        <v>6.5755293051953627</v>
      </c>
      <c r="D95" s="49">
        <v>6.6889208861438538</v>
      </c>
      <c r="E95" s="49">
        <v>5.5376726089386077</v>
      </c>
      <c r="F95" s="49">
        <v>6.6889206448624803</v>
      </c>
      <c r="G95" s="49">
        <v>6.6628581851415811</v>
      </c>
      <c r="H95" s="49">
        <v>6.2212436776527227</v>
      </c>
      <c r="I95" s="49">
        <v>6.7125446816126475</v>
      </c>
      <c r="J95" s="49">
        <v>6.3521724533272916</v>
      </c>
      <c r="K95" s="49">
        <v>6.4303803016327086</v>
      </c>
      <c r="L95" s="49">
        <v>6.4749564638706119</v>
      </c>
      <c r="M95" s="49">
        <v>6.3454942037168767</v>
      </c>
      <c r="N95" s="49">
        <v>6.2471160259314331</v>
      </c>
      <c r="O95" s="49">
        <v>6.0520323623662149</v>
      </c>
    </row>
    <row r="96" spans="1:15" x14ac:dyDescent="0.2">
      <c r="A96" s="16">
        <v>88</v>
      </c>
      <c r="B96" s="49">
        <v>6.4416328434010577</v>
      </c>
      <c r="C96" s="49">
        <v>6.010395214035622</v>
      </c>
      <c r="D96" s="49">
        <v>6.1954191571181916</v>
      </c>
      <c r="E96" s="49">
        <v>5.0732733187599974</v>
      </c>
      <c r="F96" s="49">
        <v>6.2939330138254599</v>
      </c>
      <c r="G96" s="49">
        <v>6.0901303742407036</v>
      </c>
      <c r="H96" s="49">
        <v>5.7534523918529752</v>
      </c>
      <c r="I96" s="49">
        <v>6.2030087354241719</v>
      </c>
      <c r="J96" s="49">
        <v>5.8330666774575652</v>
      </c>
      <c r="K96" s="49">
        <v>5.9141638748454382</v>
      </c>
      <c r="L96" s="49">
        <v>5.9717605648012047</v>
      </c>
      <c r="M96" s="49">
        <v>5.761341810771917</v>
      </c>
      <c r="N96" s="49">
        <v>5.7050163271845076</v>
      </c>
      <c r="O96" s="49">
        <v>5.5269709733470718</v>
      </c>
    </row>
    <row r="97" spans="1:15" x14ac:dyDescent="0.2">
      <c r="A97" s="16">
        <v>89</v>
      </c>
      <c r="B97" s="49">
        <v>5.8848096687165201</v>
      </c>
      <c r="C97" s="49">
        <v>5.5399600235049133</v>
      </c>
      <c r="D97" s="49">
        <v>5.5979779080418473</v>
      </c>
      <c r="E97" s="49">
        <v>4.6858149104538702</v>
      </c>
      <c r="F97" s="49">
        <v>5.6957820879243259</v>
      </c>
      <c r="G97" s="49">
        <v>5.5427725098067535</v>
      </c>
      <c r="H97" s="49">
        <v>5.2470151788455679</v>
      </c>
      <c r="I97" s="49">
        <v>5.6789316709121866</v>
      </c>
      <c r="J97" s="49">
        <v>5.3107716221343821</v>
      </c>
      <c r="K97" s="49">
        <v>5.470354064235659</v>
      </c>
      <c r="L97" s="49">
        <v>5.463604211075471</v>
      </c>
      <c r="M97" s="49">
        <v>5.354169057056076</v>
      </c>
      <c r="N97" s="49">
        <v>5.2081034071354262</v>
      </c>
      <c r="O97" s="49">
        <v>5.2288888915967657</v>
      </c>
    </row>
    <row r="98" spans="1:15" x14ac:dyDescent="0.2">
      <c r="A98" s="16">
        <v>90</v>
      </c>
      <c r="B98" s="44">
        <v>5.4081025595380883</v>
      </c>
      <c r="C98" s="44">
        <v>5.0499405521138874</v>
      </c>
      <c r="D98" s="44">
        <v>5.1561980761501571</v>
      </c>
      <c r="E98" s="44">
        <v>4.2256786339703538</v>
      </c>
      <c r="F98" s="44">
        <v>5.2378159868136001</v>
      </c>
      <c r="G98" s="44">
        <v>5.0943257530668662</v>
      </c>
      <c r="H98" s="44">
        <v>4.9240734335206575</v>
      </c>
      <c r="I98" s="44">
        <v>5.1993027957406834</v>
      </c>
      <c r="J98" s="44">
        <v>4.8733382090735695</v>
      </c>
      <c r="K98" s="44">
        <v>4.9503139738740147</v>
      </c>
      <c r="L98" s="44">
        <v>4.9886008103238373</v>
      </c>
      <c r="M98" s="44">
        <v>4.9115371116241011</v>
      </c>
      <c r="N98" s="44">
        <v>4.7388929682555423</v>
      </c>
      <c r="O98" s="44">
        <v>4.673960787276461</v>
      </c>
    </row>
    <row r="99" spans="1:15" x14ac:dyDescent="0.2">
      <c r="A99" s="16">
        <v>91</v>
      </c>
      <c r="B99" s="49">
        <v>4.8618033938169694</v>
      </c>
      <c r="C99" s="49">
        <v>4.6769011836998136</v>
      </c>
      <c r="D99" s="49">
        <v>4.7347517647382169</v>
      </c>
      <c r="E99" s="49">
        <v>3.9631459987350079</v>
      </c>
      <c r="F99" s="49">
        <v>4.772338816095135</v>
      </c>
      <c r="G99" s="49">
        <v>4.6732026447576338</v>
      </c>
      <c r="H99" s="49">
        <v>4.4603247587958874</v>
      </c>
      <c r="I99" s="49">
        <v>4.717059779771871</v>
      </c>
      <c r="J99" s="49">
        <v>4.3925881909083024</v>
      </c>
      <c r="K99" s="49">
        <v>4.5826513738216681</v>
      </c>
      <c r="L99" s="49">
        <v>4.5745253916248512</v>
      </c>
      <c r="M99" s="49">
        <v>4.4871956556754276</v>
      </c>
      <c r="N99" s="49">
        <v>4.334022312143075</v>
      </c>
      <c r="O99" s="49">
        <v>4.186889916281249</v>
      </c>
    </row>
    <row r="100" spans="1:15" x14ac:dyDescent="0.2">
      <c r="A100" s="16">
        <v>92</v>
      </c>
      <c r="B100" s="49">
        <v>4.5401691732869871</v>
      </c>
      <c r="C100" s="49">
        <v>4.1891105426641628</v>
      </c>
      <c r="D100" s="49">
        <v>4.3050487788174587</v>
      </c>
      <c r="E100" s="49">
        <v>3.7311611079675302</v>
      </c>
      <c r="F100" s="49">
        <v>4.2675608006719781</v>
      </c>
      <c r="G100" s="49">
        <v>4.2717832261269111</v>
      </c>
      <c r="H100" s="49">
        <v>4.0558623165095549</v>
      </c>
      <c r="I100" s="49">
        <v>4.2760653784858169</v>
      </c>
      <c r="J100" s="49">
        <v>3.9981019094940384</v>
      </c>
      <c r="K100" s="49">
        <v>4.3597629456663443</v>
      </c>
      <c r="L100" s="49">
        <v>4.1336573431762913</v>
      </c>
      <c r="M100" s="49">
        <v>4.1527366604163944</v>
      </c>
      <c r="N100" s="49">
        <v>3.8817397853063711</v>
      </c>
      <c r="O100" s="49">
        <v>3.8502215748590469</v>
      </c>
    </row>
    <row r="101" spans="1:15" x14ac:dyDescent="0.2">
      <c r="A101" s="16">
        <v>93</v>
      </c>
      <c r="B101" s="49">
        <v>4.1061222529760286</v>
      </c>
      <c r="C101" s="49">
        <v>3.7749887029713749</v>
      </c>
      <c r="D101" s="49">
        <v>3.8998029373609606</v>
      </c>
      <c r="E101" s="49">
        <v>3.4263432625085981</v>
      </c>
      <c r="F101" s="49">
        <v>3.8377388031019639</v>
      </c>
      <c r="G101" s="49">
        <v>3.7972057650898643</v>
      </c>
      <c r="H101" s="49">
        <v>3.5944782073693475</v>
      </c>
      <c r="I101" s="49">
        <v>3.8528131164101627</v>
      </c>
      <c r="J101" s="49">
        <v>3.6251201762901397</v>
      </c>
      <c r="K101" s="49">
        <v>3.9595909710063846</v>
      </c>
      <c r="L101" s="49">
        <v>3.7295512390269487</v>
      </c>
      <c r="M101" s="49">
        <v>3.9926283871064983</v>
      </c>
      <c r="N101" s="49">
        <v>3.5614864758202143</v>
      </c>
      <c r="O101" s="49">
        <v>3.5510332308244599</v>
      </c>
    </row>
    <row r="102" spans="1:15" x14ac:dyDescent="0.2">
      <c r="A102" s="16">
        <v>94</v>
      </c>
      <c r="B102" s="49">
        <v>3.7242586954976091</v>
      </c>
      <c r="C102" s="49">
        <v>3.4300905034557454</v>
      </c>
      <c r="D102" s="49">
        <v>3.4684732191052707</v>
      </c>
      <c r="E102" s="49">
        <v>3.1081917822731815</v>
      </c>
      <c r="F102" s="49">
        <v>3.3741611107433513</v>
      </c>
      <c r="G102" s="49">
        <v>3.486005599577815</v>
      </c>
      <c r="H102" s="49">
        <v>3.2992703969481312</v>
      </c>
      <c r="I102" s="49">
        <v>3.3705269064440841</v>
      </c>
      <c r="J102" s="49">
        <v>3.3322180747638677</v>
      </c>
      <c r="K102" s="49">
        <v>3.6370942028284685</v>
      </c>
      <c r="L102" s="49">
        <v>3.3227341196645512</v>
      </c>
      <c r="M102" s="49">
        <v>3.6672170475445136</v>
      </c>
      <c r="N102" s="49">
        <v>3.3490071126871506</v>
      </c>
      <c r="O102" s="49">
        <v>3.2565846654526158</v>
      </c>
    </row>
    <row r="103" spans="1:15" x14ac:dyDescent="0.2">
      <c r="A103" s="16">
        <v>95</v>
      </c>
      <c r="B103" s="44">
        <v>3.4100733628980997</v>
      </c>
      <c r="C103" s="44">
        <v>3.0585174184887891</v>
      </c>
      <c r="D103" s="44">
        <v>3.1069460740694961</v>
      </c>
      <c r="E103" s="44">
        <v>2.6757230804866041</v>
      </c>
      <c r="F103" s="44">
        <v>3.0401252705497379</v>
      </c>
      <c r="G103" s="44">
        <v>3.0256451657665768</v>
      </c>
      <c r="H103" s="44">
        <v>2.8591244763377577</v>
      </c>
      <c r="I103" s="44">
        <v>3.0068846784750618</v>
      </c>
      <c r="J103" s="44">
        <v>3.0347837987362993</v>
      </c>
      <c r="K103" s="44">
        <v>3.3298279384688247</v>
      </c>
      <c r="L103" s="44">
        <v>3.0856352330874026</v>
      </c>
      <c r="M103" s="44">
        <v>3.2474705524381648</v>
      </c>
      <c r="N103" s="44">
        <v>2.9619409138230313</v>
      </c>
      <c r="O103" s="44">
        <v>2.7084837909366519</v>
      </c>
    </row>
    <row r="104" spans="1:15" x14ac:dyDescent="0.2">
      <c r="A104" s="16">
        <v>96</v>
      </c>
      <c r="B104" s="49">
        <v>2.9749288239405245</v>
      </c>
      <c r="C104" s="49">
        <v>2.7593862891461831</v>
      </c>
      <c r="D104" s="49">
        <v>2.6905833227983282</v>
      </c>
      <c r="E104" s="49">
        <v>2.4658035280819557</v>
      </c>
      <c r="F104" s="49">
        <v>2.6800540019478718</v>
      </c>
      <c r="G104" s="49">
        <v>2.6149623711121119</v>
      </c>
      <c r="H104" s="49">
        <v>2.6230314496280789</v>
      </c>
      <c r="I104" s="49">
        <v>2.6295096312989332</v>
      </c>
      <c r="J104" s="49">
        <v>2.661139640895076</v>
      </c>
      <c r="K104" s="49">
        <v>2.8177293071703469</v>
      </c>
      <c r="L104" s="49">
        <v>2.6794653344663275</v>
      </c>
      <c r="M104" s="49">
        <v>2.751837127281886</v>
      </c>
      <c r="N104" s="49">
        <v>2.5062896585879222</v>
      </c>
      <c r="O104" s="49">
        <v>2.1915896202040446</v>
      </c>
    </row>
    <row r="105" spans="1:15" x14ac:dyDescent="0.2">
      <c r="A105" s="16">
        <v>97</v>
      </c>
      <c r="B105" s="49">
        <v>2.4537308988059205</v>
      </c>
      <c r="C105" s="49">
        <v>2.3599702821689541</v>
      </c>
      <c r="D105" s="49">
        <v>2.2784778459711461</v>
      </c>
      <c r="E105" s="49">
        <v>2.0967710035158609</v>
      </c>
      <c r="F105" s="49">
        <v>2.2461031112255645</v>
      </c>
      <c r="G105" s="49">
        <v>2.1723943138858464</v>
      </c>
      <c r="H105" s="49">
        <v>2.3185072693338293</v>
      </c>
      <c r="I105" s="49">
        <v>2.0416727857438883</v>
      </c>
      <c r="J105" s="49">
        <v>2.1899291274970625</v>
      </c>
      <c r="K105" s="49">
        <v>2.4412120447717269</v>
      </c>
      <c r="L105" s="49">
        <v>2.2410453592981421</v>
      </c>
      <c r="M105" s="49">
        <v>2.1612620595149563</v>
      </c>
      <c r="N105" s="49">
        <v>2.0149264734411982</v>
      </c>
      <c r="O105" s="49">
        <v>1.8630603091400006</v>
      </c>
    </row>
    <row r="106" spans="1:15" x14ac:dyDescent="0.2">
      <c r="A106" s="16">
        <v>98</v>
      </c>
      <c r="B106" s="49">
        <v>1.860504240638533</v>
      </c>
      <c r="C106" s="49">
        <v>1.9105923975914558</v>
      </c>
      <c r="D106" s="49">
        <v>1.7616061669231433</v>
      </c>
      <c r="E106" s="49">
        <v>1.6758406326630431</v>
      </c>
      <c r="F106" s="49">
        <v>1.7806244718048192</v>
      </c>
      <c r="G106" s="49">
        <v>1.6956014735372844</v>
      </c>
      <c r="H106" s="49">
        <v>1.8249270152242625</v>
      </c>
      <c r="I106" s="49">
        <v>1.745743821752908</v>
      </c>
      <c r="J106" s="49">
        <v>1.5483989424206814</v>
      </c>
      <c r="K106" s="49">
        <v>1.8823966004016648</v>
      </c>
      <c r="L106" s="49">
        <v>1.8165975441900899</v>
      </c>
      <c r="M106" s="49">
        <v>1.8002090054822466</v>
      </c>
      <c r="N106" s="49">
        <v>1.6273435584493423</v>
      </c>
      <c r="O106" s="49">
        <v>1.5755691070995463</v>
      </c>
    </row>
    <row r="107" spans="1:15" x14ac:dyDescent="0.2">
      <c r="A107" s="16">
        <v>99</v>
      </c>
      <c r="B107" s="49">
        <v>1.1923255894897431</v>
      </c>
      <c r="C107" s="49">
        <v>1.2638895498052309</v>
      </c>
      <c r="D107" s="49">
        <v>1.0571559299310516</v>
      </c>
      <c r="E107" s="49">
        <v>1.0954209155590529</v>
      </c>
      <c r="F107" s="49">
        <v>1.0520150883462378</v>
      </c>
      <c r="G107" s="49">
        <v>1.0513176144244105</v>
      </c>
      <c r="H107" s="49">
        <v>1.1106955871353776</v>
      </c>
      <c r="I107" s="49">
        <v>1.0638060741153523</v>
      </c>
      <c r="J107" s="49">
        <v>1.107545045045045</v>
      </c>
      <c r="K107" s="49">
        <v>1.0506883604505632</v>
      </c>
      <c r="L107" s="49">
        <v>1.1247373949579833</v>
      </c>
      <c r="M107" s="49">
        <v>1.2276749798873692</v>
      </c>
      <c r="N107" s="49">
        <v>1.0583866837387963</v>
      </c>
      <c r="O107" s="49">
        <v>1.0500848896434636</v>
      </c>
    </row>
    <row r="108" spans="1:15" x14ac:dyDescent="0.2">
      <c r="A108" s="16" t="s">
        <v>22</v>
      </c>
      <c r="B108" s="44">
        <v>0.40182648401826482</v>
      </c>
      <c r="C108" s="44">
        <v>0.41052631578947368</v>
      </c>
      <c r="D108" s="44">
        <v>0.21929824561403508</v>
      </c>
      <c r="E108" s="44">
        <v>0.32863849765258218</v>
      </c>
      <c r="F108" s="44">
        <v>0.26484018264840181</v>
      </c>
      <c r="G108" s="44">
        <v>0.27184466019417475</v>
      </c>
      <c r="H108" s="44">
        <v>0.28272251308900526</v>
      </c>
      <c r="I108" s="44">
        <v>0.27027027027027029</v>
      </c>
      <c r="J108" s="44">
        <v>0.3125</v>
      </c>
      <c r="K108" s="44">
        <v>0.30882352941176472</v>
      </c>
      <c r="L108" s="44">
        <v>0.26890756302521007</v>
      </c>
      <c r="M108" s="44">
        <v>0.38938053097345127</v>
      </c>
      <c r="N108" s="44">
        <v>0.30909090909090908</v>
      </c>
      <c r="O108" s="44">
        <v>0.21052631578947367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47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42005</v>
      </c>
      <c r="D7" s="40">
        <v>42370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3</v>
      </c>
      <c r="C9" s="8">
        <v>3230</v>
      </c>
      <c r="D9" s="46">
        <v>3180</v>
      </c>
      <c r="E9" s="17">
        <v>0.5</v>
      </c>
      <c r="F9" s="18">
        <f>B9/((C9+D9)/2)</f>
        <v>9.3603744149765996E-4</v>
      </c>
      <c r="G9" s="18">
        <f t="shared" ref="G9:G72" si="0">F9/((1+(1-E9)*F9))</f>
        <v>9.3559956338687042E-4</v>
      </c>
      <c r="H9" s="13">
        <v>100000</v>
      </c>
      <c r="I9" s="13">
        <f>H9*G9</f>
        <v>93.559956338687044</v>
      </c>
      <c r="J9" s="13">
        <f t="shared" ref="J9:J72" si="1">H10+I9*E9</f>
        <v>99953.220021830653</v>
      </c>
      <c r="K9" s="13">
        <f t="shared" ref="K9:K72" si="2">K10+J9</f>
        <v>8675327.7990060765</v>
      </c>
      <c r="L9" s="19">
        <f>K9/H9</f>
        <v>86.753277990060766</v>
      </c>
    </row>
    <row r="10" spans="1:13" x14ac:dyDescent="0.2">
      <c r="A10" s="16">
        <v>1</v>
      </c>
      <c r="B10" s="45">
        <v>0</v>
      </c>
      <c r="C10" s="8">
        <v>3455</v>
      </c>
      <c r="D10" s="46">
        <v>3356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99906.440043661307</v>
      </c>
      <c r="I10" s="13">
        <f t="shared" ref="I10:I73" si="4">H10*G10</f>
        <v>0</v>
      </c>
      <c r="J10" s="13">
        <f t="shared" si="1"/>
        <v>99906.440043661307</v>
      </c>
      <c r="K10" s="13">
        <f t="shared" si="2"/>
        <v>8575374.5789842457</v>
      </c>
      <c r="L10" s="20">
        <f t="shared" ref="L10:L73" si="5">K10/H10</f>
        <v>85.834052091502997</v>
      </c>
    </row>
    <row r="11" spans="1:13" x14ac:dyDescent="0.2">
      <c r="A11" s="16">
        <v>2</v>
      </c>
      <c r="B11" s="45">
        <v>0</v>
      </c>
      <c r="C11" s="8">
        <v>3579</v>
      </c>
      <c r="D11" s="46">
        <v>3432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99906.440043661307</v>
      </c>
      <c r="I11" s="13">
        <f t="shared" si="4"/>
        <v>0</v>
      </c>
      <c r="J11" s="13">
        <f t="shared" si="1"/>
        <v>99906.440043661307</v>
      </c>
      <c r="K11" s="13">
        <f t="shared" si="2"/>
        <v>8475468.1389405839</v>
      </c>
      <c r="L11" s="20">
        <f t="shared" si="5"/>
        <v>84.834052091502997</v>
      </c>
    </row>
    <row r="12" spans="1:13" x14ac:dyDescent="0.2">
      <c r="A12" s="16">
        <v>3</v>
      </c>
      <c r="B12" s="45">
        <v>0</v>
      </c>
      <c r="C12" s="8">
        <v>3666</v>
      </c>
      <c r="D12" s="46">
        <v>3585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99906.440043661307</v>
      </c>
      <c r="I12" s="13">
        <f t="shared" si="4"/>
        <v>0</v>
      </c>
      <c r="J12" s="13">
        <f t="shared" si="1"/>
        <v>99906.440043661307</v>
      </c>
      <c r="K12" s="13">
        <f t="shared" si="2"/>
        <v>8375561.6988969231</v>
      </c>
      <c r="L12" s="20">
        <f t="shared" si="5"/>
        <v>83.834052091502997</v>
      </c>
    </row>
    <row r="13" spans="1:13" x14ac:dyDescent="0.2">
      <c r="A13" s="16">
        <v>4</v>
      </c>
      <c r="B13" s="45">
        <v>0</v>
      </c>
      <c r="C13" s="8">
        <v>3876</v>
      </c>
      <c r="D13" s="46">
        <v>3621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99906.440043661307</v>
      </c>
      <c r="I13" s="13">
        <f t="shared" si="4"/>
        <v>0</v>
      </c>
      <c r="J13" s="13">
        <f t="shared" si="1"/>
        <v>99906.440043661307</v>
      </c>
      <c r="K13" s="13">
        <f t="shared" si="2"/>
        <v>8275655.2588532614</v>
      </c>
      <c r="L13" s="20">
        <f t="shared" si="5"/>
        <v>82.834052091502997</v>
      </c>
    </row>
    <row r="14" spans="1:13" x14ac:dyDescent="0.2">
      <c r="A14" s="16">
        <v>5</v>
      </c>
      <c r="B14" s="45">
        <v>0</v>
      </c>
      <c r="C14" s="8">
        <v>3857</v>
      </c>
      <c r="D14" s="46">
        <v>3821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99906.440043661307</v>
      </c>
      <c r="I14" s="13">
        <f t="shared" si="4"/>
        <v>0</v>
      </c>
      <c r="J14" s="13">
        <f t="shared" si="1"/>
        <v>99906.440043661307</v>
      </c>
      <c r="K14" s="13">
        <f t="shared" si="2"/>
        <v>8175748.8188095996</v>
      </c>
      <c r="L14" s="20">
        <f t="shared" si="5"/>
        <v>81.834052091502983</v>
      </c>
    </row>
    <row r="15" spans="1:13" x14ac:dyDescent="0.2">
      <c r="A15" s="16">
        <v>6</v>
      </c>
      <c r="B15" s="45">
        <v>0</v>
      </c>
      <c r="C15" s="8">
        <v>3945</v>
      </c>
      <c r="D15" s="46">
        <v>3790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99906.440043661307</v>
      </c>
      <c r="I15" s="13">
        <f t="shared" si="4"/>
        <v>0</v>
      </c>
      <c r="J15" s="13">
        <f t="shared" si="1"/>
        <v>99906.440043661307</v>
      </c>
      <c r="K15" s="13">
        <f t="shared" si="2"/>
        <v>8075842.3787659379</v>
      </c>
      <c r="L15" s="20">
        <f t="shared" si="5"/>
        <v>80.834052091502983</v>
      </c>
    </row>
    <row r="16" spans="1:13" x14ac:dyDescent="0.2">
      <c r="A16" s="16">
        <v>7</v>
      </c>
      <c r="B16" s="45">
        <v>0</v>
      </c>
      <c r="C16" s="8">
        <v>3970</v>
      </c>
      <c r="D16" s="46">
        <v>3889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99906.440043661307</v>
      </c>
      <c r="I16" s="13">
        <f t="shared" si="4"/>
        <v>0</v>
      </c>
      <c r="J16" s="13">
        <f t="shared" si="1"/>
        <v>99906.440043661307</v>
      </c>
      <c r="K16" s="13">
        <f t="shared" si="2"/>
        <v>7975935.9387222761</v>
      </c>
      <c r="L16" s="20">
        <f t="shared" si="5"/>
        <v>79.834052091502983</v>
      </c>
    </row>
    <row r="17" spans="1:12" x14ac:dyDescent="0.2">
      <c r="A17" s="16">
        <v>8</v>
      </c>
      <c r="B17" s="45">
        <v>0</v>
      </c>
      <c r="C17" s="8">
        <v>3747</v>
      </c>
      <c r="D17" s="46">
        <v>3933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99906.440043661307</v>
      </c>
      <c r="I17" s="13">
        <f t="shared" si="4"/>
        <v>0</v>
      </c>
      <c r="J17" s="13">
        <f t="shared" si="1"/>
        <v>99906.440043661307</v>
      </c>
      <c r="K17" s="13">
        <f t="shared" si="2"/>
        <v>7876029.4986786144</v>
      </c>
      <c r="L17" s="20">
        <f t="shared" si="5"/>
        <v>78.834052091502983</v>
      </c>
    </row>
    <row r="18" spans="1:12" x14ac:dyDescent="0.2">
      <c r="A18" s="16">
        <v>9</v>
      </c>
      <c r="B18" s="45">
        <v>0</v>
      </c>
      <c r="C18" s="8">
        <v>3629</v>
      </c>
      <c r="D18" s="46">
        <v>3703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99906.440043661307</v>
      </c>
      <c r="I18" s="13">
        <f t="shared" si="4"/>
        <v>0</v>
      </c>
      <c r="J18" s="13">
        <f t="shared" si="1"/>
        <v>99906.440043661307</v>
      </c>
      <c r="K18" s="13">
        <f t="shared" si="2"/>
        <v>7776123.0586349526</v>
      </c>
      <c r="L18" s="20">
        <f t="shared" si="5"/>
        <v>77.834052091502969</v>
      </c>
    </row>
    <row r="19" spans="1:12" x14ac:dyDescent="0.2">
      <c r="A19" s="16">
        <v>10</v>
      </c>
      <c r="B19" s="45">
        <v>1</v>
      </c>
      <c r="C19" s="8">
        <v>3549</v>
      </c>
      <c r="D19" s="46">
        <v>3604</v>
      </c>
      <c r="E19" s="17">
        <v>0.5</v>
      </c>
      <c r="F19" s="18">
        <f t="shared" si="3"/>
        <v>2.7960296379141619E-4</v>
      </c>
      <c r="G19" s="18">
        <f t="shared" si="0"/>
        <v>2.7956388034665921E-4</v>
      </c>
      <c r="H19" s="13">
        <f t="shared" si="6"/>
        <v>99906.440043661307</v>
      </c>
      <c r="I19" s="13">
        <f t="shared" si="4"/>
        <v>27.930232050226813</v>
      </c>
      <c r="J19" s="13">
        <f t="shared" si="1"/>
        <v>99892.474927636184</v>
      </c>
      <c r="K19" s="13">
        <f t="shared" si="2"/>
        <v>7676216.6185912909</v>
      </c>
      <c r="L19" s="20">
        <f t="shared" si="5"/>
        <v>76.834052091502969</v>
      </c>
    </row>
    <row r="20" spans="1:12" x14ac:dyDescent="0.2">
      <c r="A20" s="16">
        <v>11</v>
      </c>
      <c r="B20" s="45">
        <v>0</v>
      </c>
      <c r="C20" s="8">
        <v>3495</v>
      </c>
      <c r="D20" s="46">
        <v>3519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99878.509811611075</v>
      </c>
      <c r="I20" s="13">
        <f t="shared" si="4"/>
        <v>0</v>
      </c>
      <c r="J20" s="13">
        <f t="shared" si="1"/>
        <v>99878.509811611075</v>
      </c>
      <c r="K20" s="13">
        <f t="shared" si="2"/>
        <v>7576324.143663655</v>
      </c>
      <c r="L20" s="20">
        <f t="shared" si="5"/>
        <v>75.855398302937957</v>
      </c>
    </row>
    <row r="21" spans="1:12" x14ac:dyDescent="0.2">
      <c r="A21" s="16">
        <v>12</v>
      </c>
      <c r="B21" s="45">
        <v>0</v>
      </c>
      <c r="C21" s="8">
        <v>3250</v>
      </c>
      <c r="D21" s="46">
        <v>3490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99878.509811611075</v>
      </c>
      <c r="I21" s="13">
        <f t="shared" si="4"/>
        <v>0</v>
      </c>
      <c r="J21" s="13">
        <f t="shared" si="1"/>
        <v>99878.509811611075</v>
      </c>
      <c r="K21" s="13">
        <f t="shared" si="2"/>
        <v>7476445.6338520441</v>
      </c>
      <c r="L21" s="20">
        <f t="shared" si="5"/>
        <v>74.855398302937957</v>
      </c>
    </row>
    <row r="22" spans="1:12" x14ac:dyDescent="0.2">
      <c r="A22" s="16">
        <v>13</v>
      </c>
      <c r="B22" s="45">
        <v>0</v>
      </c>
      <c r="C22" s="8">
        <v>3191</v>
      </c>
      <c r="D22" s="46">
        <v>3233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99878.509811611075</v>
      </c>
      <c r="I22" s="13">
        <f t="shared" si="4"/>
        <v>0</v>
      </c>
      <c r="J22" s="13">
        <f t="shared" si="1"/>
        <v>99878.509811611075</v>
      </c>
      <c r="K22" s="13">
        <f t="shared" si="2"/>
        <v>7376567.1240404332</v>
      </c>
      <c r="L22" s="20">
        <f t="shared" si="5"/>
        <v>73.855398302937957</v>
      </c>
    </row>
    <row r="23" spans="1:12" x14ac:dyDescent="0.2">
      <c r="A23" s="16">
        <v>14</v>
      </c>
      <c r="B23" s="45">
        <v>1</v>
      </c>
      <c r="C23" s="8">
        <v>3208</v>
      </c>
      <c r="D23" s="46">
        <v>3168</v>
      </c>
      <c r="E23" s="17">
        <v>0.5</v>
      </c>
      <c r="F23" s="18">
        <f t="shared" si="3"/>
        <v>3.1367628607277288E-4</v>
      </c>
      <c r="G23" s="18">
        <f t="shared" si="0"/>
        <v>3.1362709738121374E-4</v>
      </c>
      <c r="H23" s="13">
        <f t="shared" si="6"/>
        <v>99878.509811611075</v>
      </c>
      <c r="I23" s="13">
        <f t="shared" si="4"/>
        <v>31.324607122976659</v>
      </c>
      <c r="J23" s="13">
        <f t="shared" si="1"/>
        <v>99862.847508049585</v>
      </c>
      <c r="K23" s="13">
        <f t="shared" si="2"/>
        <v>7276688.6142288223</v>
      </c>
      <c r="L23" s="20">
        <f t="shared" si="5"/>
        <v>72.855398302937971</v>
      </c>
    </row>
    <row r="24" spans="1:12" x14ac:dyDescent="0.2">
      <c r="A24" s="16">
        <v>15</v>
      </c>
      <c r="B24" s="45">
        <v>0</v>
      </c>
      <c r="C24" s="8">
        <v>3006</v>
      </c>
      <c r="D24" s="46">
        <v>3211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99847.185204488094</v>
      </c>
      <c r="I24" s="13">
        <f t="shared" si="4"/>
        <v>0</v>
      </c>
      <c r="J24" s="13">
        <f t="shared" si="1"/>
        <v>99847.185204488094</v>
      </c>
      <c r="K24" s="13">
        <f t="shared" si="2"/>
        <v>7176825.7667207727</v>
      </c>
      <c r="L24" s="20">
        <f t="shared" si="5"/>
        <v>71.878098035738887</v>
      </c>
    </row>
    <row r="25" spans="1:12" x14ac:dyDescent="0.2">
      <c r="A25" s="16">
        <v>16</v>
      </c>
      <c r="B25" s="45">
        <v>0</v>
      </c>
      <c r="C25" s="8">
        <v>2932</v>
      </c>
      <c r="D25" s="46">
        <v>3017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99847.185204488094</v>
      </c>
      <c r="I25" s="13">
        <f t="shared" si="4"/>
        <v>0</v>
      </c>
      <c r="J25" s="13">
        <f t="shared" si="1"/>
        <v>99847.185204488094</v>
      </c>
      <c r="K25" s="13">
        <f t="shared" si="2"/>
        <v>7076978.5815162845</v>
      </c>
      <c r="L25" s="20">
        <f t="shared" si="5"/>
        <v>70.878098035738887</v>
      </c>
    </row>
    <row r="26" spans="1:12" x14ac:dyDescent="0.2">
      <c r="A26" s="16">
        <v>17</v>
      </c>
      <c r="B26" s="45">
        <v>0</v>
      </c>
      <c r="C26" s="8">
        <v>2793</v>
      </c>
      <c r="D26" s="46">
        <v>2916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99847.185204488094</v>
      </c>
      <c r="I26" s="13">
        <f t="shared" si="4"/>
        <v>0</v>
      </c>
      <c r="J26" s="13">
        <f t="shared" si="1"/>
        <v>99847.185204488094</v>
      </c>
      <c r="K26" s="13">
        <f t="shared" si="2"/>
        <v>6977131.3963117963</v>
      </c>
      <c r="L26" s="20">
        <f t="shared" si="5"/>
        <v>69.878098035738887</v>
      </c>
    </row>
    <row r="27" spans="1:12" x14ac:dyDescent="0.2">
      <c r="A27" s="16">
        <v>18</v>
      </c>
      <c r="B27" s="45">
        <v>0</v>
      </c>
      <c r="C27" s="8">
        <v>2765</v>
      </c>
      <c r="D27" s="46">
        <v>2804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99847.185204488094</v>
      </c>
      <c r="I27" s="13">
        <f t="shared" si="4"/>
        <v>0</v>
      </c>
      <c r="J27" s="13">
        <f t="shared" si="1"/>
        <v>99847.185204488094</v>
      </c>
      <c r="K27" s="13">
        <f t="shared" si="2"/>
        <v>6877284.211107308</v>
      </c>
      <c r="L27" s="20">
        <f t="shared" si="5"/>
        <v>68.878098035738887</v>
      </c>
    </row>
    <row r="28" spans="1:12" x14ac:dyDescent="0.2">
      <c r="A28" s="16">
        <v>19</v>
      </c>
      <c r="B28" s="45">
        <v>0</v>
      </c>
      <c r="C28" s="8">
        <v>2928</v>
      </c>
      <c r="D28" s="46">
        <v>2791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99847.185204488094</v>
      </c>
      <c r="I28" s="13">
        <f t="shared" si="4"/>
        <v>0</v>
      </c>
      <c r="J28" s="13">
        <f t="shared" si="1"/>
        <v>99847.185204488094</v>
      </c>
      <c r="K28" s="13">
        <f t="shared" si="2"/>
        <v>6777437.0259028198</v>
      </c>
      <c r="L28" s="20">
        <f t="shared" si="5"/>
        <v>67.878098035738887</v>
      </c>
    </row>
    <row r="29" spans="1:12" x14ac:dyDescent="0.2">
      <c r="A29" s="16">
        <v>20</v>
      </c>
      <c r="B29" s="45">
        <v>0</v>
      </c>
      <c r="C29" s="8">
        <v>2958</v>
      </c>
      <c r="D29" s="46">
        <v>3017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99847.185204488094</v>
      </c>
      <c r="I29" s="13">
        <f t="shared" si="4"/>
        <v>0</v>
      </c>
      <c r="J29" s="13">
        <f t="shared" si="1"/>
        <v>99847.185204488094</v>
      </c>
      <c r="K29" s="13">
        <f t="shared" si="2"/>
        <v>6677589.8406983316</v>
      </c>
      <c r="L29" s="20">
        <f t="shared" si="5"/>
        <v>66.878098035738887</v>
      </c>
    </row>
    <row r="30" spans="1:12" x14ac:dyDescent="0.2">
      <c r="A30" s="16">
        <v>21</v>
      </c>
      <c r="B30" s="45">
        <v>0</v>
      </c>
      <c r="C30" s="8">
        <v>3307</v>
      </c>
      <c r="D30" s="46">
        <v>3011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99847.185204488094</v>
      </c>
      <c r="I30" s="13">
        <f t="shared" si="4"/>
        <v>0</v>
      </c>
      <c r="J30" s="13">
        <f t="shared" si="1"/>
        <v>99847.185204488094</v>
      </c>
      <c r="K30" s="13">
        <f t="shared" si="2"/>
        <v>6577742.6554938434</v>
      </c>
      <c r="L30" s="20">
        <f t="shared" si="5"/>
        <v>65.878098035738887</v>
      </c>
    </row>
    <row r="31" spans="1:12" x14ac:dyDescent="0.2">
      <c r="A31" s="16">
        <v>22</v>
      </c>
      <c r="B31" s="45">
        <v>2</v>
      </c>
      <c r="C31" s="8">
        <v>3598</v>
      </c>
      <c r="D31" s="46">
        <v>3327</v>
      </c>
      <c r="E31" s="17">
        <v>0.5</v>
      </c>
      <c r="F31" s="18">
        <f t="shared" si="3"/>
        <v>5.7761732851985563E-4</v>
      </c>
      <c r="G31" s="18">
        <f t="shared" si="0"/>
        <v>5.7745055579616004E-4</v>
      </c>
      <c r="H31" s="13">
        <f t="shared" si="6"/>
        <v>99847.185204488094</v>
      </c>
      <c r="I31" s="13">
        <f t="shared" si="4"/>
        <v>57.656812591013775</v>
      </c>
      <c r="J31" s="13">
        <f t="shared" si="1"/>
        <v>99818.356798192588</v>
      </c>
      <c r="K31" s="13">
        <f t="shared" si="2"/>
        <v>6477895.4702893551</v>
      </c>
      <c r="L31" s="20">
        <f t="shared" si="5"/>
        <v>64.878098035738873</v>
      </c>
    </row>
    <row r="32" spans="1:12" x14ac:dyDescent="0.2">
      <c r="A32" s="16">
        <v>23</v>
      </c>
      <c r="B32" s="45">
        <v>0</v>
      </c>
      <c r="C32" s="8">
        <v>3523</v>
      </c>
      <c r="D32" s="46">
        <v>3566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99789.528391897082</v>
      </c>
      <c r="I32" s="13">
        <f t="shared" si="4"/>
        <v>0</v>
      </c>
      <c r="J32" s="13">
        <f t="shared" si="1"/>
        <v>99789.528391897082</v>
      </c>
      <c r="K32" s="13">
        <f t="shared" si="2"/>
        <v>6378077.1134911627</v>
      </c>
      <c r="L32" s="20">
        <f t="shared" si="5"/>
        <v>63.915294683455613</v>
      </c>
    </row>
    <row r="33" spans="1:12" x14ac:dyDescent="0.2">
      <c r="A33" s="16">
        <v>24</v>
      </c>
      <c r="B33" s="45">
        <v>0</v>
      </c>
      <c r="C33" s="8">
        <v>3688</v>
      </c>
      <c r="D33" s="46">
        <v>3496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99789.528391897082</v>
      </c>
      <c r="I33" s="13">
        <f t="shared" si="4"/>
        <v>0</v>
      </c>
      <c r="J33" s="13">
        <f t="shared" si="1"/>
        <v>99789.528391897082</v>
      </c>
      <c r="K33" s="13">
        <f t="shared" si="2"/>
        <v>6278287.5850992659</v>
      </c>
      <c r="L33" s="20">
        <f t="shared" si="5"/>
        <v>62.91529468345562</v>
      </c>
    </row>
    <row r="34" spans="1:12" x14ac:dyDescent="0.2">
      <c r="A34" s="16">
        <v>25</v>
      </c>
      <c r="B34" s="45">
        <v>0</v>
      </c>
      <c r="C34" s="8">
        <v>3918</v>
      </c>
      <c r="D34" s="46">
        <v>3625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99789.528391897082</v>
      </c>
      <c r="I34" s="13">
        <f t="shared" si="4"/>
        <v>0</v>
      </c>
      <c r="J34" s="13">
        <f t="shared" si="1"/>
        <v>99789.528391897082</v>
      </c>
      <c r="K34" s="13">
        <f t="shared" si="2"/>
        <v>6178498.0567073692</v>
      </c>
      <c r="L34" s="20">
        <f t="shared" si="5"/>
        <v>61.91529468345562</v>
      </c>
    </row>
    <row r="35" spans="1:12" x14ac:dyDescent="0.2">
      <c r="A35" s="16">
        <v>26</v>
      </c>
      <c r="B35" s="45">
        <v>0</v>
      </c>
      <c r="C35" s="8">
        <v>4234</v>
      </c>
      <c r="D35" s="46">
        <v>3880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99789.528391897082</v>
      </c>
      <c r="I35" s="13">
        <f t="shared" si="4"/>
        <v>0</v>
      </c>
      <c r="J35" s="13">
        <f t="shared" si="1"/>
        <v>99789.528391897082</v>
      </c>
      <c r="K35" s="13">
        <f t="shared" si="2"/>
        <v>6078708.5283154724</v>
      </c>
      <c r="L35" s="20">
        <f t="shared" si="5"/>
        <v>60.915294683455627</v>
      </c>
    </row>
    <row r="36" spans="1:12" x14ac:dyDescent="0.2">
      <c r="A36" s="16">
        <v>27</v>
      </c>
      <c r="B36" s="45">
        <v>0</v>
      </c>
      <c r="C36" s="8">
        <v>4384</v>
      </c>
      <c r="D36" s="46">
        <v>4109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99789.528391897082</v>
      </c>
      <c r="I36" s="13">
        <f t="shared" si="4"/>
        <v>0</v>
      </c>
      <c r="J36" s="13">
        <f t="shared" si="1"/>
        <v>99789.528391897082</v>
      </c>
      <c r="K36" s="13">
        <f t="shared" si="2"/>
        <v>5978918.9999235757</v>
      </c>
      <c r="L36" s="20">
        <f t="shared" si="5"/>
        <v>59.915294683455627</v>
      </c>
    </row>
    <row r="37" spans="1:12" x14ac:dyDescent="0.2">
      <c r="A37" s="16">
        <v>28</v>
      </c>
      <c r="B37" s="45">
        <v>0</v>
      </c>
      <c r="C37" s="8">
        <v>4625</v>
      </c>
      <c r="D37" s="46">
        <v>4290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99789.528391897082</v>
      </c>
      <c r="I37" s="13">
        <f t="shared" si="4"/>
        <v>0</v>
      </c>
      <c r="J37" s="13">
        <f t="shared" si="1"/>
        <v>99789.528391897082</v>
      </c>
      <c r="K37" s="13">
        <f t="shared" si="2"/>
        <v>5879129.4715316789</v>
      </c>
      <c r="L37" s="20">
        <f t="shared" si="5"/>
        <v>58.915294683455635</v>
      </c>
    </row>
    <row r="38" spans="1:12" x14ac:dyDescent="0.2">
      <c r="A38" s="16">
        <v>29</v>
      </c>
      <c r="B38" s="45">
        <v>0</v>
      </c>
      <c r="C38" s="8">
        <v>4809</v>
      </c>
      <c r="D38" s="46">
        <v>4482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99789.528391897082</v>
      </c>
      <c r="I38" s="13">
        <f t="shared" si="4"/>
        <v>0</v>
      </c>
      <c r="J38" s="13">
        <f t="shared" si="1"/>
        <v>99789.528391897082</v>
      </c>
      <c r="K38" s="13">
        <f t="shared" si="2"/>
        <v>5779339.9431397822</v>
      </c>
      <c r="L38" s="20">
        <f t="shared" si="5"/>
        <v>57.915294683455635</v>
      </c>
    </row>
    <row r="39" spans="1:12" x14ac:dyDescent="0.2">
      <c r="A39" s="16">
        <v>30</v>
      </c>
      <c r="B39" s="45">
        <v>0</v>
      </c>
      <c r="C39" s="8">
        <v>4973</v>
      </c>
      <c r="D39" s="46">
        <v>4746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99789.528391897082</v>
      </c>
      <c r="I39" s="13">
        <f t="shared" si="4"/>
        <v>0</v>
      </c>
      <c r="J39" s="13">
        <f t="shared" si="1"/>
        <v>99789.528391897082</v>
      </c>
      <c r="K39" s="13">
        <f t="shared" si="2"/>
        <v>5679550.4147478854</v>
      </c>
      <c r="L39" s="20">
        <f t="shared" si="5"/>
        <v>56.915294683455635</v>
      </c>
    </row>
    <row r="40" spans="1:12" x14ac:dyDescent="0.2">
      <c r="A40" s="16">
        <v>31</v>
      </c>
      <c r="B40" s="45">
        <v>2</v>
      </c>
      <c r="C40" s="8">
        <v>5053</v>
      </c>
      <c r="D40" s="46">
        <v>4938</v>
      </c>
      <c r="E40" s="17">
        <v>0.5</v>
      </c>
      <c r="F40" s="18">
        <f t="shared" si="3"/>
        <v>4.0036032429186267E-4</v>
      </c>
      <c r="G40" s="18">
        <f t="shared" si="0"/>
        <v>4.0028019613729611E-4</v>
      </c>
      <c r="H40" s="13">
        <f t="shared" si="6"/>
        <v>99789.528391897082</v>
      </c>
      <c r="I40" s="13">
        <f t="shared" si="4"/>
        <v>39.943771997156844</v>
      </c>
      <c r="J40" s="13">
        <f t="shared" si="1"/>
        <v>99769.556505898494</v>
      </c>
      <c r="K40" s="13">
        <f t="shared" si="2"/>
        <v>5579760.8863559887</v>
      </c>
      <c r="L40" s="20">
        <f t="shared" si="5"/>
        <v>55.915294683455642</v>
      </c>
    </row>
    <row r="41" spans="1:12" x14ac:dyDescent="0.2">
      <c r="A41" s="16">
        <v>32</v>
      </c>
      <c r="B41" s="45">
        <v>0</v>
      </c>
      <c r="C41" s="8">
        <v>5450</v>
      </c>
      <c r="D41" s="46">
        <v>4964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99749.584619899921</v>
      </c>
      <c r="I41" s="13">
        <f t="shared" si="4"/>
        <v>0</v>
      </c>
      <c r="J41" s="13">
        <f t="shared" si="1"/>
        <v>99749.584619899921</v>
      </c>
      <c r="K41" s="13">
        <f t="shared" si="2"/>
        <v>5479991.3298500897</v>
      </c>
      <c r="L41" s="20">
        <f t="shared" si="5"/>
        <v>54.937485210909223</v>
      </c>
    </row>
    <row r="42" spans="1:12" x14ac:dyDescent="0.2">
      <c r="A42" s="16">
        <v>33</v>
      </c>
      <c r="B42" s="45">
        <v>0</v>
      </c>
      <c r="C42" s="8">
        <v>5646</v>
      </c>
      <c r="D42" s="46">
        <v>5379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99749.584619899921</v>
      </c>
      <c r="I42" s="13">
        <f t="shared" si="4"/>
        <v>0</v>
      </c>
      <c r="J42" s="13">
        <f t="shared" si="1"/>
        <v>99749.584619899921</v>
      </c>
      <c r="K42" s="13">
        <f t="shared" si="2"/>
        <v>5380241.7452301895</v>
      </c>
      <c r="L42" s="20">
        <f t="shared" si="5"/>
        <v>53.937485210909216</v>
      </c>
    </row>
    <row r="43" spans="1:12" x14ac:dyDescent="0.2">
      <c r="A43" s="16">
        <v>34</v>
      </c>
      <c r="B43" s="45">
        <v>2</v>
      </c>
      <c r="C43" s="8">
        <v>5828</v>
      </c>
      <c r="D43" s="46">
        <v>5592</v>
      </c>
      <c r="E43" s="17">
        <v>0.5</v>
      </c>
      <c r="F43" s="18">
        <f t="shared" si="3"/>
        <v>3.5026269702276709E-4</v>
      </c>
      <c r="G43" s="18">
        <f t="shared" si="0"/>
        <v>3.5020136578532658E-4</v>
      </c>
      <c r="H43" s="13">
        <f t="shared" si="6"/>
        <v>99749.584619899921</v>
      </c>
      <c r="I43" s="13">
        <f t="shared" si="4"/>
        <v>34.932440770407958</v>
      </c>
      <c r="J43" s="13">
        <f t="shared" si="1"/>
        <v>99732.118399514715</v>
      </c>
      <c r="K43" s="13">
        <f t="shared" si="2"/>
        <v>5280492.1606102893</v>
      </c>
      <c r="L43" s="20">
        <f t="shared" si="5"/>
        <v>52.937485210909216</v>
      </c>
    </row>
    <row r="44" spans="1:12" x14ac:dyDescent="0.2">
      <c r="A44" s="16">
        <v>35</v>
      </c>
      <c r="B44" s="45">
        <v>1</v>
      </c>
      <c r="C44" s="8">
        <v>6283</v>
      </c>
      <c r="D44" s="46">
        <v>5732</v>
      </c>
      <c r="E44" s="17">
        <v>0.5</v>
      </c>
      <c r="F44" s="18">
        <f t="shared" si="3"/>
        <v>1.6645859342488556E-4</v>
      </c>
      <c r="G44" s="18">
        <f t="shared" si="0"/>
        <v>1.6644474034620507E-4</v>
      </c>
      <c r="H44" s="13">
        <f t="shared" si="6"/>
        <v>99714.652179129509</v>
      </c>
      <c r="I44" s="13">
        <f t="shared" si="4"/>
        <v>16.596979390667364</v>
      </c>
      <c r="J44" s="13">
        <f t="shared" si="1"/>
        <v>99706.353689434167</v>
      </c>
      <c r="K44" s="13">
        <f t="shared" si="2"/>
        <v>5180760.0422107745</v>
      </c>
      <c r="L44" s="20">
        <f t="shared" si="5"/>
        <v>51.955855323086801</v>
      </c>
    </row>
    <row r="45" spans="1:12" x14ac:dyDescent="0.2">
      <c r="A45" s="16">
        <v>36</v>
      </c>
      <c r="B45" s="45">
        <v>1</v>
      </c>
      <c r="C45" s="8">
        <v>6273</v>
      </c>
      <c r="D45" s="46">
        <v>6156</v>
      </c>
      <c r="E45" s="17">
        <v>0.5</v>
      </c>
      <c r="F45" s="18">
        <f t="shared" si="3"/>
        <v>1.6091399147155844E-4</v>
      </c>
      <c r="G45" s="18">
        <f t="shared" si="0"/>
        <v>1.6090104585679806E-4</v>
      </c>
      <c r="H45" s="13">
        <f t="shared" si="6"/>
        <v>99698.055199738839</v>
      </c>
      <c r="I45" s="13">
        <f t="shared" si="4"/>
        <v>16.041521351526765</v>
      </c>
      <c r="J45" s="13">
        <f t="shared" si="1"/>
        <v>99690.034439063078</v>
      </c>
      <c r="K45" s="13">
        <f t="shared" si="2"/>
        <v>5081053.6885213405</v>
      </c>
      <c r="L45" s="20">
        <f t="shared" si="5"/>
        <v>50.964421305328031</v>
      </c>
    </row>
    <row r="46" spans="1:12" x14ac:dyDescent="0.2">
      <c r="A46" s="16">
        <v>37</v>
      </c>
      <c r="B46" s="45">
        <v>4</v>
      </c>
      <c r="C46" s="8">
        <v>6501</v>
      </c>
      <c r="D46" s="46">
        <v>6168</v>
      </c>
      <c r="E46" s="17">
        <v>0.5</v>
      </c>
      <c r="F46" s="18">
        <f t="shared" si="3"/>
        <v>6.3146262530586466E-4</v>
      </c>
      <c r="G46" s="18">
        <f t="shared" si="0"/>
        <v>6.3126331571056573E-4</v>
      </c>
      <c r="H46" s="13">
        <f t="shared" si="6"/>
        <v>99682.013678387317</v>
      </c>
      <c r="I46" s="13">
        <f t="shared" si="4"/>
        <v>62.925598471324747</v>
      </c>
      <c r="J46" s="13">
        <f t="shared" si="1"/>
        <v>99650.550879151662</v>
      </c>
      <c r="K46" s="13">
        <f t="shared" si="2"/>
        <v>4981363.6540822778</v>
      </c>
      <c r="L46" s="20">
        <f t="shared" si="5"/>
        <v>49.972542390185666</v>
      </c>
    </row>
    <row r="47" spans="1:12" x14ac:dyDescent="0.2">
      <c r="A47" s="16">
        <v>38</v>
      </c>
      <c r="B47" s="45">
        <v>1</v>
      </c>
      <c r="C47" s="8">
        <v>6720</v>
      </c>
      <c r="D47" s="46">
        <v>6413</v>
      </c>
      <c r="E47" s="17">
        <v>0.5</v>
      </c>
      <c r="F47" s="18">
        <f t="shared" si="3"/>
        <v>1.5228812914033351E-4</v>
      </c>
      <c r="G47" s="18">
        <f t="shared" si="0"/>
        <v>1.5227653418608191E-4</v>
      </c>
      <c r="H47" s="13">
        <f t="shared" si="6"/>
        <v>99619.088079915993</v>
      </c>
      <c r="I47" s="13">
        <f t="shared" si="4"/>
        <v>15.169649471587633</v>
      </c>
      <c r="J47" s="13">
        <f t="shared" si="1"/>
        <v>99611.5032551802</v>
      </c>
      <c r="K47" s="13">
        <f t="shared" si="2"/>
        <v>4881713.1032031262</v>
      </c>
      <c r="L47" s="20">
        <f t="shared" si="5"/>
        <v>49.003792318264743</v>
      </c>
    </row>
    <row r="48" spans="1:12" x14ac:dyDescent="0.2">
      <c r="A48" s="16">
        <v>39</v>
      </c>
      <c r="B48" s="45">
        <v>4</v>
      </c>
      <c r="C48" s="8">
        <v>6417</v>
      </c>
      <c r="D48" s="46">
        <v>6653</v>
      </c>
      <c r="E48" s="17">
        <v>0.5</v>
      </c>
      <c r="F48" s="18">
        <f t="shared" si="3"/>
        <v>6.1208875286916599E-4</v>
      </c>
      <c r="G48" s="18">
        <f t="shared" si="0"/>
        <v>6.1190148386109831E-4</v>
      </c>
      <c r="H48" s="13">
        <f t="shared" si="6"/>
        <v>99603.918430444406</v>
      </c>
      <c r="I48" s="13">
        <f t="shared" si="4"/>
        <v>60.94778548596873</v>
      </c>
      <c r="J48" s="13">
        <f t="shared" si="1"/>
        <v>99573.44453770142</v>
      </c>
      <c r="K48" s="13">
        <f t="shared" si="2"/>
        <v>4782101.5999479461</v>
      </c>
      <c r="L48" s="20">
        <f t="shared" si="5"/>
        <v>48.011179432538007</v>
      </c>
    </row>
    <row r="49" spans="1:12" x14ac:dyDescent="0.2">
      <c r="A49" s="16">
        <v>40</v>
      </c>
      <c r="B49" s="45">
        <v>4</v>
      </c>
      <c r="C49" s="8">
        <v>6472</v>
      </c>
      <c r="D49" s="46">
        <v>6339</v>
      </c>
      <c r="E49" s="17">
        <v>0.5</v>
      </c>
      <c r="F49" s="18">
        <f t="shared" si="3"/>
        <v>6.2446335180704087E-4</v>
      </c>
      <c r="G49" s="18">
        <f t="shared" si="0"/>
        <v>6.2426843542723385E-4</v>
      </c>
      <c r="H49" s="13">
        <f t="shared" si="6"/>
        <v>99542.970644958434</v>
      </c>
      <c r="I49" s="13">
        <f t="shared" si="4"/>
        <v>62.141534542307269</v>
      </c>
      <c r="J49" s="13">
        <f t="shared" si="1"/>
        <v>99511.89987768729</v>
      </c>
      <c r="K49" s="13">
        <f t="shared" si="2"/>
        <v>4682528.1554102451</v>
      </c>
      <c r="L49" s="20">
        <f t="shared" si="5"/>
        <v>47.04026939392331</v>
      </c>
    </row>
    <row r="50" spans="1:12" x14ac:dyDescent="0.2">
      <c r="A50" s="16">
        <v>41</v>
      </c>
      <c r="B50" s="45">
        <v>2</v>
      </c>
      <c r="C50" s="8">
        <v>6009</v>
      </c>
      <c r="D50" s="46">
        <v>6398</v>
      </c>
      <c r="E50" s="17">
        <v>0.5</v>
      </c>
      <c r="F50" s="18">
        <f t="shared" si="3"/>
        <v>3.2239864592568712E-4</v>
      </c>
      <c r="G50" s="18">
        <f t="shared" si="0"/>
        <v>3.2234668385848979E-4</v>
      </c>
      <c r="H50" s="13">
        <f t="shared" si="6"/>
        <v>99480.829110416133</v>
      </c>
      <c r="I50" s="13">
        <f t="shared" si="4"/>
        <v>32.067315371235757</v>
      </c>
      <c r="J50" s="13">
        <f t="shared" si="1"/>
        <v>99464.795452730512</v>
      </c>
      <c r="K50" s="13">
        <f t="shared" si="2"/>
        <v>4583016.2555325581</v>
      </c>
      <c r="L50" s="20">
        <f t="shared" si="5"/>
        <v>46.069341163670437</v>
      </c>
    </row>
    <row r="51" spans="1:12" x14ac:dyDescent="0.2">
      <c r="A51" s="16">
        <v>42</v>
      </c>
      <c r="B51" s="45">
        <v>3</v>
      </c>
      <c r="C51" s="8">
        <v>5849</v>
      </c>
      <c r="D51" s="46">
        <v>5946</v>
      </c>
      <c r="E51" s="17">
        <v>0.5</v>
      </c>
      <c r="F51" s="18">
        <f t="shared" si="3"/>
        <v>5.0869012293344642E-4</v>
      </c>
      <c r="G51" s="18">
        <f t="shared" si="0"/>
        <v>5.0856077301237505E-4</v>
      </c>
      <c r="H51" s="13">
        <f t="shared" si="6"/>
        <v>99448.761795044891</v>
      </c>
      <c r="I51" s="13">
        <f t="shared" si="4"/>
        <v>50.575739173611581</v>
      </c>
      <c r="J51" s="13">
        <f t="shared" si="1"/>
        <v>99423.473925458093</v>
      </c>
      <c r="K51" s="13">
        <f t="shared" si="2"/>
        <v>4483551.4600798273</v>
      </c>
      <c r="L51" s="20">
        <f t="shared" si="5"/>
        <v>45.084035026198023</v>
      </c>
    </row>
    <row r="52" spans="1:12" x14ac:dyDescent="0.2">
      <c r="A52" s="16">
        <v>43</v>
      </c>
      <c r="B52" s="45">
        <v>2</v>
      </c>
      <c r="C52" s="8">
        <v>5639</v>
      </c>
      <c r="D52" s="46">
        <v>5812</v>
      </c>
      <c r="E52" s="17">
        <v>0.5</v>
      </c>
      <c r="F52" s="18">
        <f t="shared" si="3"/>
        <v>3.493144703519343E-4</v>
      </c>
      <c r="G52" s="18">
        <f t="shared" si="0"/>
        <v>3.4925347070636511E-4</v>
      </c>
      <c r="H52" s="13">
        <f t="shared" si="6"/>
        <v>99398.18605587128</v>
      </c>
      <c r="I52" s="13">
        <f t="shared" si="4"/>
        <v>34.715161461930066</v>
      </c>
      <c r="J52" s="13">
        <f t="shared" si="1"/>
        <v>99380.828475140312</v>
      </c>
      <c r="K52" s="13">
        <f t="shared" si="2"/>
        <v>4384127.9861543691</v>
      </c>
      <c r="L52" s="20">
        <f t="shared" si="5"/>
        <v>44.10672025433211</v>
      </c>
    </row>
    <row r="53" spans="1:12" x14ac:dyDescent="0.2">
      <c r="A53" s="16">
        <v>44</v>
      </c>
      <c r="B53" s="45">
        <v>4</v>
      </c>
      <c r="C53" s="8">
        <v>5630</v>
      </c>
      <c r="D53" s="46">
        <v>5565</v>
      </c>
      <c r="E53" s="17">
        <v>0.5</v>
      </c>
      <c r="F53" s="18">
        <f t="shared" si="3"/>
        <v>7.1460473425636445E-4</v>
      </c>
      <c r="G53" s="18">
        <f t="shared" si="0"/>
        <v>7.1434949549066887E-4</v>
      </c>
      <c r="H53" s="13">
        <f t="shared" si="6"/>
        <v>99363.470894409344</v>
      </c>
      <c r="I53" s="13">
        <f t="shared" si="4"/>
        <v>70.980245303623079</v>
      </c>
      <c r="J53" s="13">
        <f t="shared" si="1"/>
        <v>99327.980771757531</v>
      </c>
      <c r="K53" s="13">
        <f t="shared" si="2"/>
        <v>4284747.157679229</v>
      </c>
      <c r="L53" s="20">
        <f t="shared" si="5"/>
        <v>43.121955373645356</v>
      </c>
    </row>
    <row r="54" spans="1:12" x14ac:dyDescent="0.2">
      <c r="A54" s="16">
        <v>45</v>
      </c>
      <c r="B54" s="45">
        <v>6</v>
      </c>
      <c r="C54" s="8">
        <v>5484</v>
      </c>
      <c r="D54" s="46">
        <v>5554</v>
      </c>
      <c r="E54" s="17">
        <v>0.5</v>
      </c>
      <c r="F54" s="18">
        <f t="shared" si="3"/>
        <v>1.0871534698314912E-3</v>
      </c>
      <c r="G54" s="18">
        <f t="shared" si="0"/>
        <v>1.0865628395508873E-3</v>
      </c>
      <c r="H54" s="13">
        <f t="shared" si="6"/>
        <v>99292.490649105719</v>
      </c>
      <c r="I54" s="13">
        <f t="shared" si="4"/>
        <v>107.88753058577223</v>
      </c>
      <c r="J54" s="13">
        <f t="shared" si="1"/>
        <v>99238.546883812844</v>
      </c>
      <c r="K54" s="13">
        <f t="shared" si="2"/>
        <v>4185419.1769074718</v>
      </c>
      <c r="L54" s="20">
        <f t="shared" si="5"/>
        <v>42.152424111290713</v>
      </c>
    </row>
    <row r="55" spans="1:12" x14ac:dyDescent="0.2">
      <c r="A55" s="16">
        <v>46</v>
      </c>
      <c r="B55" s="45">
        <v>5</v>
      </c>
      <c r="C55" s="8">
        <v>5514</v>
      </c>
      <c r="D55" s="46">
        <v>5410</v>
      </c>
      <c r="E55" s="17">
        <v>0.5</v>
      </c>
      <c r="F55" s="18">
        <f t="shared" si="3"/>
        <v>9.1541559868180155E-4</v>
      </c>
      <c r="G55" s="18">
        <f t="shared" si="0"/>
        <v>9.1499679751120883E-4</v>
      </c>
      <c r="H55" s="13">
        <f t="shared" si="6"/>
        <v>99184.603118519954</v>
      </c>
      <c r="I55" s="13">
        <f t="shared" si="4"/>
        <v>90.753594215866016</v>
      </c>
      <c r="J55" s="13">
        <f t="shared" si="1"/>
        <v>99139.226321412018</v>
      </c>
      <c r="K55" s="13">
        <f t="shared" si="2"/>
        <v>4086180.6300236592</v>
      </c>
      <c r="L55" s="20">
        <f t="shared" si="5"/>
        <v>41.197731316632947</v>
      </c>
    </row>
    <row r="56" spans="1:12" x14ac:dyDescent="0.2">
      <c r="A56" s="16">
        <v>47</v>
      </c>
      <c r="B56" s="45">
        <v>3</v>
      </c>
      <c r="C56" s="8">
        <v>5493</v>
      </c>
      <c r="D56" s="46">
        <v>5457</v>
      </c>
      <c r="E56" s="17">
        <v>0.5</v>
      </c>
      <c r="F56" s="18">
        <f t="shared" si="3"/>
        <v>5.4794520547945202E-4</v>
      </c>
      <c r="G56" s="18">
        <f t="shared" si="0"/>
        <v>5.4779512462339083E-4</v>
      </c>
      <c r="H56" s="13">
        <f t="shared" si="6"/>
        <v>99093.849524304082</v>
      </c>
      <c r="I56" s="13">
        <f t="shared" si="4"/>
        <v>54.283127649577693</v>
      </c>
      <c r="J56" s="13">
        <f t="shared" si="1"/>
        <v>99066.707960479296</v>
      </c>
      <c r="K56" s="13">
        <f t="shared" si="2"/>
        <v>3987041.403702247</v>
      </c>
      <c r="L56" s="20">
        <f t="shared" si="5"/>
        <v>40.23500371457839</v>
      </c>
    </row>
    <row r="57" spans="1:12" x14ac:dyDescent="0.2">
      <c r="A57" s="16">
        <v>48</v>
      </c>
      <c r="B57" s="45">
        <v>4</v>
      </c>
      <c r="C57" s="8">
        <v>4989</v>
      </c>
      <c r="D57" s="46">
        <v>5439</v>
      </c>
      <c r="E57" s="17">
        <v>0.5</v>
      </c>
      <c r="F57" s="18">
        <f t="shared" si="3"/>
        <v>7.6716532412734941E-4</v>
      </c>
      <c r="G57" s="18">
        <f t="shared" si="0"/>
        <v>7.6687116564417169E-4</v>
      </c>
      <c r="H57" s="13">
        <f t="shared" si="6"/>
        <v>99039.566396654511</v>
      </c>
      <c r="I57" s="13">
        <f t="shared" si="4"/>
        <v>75.950587727495787</v>
      </c>
      <c r="J57" s="13">
        <f t="shared" si="1"/>
        <v>99001.591102790771</v>
      </c>
      <c r="K57" s="13">
        <f t="shared" si="2"/>
        <v>3887974.6957417675</v>
      </c>
      <c r="L57" s="20">
        <f t="shared" si="5"/>
        <v>39.256782286085418</v>
      </c>
    </row>
    <row r="58" spans="1:12" x14ac:dyDescent="0.2">
      <c r="A58" s="16">
        <v>49</v>
      </c>
      <c r="B58" s="45">
        <v>5</v>
      </c>
      <c r="C58" s="8">
        <v>4880</v>
      </c>
      <c r="D58" s="46">
        <v>4945</v>
      </c>
      <c r="E58" s="17">
        <v>0.5</v>
      </c>
      <c r="F58" s="18">
        <f t="shared" si="3"/>
        <v>1.0178117048346056E-3</v>
      </c>
      <c r="G58" s="18">
        <f t="shared" si="0"/>
        <v>1.017293997965412E-3</v>
      </c>
      <c r="H58" s="13">
        <f t="shared" si="6"/>
        <v>98963.615808927017</v>
      </c>
      <c r="I58" s="13">
        <f t="shared" si="4"/>
        <v>100.67509237937641</v>
      </c>
      <c r="J58" s="13">
        <f t="shared" si="1"/>
        <v>98913.278262737338</v>
      </c>
      <c r="K58" s="13">
        <f t="shared" si="2"/>
        <v>3788973.104638977</v>
      </c>
      <c r="L58" s="20">
        <f t="shared" si="5"/>
        <v>38.286526554915881</v>
      </c>
    </row>
    <row r="59" spans="1:12" x14ac:dyDescent="0.2">
      <c r="A59" s="16">
        <v>50</v>
      </c>
      <c r="B59" s="45">
        <v>7</v>
      </c>
      <c r="C59" s="8">
        <v>5024</v>
      </c>
      <c r="D59" s="46">
        <v>4865</v>
      </c>
      <c r="E59" s="17">
        <v>0.5</v>
      </c>
      <c r="F59" s="18">
        <f t="shared" si="3"/>
        <v>1.4157144301749419E-3</v>
      </c>
      <c r="G59" s="18">
        <f t="shared" si="0"/>
        <v>1.4147130153597414E-3</v>
      </c>
      <c r="H59" s="13">
        <f t="shared" si="6"/>
        <v>98862.940716547644</v>
      </c>
      <c r="I59" s="13">
        <f t="shared" si="4"/>
        <v>139.86268896843848</v>
      </c>
      <c r="J59" s="13">
        <f t="shared" si="1"/>
        <v>98793.009372063432</v>
      </c>
      <c r="K59" s="13">
        <f t="shared" si="2"/>
        <v>3690059.8263762398</v>
      </c>
      <c r="L59" s="20">
        <f t="shared" si="5"/>
        <v>37.325005706193792</v>
      </c>
    </row>
    <row r="60" spans="1:12" x14ac:dyDescent="0.2">
      <c r="A60" s="16">
        <v>51</v>
      </c>
      <c r="B60" s="45">
        <v>4</v>
      </c>
      <c r="C60" s="8">
        <v>4710</v>
      </c>
      <c r="D60" s="46">
        <v>4977</v>
      </c>
      <c r="E60" s="17">
        <v>0.5</v>
      </c>
      <c r="F60" s="18">
        <f t="shared" si="3"/>
        <v>8.2584907608134611E-4</v>
      </c>
      <c r="G60" s="18">
        <f t="shared" si="0"/>
        <v>8.2550820348777218E-4</v>
      </c>
      <c r="H60" s="13">
        <f t="shared" si="6"/>
        <v>98723.078027579206</v>
      </c>
      <c r="I60" s="13">
        <f t="shared" si="4"/>
        <v>81.496710785330066</v>
      </c>
      <c r="J60" s="13">
        <f t="shared" si="1"/>
        <v>98682.329672186548</v>
      </c>
      <c r="K60" s="13">
        <f t="shared" si="2"/>
        <v>3591266.8170041763</v>
      </c>
      <c r="L60" s="20">
        <f t="shared" si="5"/>
        <v>36.377176327514043</v>
      </c>
    </row>
    <row r="61" spans="1:12" x14ac:dyDescent="0.2">
      <c r="A61" s="16">
        <v>52</v>
      </c>
      <c r="B61" s="45">
        <v>5</v>
      </c>
      <c r="C61" s="8">
        <v>4535</v>
      </c>
      <c r="D61" s="46">
        <v>4681</v>
      </c>
      <c r="E61" s="17">
        <v>0.5</v>
      </c>
      <c r="F61" s="18">
        <f t="shared" si="3"/>
        <v>1.0850694444444445E-3</v>
      </c>
      <c r="G61" s="18">
        <f t="shared" si="0"/>
        <v>1.0844810758052271E-3</v>
      </c>
      <c r="H61" s="13">
        <f t="shared" si="6"/>
        <v>98641.581316793876</v>
      </c>
      <c r="I61" s="13">
        <f t="shared" si="4"/>
        <v>106.97492822556541</v>
      </c>
      <c r="J61" s="13">
        <f t="shared" si="1"/>
        <v>98588.093852681093</v>
      </c>
      <c r="K61" s="13">
        <f t="shared" si="2"/>
        <v>3492584.4873319897</v>
      </c>
      <c r="L61" s="20">
        <f t="shared" si="5"/>
        <v>35.406817700086606</v>
      </c>
    </row>
    <row r="62" spans="1:12" x14ac:dyDescent="0.2">
      <c r="A62" s="16">
        <v>53</v>
      </c>
      <c r="B62" s="45">
        <v>4</v>
      </c>
      <c r="C62" s="8">
        <v>4481</v>
      </c>
      <c r="D62" s="46">
        <v>4506</v>
      </c>
      <c r="E62" s="17">
        <v>0.5</v>
      </c>
      <c r="F62" s="18">
        <f t="shared" si="3"/>
        <v>8.9017469678424389E-4</v>
      </c>
      <c r="G62" s="18">
        <f t="shared" si="0"/>
        <v>8.8977866755644537E-4</v>
      </c>
      <c r="H62" s="13">
        <f t="shared" si="6"/>
        <v>98534.606388568311</v>
      </c>
      <c r="I62" s="13">
        <f t="shared" si="4"/>
        <v>87.673990780619121</v>
      </c>
      <c r="J62" s="13">
        <f t="shared" si="1"/>
        <v>98490.769393178009</v>
      </c>
      <c r="K62" s="13">
        <f t="shared" si="2"/>
        <v>3393996.3934793086</v>
      </c>
      <c r="L62" s="20">
        <f t="shared" si="5"/>
        <v>34.444714581749928</v>
      </c>
    </row>
    <row r="63" spans="1:12" x14ac:dyDescent="0.2">
      <c r="A63" s="16">
        <v>54</v>
      </c>
      <c r="B63" s="45">
        <v>8</v>
      </c>
      <c r="C63" s="8">
        <v>4600</v>
      </c>
      <c r="D63" s="46">
        <v>4434</v>
      </c>
      <c r="E63" s="17">
        <v>0.5</v>
      </c>
      <c r="F63" s="18">
        <f t="shared" si="3"/>
        <v>1.7710870046491033E-3</v>
      </c>
      <c r="G63" s="18">
        <f t="shared" si="0"/>
        <v>1.7695200176952002E-3</v>
      </c>
      <c r="H63" s="13">
        <f t="shared" si="6"/>
        <v>98446.932397787692</v>
      </c>
      <c r="I63" s="13">
        <f t="shared" si="4"/>
        <v>174.20381755857147</v>
      </c>
      <c r="J63" s="13">
        <f t="shared" si="1"/>
        <v>98359.830489008396</v>
      </c>
      <c r="K63" s="13">
        <f t="shared" si="2"/>
        <v>3295505.6240861304</v>
      </c>
      <c r="L63" s="20">
        <f t="shared" si="5"/>
        <v>33.474944762831299</v>
      </c>
    </row>
    <row r="64" spans="1:12" x14ac:dyDescent="0.2">
      <c r="A64" s="16">
        <v>55</v>
      </c>
      <c r="B64" s="45">
        <v>17</v>
      </c>
      <c r="C64" s="8">
        <v>4550</v>
      </c>
      <c r="D64" s="46">
        <v>4551</v>
      </c>
      <c r="E64" s="17">
        <v>0.5</v>
      </c>
      <c r="F64" s="18">
        <f t="shared" si="3"/>
        <v>3.7358532029447312E-3</v>
      </c>
      <c r="G64" s="18">
        <f t="shared" si="0"/>
        <v>3.7288879140162318E-3</v>
      </c>
      <c r="H64" s="13">
        <f t="shared" si="6"/>
        <v>98272.728580229115</v>
      </c>
      <c r="I64" s="13">
        <f t="shared" si="4"/>
        <v>366.44798988021387</v>
      </c>
      <c r="J64" s="13">
        <f t="shared" si="1"/>
        <v>98089.504585289018</v>
      </c>
      <c r="K64" s="13">
        <f t="shared" si="2"/>
        <v>3197145.7935971222</v>
      </c>
      <c r="L64" s="20">
        <f t="shared" si="5"/>
        <v>32.533398021883521</v>
      </c>
    </row>
    <row r="65" spans="1:12" x14ac:dyDescent="0.2">
      <c r="A65" s="16">
        <v>56</v>
      </c>
      <c r="B65" s="45">
        <v>10</v>
      </c>
      <c r="C65" s="8">
        <v>4615</v>
      </c>
      <c r="D65" s="46">
        <v>4513</v>
      </c>
      <c r="E65" s="17">
        <v>0.5</v>
      </c>
      <c r="F65" s="18">
        <f t="shared" si="3"/>
        <v>2.1910604732690623E-3</v>
      </c>
      <c r="G65" s="18">
        <f t="shared" si="0"/>
        <v>2.188662727073758E-3</v>
      </c>
      <c r="H65" s="13">
        <f t="shared" si="6"/>
        <v>97906.280590348906</v>
      </c>
      <c r="I65" s="13">
        <f t="shared" si="4"/>
        <v>214.28382707452158</v>
      </c>
      <c r="J65" s="13">
        <f t="shared" si="1"/>
        <v>97799.138676811635</v>
      </c>
      <c r="K65" s="13">
        <f t="shared" si="2"/>
        <v>3099056.2890118333</v>
      </c>
      <c r="L65" s="20">
        <f t="shared" si="5"/>
        <v>31.653294051467849</v>
      </c>
    </row>
    <row r="66" spans="1:12" x14ac:dyDescent="0.2">
      <c r="A66" s="16">
        <v>57</v>
      </c>
      <c r="B66" s="45">
        <v>5</v>
      </c>
      <c r="C66" s="8">
        <v>4516</v>
      </c>
      <c r="D66" s="46">
        <v>4555</v>
      </c>
      <c r="E66" s="17">
        <v>0.5</v>
      </c>
      <c r="F66" s="18">
        <f t="shared" si="3"/>
        <v>1.1024142872891633E-3</v>
      </c>
      <c r="G66" s="18">
        <f t="shared" si="0"/>
        <v>1.1018069634200088E-3</v>
      </c>
      <c r="H66" s="13">
        <f t="shared" si="6"/>
        <v>97691.996763274379</v>
      </c>
      <c r="I66" s="13">
        <f t="shared" si="4"/>
        <v>107.63772230418067</v>
      </c>
      <c r="J66" s="13">
        <f t="shared" si="1"/>
        <v>97638.17790212229</v>
      </c>
      <c r="K66" s="13">
        <f t="shared" si="2"/>
        <v>3001257.1503350218</v>
      </c>
      <c r="L66" s="20">
        <f t="shared" si="5"/>
        <v>30.721627664215095</v>
      </c>
    </row>
    <row r="67" spans="1:12" x14ac:dyDescent="0.2">
      <c r="A67" s="16">
        <v>58</v>
      </c>
      <c r="B67" s="45">
        <v>12</v>
      </c>
      <c r="C67" s="8">
        <v>4186</v>
      </c>
      <c r="D67" s="46">
        <v>4455</v>
      </c>
      <c r="E67" s="17">
        <v>0.5</v>
      </c>
      <c r="F67" s="18">
        <f t="shared" si="3"/>
        <v>2.7774563129267446E-3</v>
      </c>
      <c r="G67" s="18">
        <f t="shared" si="0"/>
        <v>2.773604530220733E-3</v>
      </c>
      <c r="H67" s="13">
        <f t="shared" si="6"/>
        <v>97584.359040970201</v>
      </c>
      <c r="I67" s="13">
        <f t="shared" si="4"/>
        <v>270.66042031472148</v>
      </c>
      <c r="J67" s="13">
        <f t="shared" si="1"/>
        <v>97449.028830812851</v>
      </c>
      <c r="K67" s="13">
        <f t="shared" si="2"/>
        <v>2903618.9724328993</v>
      </c>
      <c r="L67" s="20">
        <f t="shared" si="5"/>
        <v>29.754962792898322</v>
      </c>
    </row>
    <row r="68" spans="1:12" x14ac:dyDescent="0.2">
      <c r="A68" s="16">
        <v>59</v>
      </c>
      <c r="B68" s="45">
        <v>9</v>
      </c>
      <c r="C68" s="8">
        <v>4028</v>
      </c>
      <c r="D68" s="46">
        <v>4158</v>
      </c>
      <c r="E68" s="17">
        <v>0.5</v>
      </c>
      <c r="F68" s="18">
        <f t="shared" si="3"/>
        <v>2.1988761299780112E-3</v>
      </c>
      <c r="G68" s="18">
        <f t="shared" si="0"/>
        <v>2.1964612568639418E-3</v>
      </c>
      <c r="H68" s="13">
        <f t="shared" si="6"/>
        <v>97313.698620655487</v>
      </c>
      <c r="I68" s="13">
        <f t="shared" si="4"/>
        <v>213.74576878240379</v>
      </c>
      <c r="J68" s="13">
        <f t="shared" si="1"/>
        <v>97206.825736264276</v>
      </c>
      <c r="K68" s="13">
        <f t="shared" si="2"/>
        <v>2806169.9436020865</v>
      </c>
      <c r="L68" s="20">
        <f t="shared" si="5"/>
        <v>28.836330171161105</v>
      </c>
    </row>
    <row r="69" spans="1:12" x14ac:dyDescent="0.2">
      <c r="A69" s="16">
        <v>60</v>
      </c>
      <c r="B69" s="45">
        <v>9</v>
      </c>
      <c r="C69" s="8">
        <v>3735</v>
      </c>
      <c r="D69" s="46">
        <v>3985</v>
      </c>
      <c r="E69" s="17">
        <v>0.5</v>
      </c>
      <c r="F69" s="18">
        <f t="shared" si="3"/>
        <v>2.3316062176165801E-3</v>
      </c>
      <c r="G69" s="18">
        <f t="shared" si="0"/>
        <v>2.3288911890283347E-3</v>
      </c>
      <c r="H69" s="13">
        <f t="shared" si="6"/>
        <v>97099.95285187308</v>
      </c>
      <c r="I69" s="13">
        <f t="shared" si="4"/>
        <v>226.13522465179395</v>
      </c>
      <c r="J69" s="13">
        <f t="shared" si="1"/>
        <v>96986.885239547191</v>
      </c>
      <c r="K69" s="13">
        <f t="shared" si="2"/>
        <v>2708963.1178658223</v>
      </c>
      <c r="L69" s="20">
        <f t="shared" si="5"/>
        <v>27.898706830459247</v>
      </c>
    </row>
    <row r="70" spans="1:12" x14ac:dyDescent="0.2">
      <c r="A70" s="16">
        <v>61</v>
      </c>
      <c r="B70" s="45">
        <v>9</v>
      </c>
      <c r="C70" s="8">
        <v>3783</v>
      </c>
      <c r="D70" s="46">
        <v>3707</v>
      </c>
      <c r="E70" s="17">
        <v>0.5</v>
      </c>
      <c r="F70" s="18">
        <f t="shared" si="3"/>
        <v>2.4032042723631511E-3</v>
      </c>
      <c r="G70" s="18">
        <f t="shared" si="0"/>
        <v>2.4003200426723566E-3</v>
      </c>
      <c r="H70" s="13">
        <f t="shared" si="6"/>
        <v>96873.817627221288</v>
      </c>
      <c r="I70" s="13">
        <f t="shared" si="4"/>
        <v>232.52816606080589</v>
      </c>
      <c r="J70" s="13">
        <f t="shared" si="1"/>
        <v>96757.553544190887</v>
      </c>
      <c r="K70" s="13">
        <f t="shared" si="2"/>
        <v>2611976.2326262752</v>
      </c>
      <c r="L70" s="20">
        <f t="shared" si="5"/>
        <v>26.96266438757872</v>
      </c>
    </row>
    <row r="71" spans="1:12" x14ac:dyDescent="0.2">
      <c r="A71" s="16">
        <v>62</v>
      </c>
      <c r="B71" s="45">
        <v>10</v>
      </c>
      <c r="C71" s="8">
        <v>3617</v>
      </c>
      <c r="D71" s="46">
        <v>3744</v>
      </c>
      <c r="E71" s="17">
        <v>0.5</v>
      </c>
      <c r="F71" s="18">
        <f t="shared" si="3"/>
        <v>2.7170221437304715E-3</v>
      </c>
      <c r="G71" s="18">
        <f t="shared" si="0"/>
        <v>2.71333604666938E-3</v>
      </c>
      <c r="H71" s="13">
        <f t="shared" si="6"/>
        <v>96641.289461160486</v>
      </c>
      <c r="I71" s="13">
        <f t="shared" si="4"/>
        <v>262.22029429157641</v>
      </c>
      <c r="J71" s="13">
        <f t="shared" si="1"/>
        <v>96510.179314014706</v>
      </c>
      <c r="K71" s="13">
        <f t="shared" si="2"/>
        <v>2515218.6790820844</v>
      </c>
      <c r="L71" s="20">
        <f t="shared" si="5"/>
        <v>26.026336083739185</v>
      </c>
    </row>
    <row r="72" spans="1:12" x14ac:dyDescent="0.2">
      <c r="A72" s="16">
        <v>63</v>
      </c>
      <c r="B72" s="45">
        <v>15</v>
      </c>
      <c r="C72" s="8">
        <v>3372</v>
      </c>
      <c r="D72" s="46">
        <v>3594</v>
      </c>
      <c r="E72" s="17">
        <v>0.5</v>
      </c>
      <c r="F72" s="18">
        <f t="shared" si="3"/>
        <v>4.3066322136089581E-3</v>
      </c>
      <c r="G72" s="18">
        <f t="shared" si="0"/>
        <v>4.2973785990545769E-3</v>
      </c>
      <c r="H72" s="13">
        <f t="shared" si="6"/>
        <v>96379.069166868911</v>
      </c>
      <c r="I72" s="13">
        <f t="shared" si="4"/>
        <v>414.17734923450331</v>
      </c>
      <c r="J72" s="13">
        <f t="shared" si="1"/>
        <v>96171.980492251649</v>
      </c>
      <c r="K72" s="13">
        <f t="shared" si="2"/>
        <v>2418708.4997680699</v>
      </c>
      <c r="L72" s="20">
        <f t="shared" si="5"/>
        <v>25.095786052678758</v>
      </c>
    </row>
    <row r="73" spans="1:12" x14ac:dyDescent="0.2">
      <c r="A73" s="16">
        <v>64</v>
      </c>
      <c r="B73" s="45">
        <v>11</v>
      </c>
      <c r="C73" s="8">
        <v>3010</v>
      </c>
      <c r="D73" s="46">
        <v>3344</v>
      </c>
      <c r="E73" s="17">
        <v>0.5</v>
      </c>
      <c r="F73" s="18">
        <f t="shared" si="3"/>
        <v>3.4623858986465219E-3</v>
      </c>
      <c r="G73" s="18">
        <f t="shared" ref="G73:G108" si="7">F73/((1+(1-E73)*F73))</f>
        <v>3.4564021995286721E-3</v>
      </c>
      <c r="H73" s="13">
        <f t="shared" si="6"/>
        <v>95964.891817634401</v>
      </c>
      <c r="I73" s="13">
        <f t="shared" si="4"/>
        <v>331.69326315600262</v>
      </c>
      <c r="J73" s="13">
        <f t="shared" ref="J73:J108" si="8">H74+I73*E73</f>
        <v>95799.045186056392</v>
      </c>
      <c r="K73" s="13">
        <f t="shared" ref="K73:K97" si="9">K74+J73</f>
        <v>2322536.5192758185</v>
      </c>
      <c r="L73" s="20">
        <f t="shared" si="5"/>
        <v>24.201939639440429</v>
      </c>
    </row>
    <row r="74" spans="1:12" x14ac:dyDescent="0.2">
      <c r="A74" s="16">
        <v>65</v>
      </c>
      <c r="B74" s="45">
        <v>10</v>
      </c>
      <c r="C74" s="8">
        <v>3146</v>
      </c>
      <c r="D74" s="46">
        <v>3000</v>
      </c>
      <c r="E74" s="17">
        <v>0.5</v>
      </c>
      <c r="F74" s="18">
        <f t="shared" ref="F74:F108" si="10">B74/((C74+D74)/2)</f>
        <v>3.2541490400260333E-3</v>
      </c>
      <c r="G74" s="18">
        <f t="shared" si="7"/>
        <v>3.2488628979857048E-3</v>
      </c>
      <c r="H74" s="13">
        <f t="shared" si="6"/>
        <v>95633.198554478397</v>
      </c>
      <c r="I74" s="13">
        <f t="shared" ref="I74:I108" si="11">H74*G74</f>
        <v>310.69915059934499</v>
      </c>
      <c r="J74" s="13">
        <f t="shared" si="8"/>
        <v>95477.848979178714</v>
      </c>
      <c r="K74" s="13">
        <f t="shared" si="9"/>
        <v>2226737.4740897622</v>
      </c>
      <c r="L74" s="20">
        <f t="shared" ref="L74:L108" si="12">K74/H74</f>
        <v>23.28414721819933</v>
      </c>
    </row>
    <row r="75" spans="1:12" x14ac:dyDescent="0.2">
      <c r="A75" s="16">
        <v>66</v>
      </c>
      <c r="B75" s="45">
        <v>15</v>
      </c>
      <c r="C75" s="8">
        <v>3335</v>
      </c>
      <c r="D75" s="46">
        <v>3123</v>
      </c>
      <c r="E75" s="17">
        <v>0.5</v>
      </c>
      <c r="F75" s="18">
        <f t="shared" si="10"/>
        <v>4.6454010529575719E-3</v>
      </c>
      <c r="G75" s="18">
        <f t="shared" si="7"/>
        <v>4.6346361810597871E-3</v>
      </c>
      <c r="H75" s="13">
        <f t="shared" ref="H75:H108" si="13">H74-I74</f>
        <v>95322.499403879046</v>
      </c>
      <c r="I75" s="13">
        <f t="shared" si="11"/>
        <v>441.78510460626779</v>
      </c>
      <c r="J75" s="13">
        <f t="shared" si="8"/>
        <v>95101.606851575911</v>
      </c>
      <c r="K75" s="13">
        <f t="shared" si="9"/>
        <v>2131259.6251105834</v>
      </c>
      <c r="L75" s="20">
        <f t="shared" si="12"/>
        <v>22.358411061804933</v>
      </c>
    </row>
    <row r="76" spans="1:12" x14ac:dyDescent="0.2">
      <c r="A76" s="16">
        <v>67</v>
      </c>
      <c r="B76" s="45">
        <v>18</v>
      </c>
      <c r="C76" s="8">
        <v>2768</v>
      </c>
      <c r="D76" s="46">
        <v>3305</v>
      </c>
      <c r="E76" s="17">
        <v>0.5</v>
      </c>
      <c r="F76" s="18">
        <f t="shared" si="10"/>
        <v>5.9278774905318623E-3</v>
      </c>
      <c r="G76" s="18">
        <f t="shared" si="7"/>
        <v>5.9103595468724341E-3</v>
      </c>
      <c r="H76" s="13">
        <f t="shared" si="13"/>
        <v>94880.714299272775</v>
      </c>
      <c r="I76" s="13">
        <f t="shared" si="11"/>
        <v>560.77913557278271</v>
      </c>
      <c r="J76" s="13">
        <f t="shared" si="8"/>
        <v>94600.324731486384</v>
      </c>
      <c r="K76" s="13">
        <f t="shared" si="9"/>
        <v>2036158.0182590075</v>
      </c>
      <c r="L76" s="20">
        <f t="shared" si="12"/>
        <v>21.460188546183971</v>
      </c>
    </row>
    <row r="77" spans="1:12" x14ac:dyDescent="0.2">
      <c r="A77" s="16">
        <v>68</v>
      </c>
      <c r="B77" s="45">
        <v>14</v>
      </c>
      <c r="C77" s="8">
        <v>2398</v>
      </c>
      <c r="D77" s="46">
        <v>2741</v>
      </c>
      <c r="E77" s="17">
        <v>0.5</v>
      </c>
      <c r="F77" s="18">
        <f t="shared" si="10"/>
        <v>5.4485308425763768E-3</v>
      </c>
      <c r="G77" s="18">
        <f t="shared" si="7"/>
        <v>5.4337279254803028E-3</v>
      </c>
      <c r="H77" s="13">
        <f t="shared" si="13"/>
        <v>94319.935163699993</v>
      </c>
      <c r="I77" s="13">
        <f t="shared" si="11"/>
        <v>512.50886562848825</v>
      </c>
      <c r="J77" s="13">
        <f t="shared" si="8"/>
        <v>94063.680730885739</v>
      </c>
      <c r="K77" s="13">
        <f t="shared" si="9"/>
        <v>1941557.6935275211</v>
      </c>
      <c r="L77" s="20">
        <f t="shared" si="12"/>
        <v>20.584807338531228</v>
      </c>
    </row>
    <row r="78" spans="1:12" x14ac:dyDescent="0.2">
      <c r="A78" s="16">
        <v>69</v>
      </c>
      <c r="B78" s="45">
        <v>13</v>
      </c>
      <c r="C78" s="8">
        <v>2516</v>
      </c>
      <c r="D78" s="46">
        <v>2386</v>
      </c>
      <c r="E78" s="17">
        <v>0.5</v>
      </c>
      <c r="F78" s="18">
        <f t="shared" si="10"/>
        <v>5.3039575683394534E-3</v>
      </c>
      <c r="G78" s="18">
        <f t="shared" si="7"/>
        <v>5.2899287894201431E-3</v>
      </c>
      <c r="H78" s="13">
        <f t="shared" si="13"/>
        <v>93807.426298071499</v>
      </c>
      <c r="I78" s="13">
        <f t="shared" si="11"/>
        <v>496.23460503557669</v>
      </c>
      <c r="J78" s="13">
        <f t="shared" si="8"/>
        <v>93559.308995553714</v>
      </c>
      <c r="K78" s="13">
        <f t="shared" si="9"/>
        <v>1847494.0127966353</v>
      </c>
      <c r="L78" s="20">
        <f t="shared" si="12"/>
        <v>19.694538968868567</v>
      </c>
    </row>
    <row r="79" spans="1:12" x14ac:dyDescent="0.2">
      <c r="A79" s="16">
        <v>70</v>
      </c>
      <c r="B79" s="45">
        <v>19</v>
      </c>
      <c r="C79" s="8">
        <v>2382</v>
      </c>
      <c r="D79" s="46">
        <v>2521</v>
      </c>
      <c r="E79" s="17">
        <v>0.5</v>
      </c>
      <c r="F79" s="18">
        <f t="shared" si="10"/>
        <v>7.7503569243320414E-3</v>
      </c>
      <c r="G79" s="18">
        <f t="shared" si="7"/>
        <v>7.7204388459975615E-3</v>
      </c>
      <c r="H79" s="13">
        <f t="shared" si="13"/>
        <v>93311.191693035929</v>
      </c>
      <c r="I79" s="13">
        <f t="shared" si="11"/>
        <v>720.40334911323953</v>
      </c>
      <c r="J79" s="13">
        <f t="shared" si="8"/>
        <v>92950.990018479308</v>
      </c>
      <c r="K79" s="13">
        <f t="shared" si="9"/>
        <v>1753934.7038010815</v>
      </c>
      <c r="L79" s="20">
        <f t="shared" si="12"/>
        <v>18.796616697072817</v>
      </c>
    </row>
    <row r="80" spans="1:12" x14ac:dyDescent="0.2">
      <c r="A80" s="16">
        <v>71</v>
      </c>
      <c r="B80" s="45">
        <v>9</v>
      </c>
      <c r="C80" s="8">
        <v>2187</v>
      </c>
      <c r="D80" s="46">
        <v>2382</v>
      </c>
      <c r="E80" s="17">
        <v>0.5</v>
      </c>
      <c r="F80" s="18">
        <f t="shared" si="10"/>
        <v>3.939592908732764E-3</v>
      </c>
      <c r="G80" s="18">
        <f t="shared" si="7"/>
        <v>3.9318479685452159E-3</v>
      </c>
      <c r="H80" s="13">
        <f t="shared" si="13"/>
        <v>92590.788343922686</v>
      </c>
      <c r="I80" s="13">
        <f t="shared" si="11"/>
        <v>364.05290305605246</v>
      </c>
      <c r="J80" s="13">
        <f t="shared" si="8"/>
        <v>92408.761892394657</v>
      </c>
      <c r="K80" s="13">
        <f t="shared" si="9"/>
        <v>1660983.7137826022</v>
      </c>
      <c r="L80" s="20">
        <f t="shared" si="12"/>
        <v>17.938973665641363</v>
      </c>
    </row>
    <row r="81" spans="1:12" x14ac:dyDescent="0.2">
      <c r="A81" s="16">
        <v>72</v>
      </c>
      <c r="B81" s="45">
        <v>22</v>
      </c>
      <c r="C81" s="8">
        <v>1762</v>
      </c>
      <c r="D81" s="46">
        <v>2166</v>
      </c>
      <c r="E81" s="17">
        <v>0.5</v>
      </c>
      <c r="F81" s="18">
        <f t="shared" si="10"/>
        <v>1.1201629327902239E-2</v>
      </c>
      <c r="G81" s="18">
        <f t="shared" si="7"/>
        <v>1.1139240506329114E-2</v>
      </c>
      <c r="H81" s="13">
        <f t="shared" si="13"/>
        <v>92226.735440866629</v>
      </c>
      <c r="I81" s="13">
        <f t="shared" si="11"/>
        <v>1027.3357871894004</v>
      </c>
      <c r="J81" s="13">
        <f t="shared" si="8"/>
        <v>91713.06754727193</v>
      </c>
      <c r="K81" s="13">
        <f t="shared" si="9"/>
        <v>1568574.9518902076</v>
      </c>
      <c r="L81" s="20">
        <f t="shared" si="12"/>
        <v>17.007811719584684</v>
      </c>
    </row>
    <row r="82" spans="1:12" x14ac:dyDescent="0.2">
      <c r="A82" s="16">
        <v>73</v>
      </c>
      <c r="B82" s="45">
        <v>8</v>
      </c>
      <c r="C82" s="8">
        <v>1402</v>
      </c>
      <c r="D82" s="46">
        <v>1748</v>
      </c>
      <c r="E82" s="17">
        <v>0.5</v>
      </c>
      <c r="F82" s="18">
        <f t="shared" si="10"/>
        <v>5.0793650793650794E-3</v>
      </c>
      <c r="G82" s="18">
        <f t="shared" si="7"/>
        <v>5.066497783407219E-3</v>
      </c>
      <c r="H82" s="13">
        <f t="shared" si="13"/>
        <v>91199.399653677232</v>
      </c>
      <c r="I82" s="13">
        <f t="shared" si="11"/>
        <v>462.06155619342479</v>
      </c>
      <c r="J82" s="13">
        <f t="shared" si="8"/>
        <v>90968.36887558052</v>
      </c>
      <c r="K82" s="13">
        <f t="shared" si="9"/>
        <v>1476861.8843429356</v>
      </c>
      <c r="L82" s="20">
        <f t="shared" si="12"/>
        <v>16.193767611971197</v>
      </c>
    </row>
    <row r="83" spans="1:12" x14ac:dyDescent="0.2">
      <c r="A83" s="16">
        <v>74</v>
      </c>
      <c r="B83" s="45">
        <v>21</v>
      </c>
      <c r="C83" s="8">
        <v>1944</v>
      </c>
      <c r="D83" s="46">
        <v>1394</v>
      </c>
      <c r="E83" s="17">
        <v>0.5</v>
      </c>
      <c r="F83" s="18">
        <f t="shared" si="10"/>
        <v>1.2582384661473937E-2</v>
      </c>
      <c r="G83" s="18">
        <f t="shared" si="7"/>
        <v>1.2503721345638583E-2</v>
      </c>
      <c r="H83" s="13">
        <f t="shared" si="13"/>
        <v>90737.338097483807</v>
      </c>
      <c r="I83" s="13">
        <f t="shared" si="11"/>
        <v>1134.5543912159333</v>
      </c>
      <c r="J83" s="13">
        <f t="shared" si="8"/>
        <v>90170.06090187584</v>
      </c>
      <c r="K83" s="13">
        <f t="shared" si="9"/>
        <v>1385893.515467355</v>
      </c>
      <c r="L83" s="20">
        <f t="shared" si="12"/>
        <v>15.273684951815735</v>
      </c>
    </row>
    <row r="84" spans="1:12" x14ac:dyDescent="0.2">
      <c r="A84" s="16">
        <v>75</v>
      </c>
      <c r="B84" s="45">
        <v>21</v>
      </c>
      <c r="C84" s="8">
        <v>1218</v>
      </c>
      <c r="D84" s="46">
        <v>1923</v>
      </c>
      <c r="E84" s="17">
        <v>0.5</v>
      </c>
      <c r="F84" s="18">
        <f t="shared" si="10"/>
        <v>1.3371537726838587E-2</v>
      </c>
      <c r="G84" s="18">
        <f t="shared" si="7"/>
        <v>1.3282732447817839E-2</v>
      </c>
      <c r="H84" s="13">
        <f t="shared" si="13"/>
        <v>89602.783706267874</v>
      </c>
      <c r="I84" s="13">
        <f t="shared" si="11"/>
        <v>1190.1698025500477</v>
      </c>
      <c r="J84" s="13">
        <f t="shared" si="8"/>
        <v>89007.698804992848</v>
      </c>
      <c r="K84" s="13">
        <f t="shared" si="9"/>
        <v>1295723.4545654792</v>
      </c>
      <c r="L84" s="20">
        <f t="shared" si="12"/>
        <v>14.460750000949368</v>
      </c>
    </row>
    <row r="85" spans="1:12" x14ac:dyDescent="0.2">
      <c r="A85" s="16">
        <v>76</v>
      </c>
      <c r="B85" s="45">
        <v>14</v>
      </c>
      <c r="C85" s="8">
        <v>1380</v>
      </c>
      <c r="D85" s="46">
        <v>1198</v>
      </c>
      <c r="E85" s="17">
        <v>0.5</v>
      </c>
      <c r="F85" s="18">
        <f t="shared" si="10"/>
        <v>1.0861132660977503E-2</v>
      </c>
      <c r="G85" s="18">
        <f t="shared" si="7"/>
        <v>1.080246913580247E-2</v>
      </c>
      <c r="H85" s="13">
        <f t="shared" si="13"/>
        <v>88412.613903717822</v>
      </c>
      <c r="I85" s="13">
        <f t="shared" si="11"/>
        <v>955.07453291053207</v>
      </c>
      <c r="J85" s="13">
        <f t="shared" si="8"/>
        <v>87935.076637262566</v>
      </c>
      <c r="K85" s="13">
        <f t="shared" si="9"/>
        <v>1206715.7557604862</v>
      </c>
      <c r="L85" s="20">
        <f t="shared" si="12"/>
        <v>13.648683174039071</v>
      </c>
    </row>
    <row r="86" spans="1:12" x14ac:dyDescent="0.2">
      <c r="A86" s="16">
        <v>77</v>
      </c>
      <c r="B86" s="45">
        <v>26</v>
      </c>
      <c r="C86" s="8">
        <v>1407</v>
      </c>
      <c r="D86" s="46">
        <v>1362</v>
      </c>
      <c r="E86" s="17">
        <v>0.5</v>
      </c>
      <c r="F86" s="18">
        <f t="shared" si="10"/>
        <v>1.8779342723004695E-2</v>
      </c>
      <c r="G86" s="18">
        <f t="shared" si="7"/>
        <v>1.8604651162790701E-2</v>
      </c>
      <c r="H86" s="13">
        <f t="shared" si="13"/>
        <v>87457.539370807295</v>
      </c>
      <c r="I86" s="13">
        <f t="shared" si="11"/>
        <v>1627.1170115499035</v>
      </c>
      <c r="J86" s="13">
        <f t="shared" si="8"/>
        <v>86643.980865032354</v>
      </c>
      <c r="K86" s="13">
        <f t="shared" si="9"/>
        <v>1118780.6791232238</v>
      </c>
      <c r="L86" s="20">
        <f t="shared" si="12"/>
        <v>12.792272537874132</v>
      </c>
    </row>
    <row r="87" spans="1:12" x14ac:dyDescent="0.2">
      <c r="A87" s="16">
        <v>78</v>
      </c>
      <c r="B87" s="45">
        <v>27</v>
      </c>
      <c r="C87" s="8">
        <v>1472</v>
      </c>
      <c r="D87" s="46">
        <v>1382</v>
      </c>
      <c r="E87" s="17">
        <v>0.5</v>
      </c>
      <c r="F87" s="18">
        <f t="shared" si="10"/>
        <v>1.8920812894183601E-2</v>
      </c>
      <c r="G87" s="18">
        <f t="shared" si="7"/>
        <v>1.8743491843110031E-2</v>
      </c>
      <c r="H87" s="13">
        <f t="shared" si="13"/>
        <v>85830.422359257398</v>
      </c>
      <c r="I87" s="13">
        <f t="shared" si="11"/>
        <v>1608.7618213814299</v>
      </c>
      <c r="J87" s="13">
        <f t="shared" si="8"/>
        <v>85026.041448566684</v>
      </c>
      <c r="K87" s="13">
        <f t="shared" si="9"/>
        <v>1032136.6982581915</v>
      </c>
      <c r="L87" s="20">
        <f t="shared" si="12"/>
        <v>12.025301401151365</v>
      </c>
    </row>
    <row r="88" spans="1:12" x14ac:dyDescent="0.2">
      <c r="A88" s="16">
        <v>79</v>
      </c>
      <c r="B88" s="45">
        <v>28</v>
      </c>
      <c r="C88" s="8">
        <v>1321</v>
      </c>
      <c r="D88" s="46">
        <v>1461</v>
      </c>
      <c r="E88" s="17">
        <v>0.5</v>
      </c>
      <c r="F88" s="18">
        <f t="shared" si="10"/>
        <v>2.0129403306973402E-2</v>
      </c>
      <c r="G88" s="18">
        <f t="shared" si="7"/>
        <v>1.99288256227758E-2</v>
      </c>
      <c r="H88" s="13">
        <f t="shared" si="13"/>
        <v>84221.66053787597</v>
      </c>
      <c r="I88" s="13">
        <f t="shared" si="11"/>
        <v>1678.4387865199481</v>
      </c>
      <c r="J88" s="13">
        <f t="shared" si="8"/>
        <v>83382.441144615994</v>
      </c>
      <c r="K88" s="13">
        <f t="shared" si="9"/>
        <v>947110.65680962475</v>
      </c>
      <c r="L88" s="20">
        <f t="shared" si="12"/>
        <v>11.24545218843901</v>
      </c>
    </row>
    <row r="89" spans="1:12" x14ac:dyDescent="0.2">
      <c r="A89" s="16">
        <v>80</v>
      </c>
      <c r="B89" s="45">
        <v>32</v>
      </c>
      <c r="C89" s="8">
        <v>1325</v>
      </c>
      <c r="D89" s="46">
        <v>1305</v>
      </c>
      <c r="E89" s="17">
        <v>0.5</v>
      </c>
      <c r="F89" s="18">
        <f t="shared" si="10"/>
        <v>2.4334600760456272E-2</v>
      </c>
      <c r="G89" s="18">
        <f t="shared" si="7"/>
        <v>2.404207362885049E-2</v>
      </c>
      <c r="H89" s="13">
        <f t="shared" si="13"/>
        <v>82543.221751356017</v>
      </c>
      <c r="I89" s="13">
        <f t="shared" si="11"/>
        <v>1984.5102149086347</v>
      </c>
      <c r="J89" s="13">
        <f t="shared" si="8"/>
        <v>81550.966643901702</v>
      </c>
      <c r="K89" s="13">
        <f t="shared" si="9"/>
        <v>863728.21566500876</v>
      </c>
      <c r="L89" s="20">
        <f t="shared" si="12"/>
        <v>10.463950853127676</v>
      </c>
    </row>
    <row r="90" spans="1:12" x14ac:dyDescent="0.2">
      <c r="A90" s="16">
        <v>81</v>
      </c>
      <c r="B90" s="45">
        <v>43</v>
      </c>
      <c r="C90" s="8">
        <v>1251</v>
      </c>
      <c r="D90" s="46">
        <v>1294</v>
      </c>
      <c r="E90" s="17">
        <v>0.5</v>
      </c>
      <c r="F90" s="18">
        <f t="shared" si="10"/>
        <v>3.3791748526522593E-2</v>
      </c>
      <c r="G90" s="18">
        <f t="shared" si="7"/>
        <v>3.3230293663060281E-2</v>
      </c>
      <c r="H90" s="13">
        <f t="shared" si="13"/>
        <v>80558.711536447387</v>
      </c>
      <c r="I90" s="13">
        <f t="shared" si="11"/>
        <v>2676.9896414739087</v>
      </c>
      <c r="J90" s="13">
        <f t="shared" si="8"/>
        <v>79220.216715710441</v>
      </c>
      <c r="K90" s="13">
        <f t="shared" si="9"/>
        <v>782177.2490211071</v>
      </c>
      <c r="L90" s="20">
        <f t="shared" si="12"/>
        <v>9.7094061474310518</v>
      </c>
    </row>
    <row r="91" spans="1:12" x14ac:dyDescent="0.2">
      <c r="A91" s="16">
        <v>82</v>
      </c>
      <c r="B91" s="45">
        <v>54</v>
      </c>
      <c r="C91" s="8">
        <v>1193</v>
      </c>
      <c r="D91" s="46">
        <v>1216</v>
      </c>
      <c r="E91" s="17">
        <v>0.5</v>
      </c>
      <c r="F91" s="18">
        <f t="shared" si="10"/>
        <v>4.4831880448318803E-2</v>
      </c>
      <c r="G91" s="18">
        <f t="shared" si="7"/>
        <v>4.3848964677222893E-2</v>
      </c>
      <c r="H91" s="13">
        <f t="shared" si="13"/>
        <v>77881.721894973482</v>
      </c>
      <c r="I91" s="13">
        <f t="shared" si="11"/>
        <v>3415.032872373989</v>
      </c>
      <c r="J91" s="13">
        <f t="shared" si="8"/>
        <v>76174.205458786484</v>
      </c>
      <c r="K91" s="13">
        <f t="shared" si="9"/>
        <v>702957.03230539663</v>
      </c>
      <c r="L91" s="20">
        <f t="shared" si="12"/>
        <v>9.0259564786377151</v>
      </c>
    </row>
    <row r="92" spans="1:12" x14ac:dyDescent="0.2">
      <c r="A92" s="16">
        <v>83</v>
      </c>
      <c r="B92" s="45">
        <v>63</v>
      </c>
      <c r="C92" s="8">
        <v>1039</v>
      </c>
      <c r="D92" s="46">
        <v>1142</v>
      </c>
      <c r="E92" s="17">
        <v>0.5</v>
      </c>
      <c r="F92" s="18">
        <f t="shared" si="10"/>
        <v>5.7771664374140302E-2</v>
      </c>
      <c r="G92" s="18">
        <f t="shared" si="7"/>
        <v>5.6149732620320851E-2</v>
      </c>
      <c r="H92" s="13">
        <f t="shared" si="13"/>
        <v>74466.689022599487</v>
      </c>
      <c r="I92" s="13">
        <f t="shared" si="11"/>
        <v>4181.2846777395434</v>
      </c>
      <c r="J92" s="13">
        <f t="shared" si="8"/>
        <v>72376.046683729714</v>
      </c>
      <c r="K92" s="13">
        <f t="shared" si="9"/>
        <v>626782.82684661017</v>
      </c>
      <c r="L92" s="20">
        <f t="shared" si="12"/>
        <v>8.4169557566389361</v>
      </c>
    </row>
    <row r="93" spans="1:12" x14ac:dyDescent="0.2">
      <c r="A93" s="16">
        <v>84</v>
      </c>
      <c r="B93" s="45">
        <v>66</v>
      </c>
      <c r="C93" s="8">
        <v>1034</v>
      </c>
      <c r="D93" s="46">
        <v>984</v>
      </c>
      <c r="E93" s="17">
        <v>0.5</v>
      </c>
      <c r="F93" s="18">
        <f t="shared" si="10"/>
        <v>6.5411298315163527E-2</v>
      </c>
      <c r="G93" s="18">
        <f t="shared" si="7"/>
        <v>6.3339731285988493E-2</v>
      </c>
      <c r="H93" s="13">
        <f t="shared" si="13"/>
        <v>70285.40434485994</v>
      </c>
      <c r="I93" s="13">
        <f t="shared" si="11"/>
        <v>4451.8586245304768</v>
      </c>
      <c r="J93" s="13">
        <f t="shared" si="8"/>
        <v>68059.47503259471</v>
      </c>
      <c r="K93" s="13">
        <f t="shared" si="9"/>
        <v>554406.78016288043</v>
      </c>
      <c r="L93" s="20">
        <f t="shared" si="12"/>
        <v>7.8879361274304864</v>
      </c>
    </row>
    <row r="94" spans="1:12" x14ac:dyDescent="0.2">
      <c r="A94" s="16">
        <v>85</v>
      </c>
      <c r="B94" s="45">
        <v>57</v>
      </c>
      <c r="C94" s="8">
        <v>903</v>
      </c>
      <c r="D94" s="46">
        <v>977</v>
      </c>
      <c r="E94" s="17">
        <v>0.5</v>
      </c>
      <c r="F94" s="18">
        <f t="shared" si="10"/>
        <v>6.0638297872340423E-2</v>
      </c>
      <c r="G94" s="18">
        <f t="shared" si="7"/>
        <v>5.8853897780072273E-2</v>
      </c>
      <c r="H94" s="13">
        <f t="shared" si="13"/>
        <v>65833.545720329465</v>
      </c>
      <c r="I94" s="13">
        <f t="shared" si="11"/>
        <v>3874.5607703239848</v>
      </c>
      <c r="J94" s="13">
        <f t="shared" si="8"/>
        <v>63896.265335167467</v>
      </c>
      <c r="K94" s="13">
        <f t="shared" si="9"/>
        <v>486347.30513028568</v>
      </c>
      <c r="L94" s="20">
        <f t="shared" si="12"/>
        <v>7.3875301688345969</v>
      </c>
    </row>
    <row r="95" spans="1:12" x14ac:dyDescent="0.2">
      <c r="A95" s="16">
        <v>86</v>
      </c>
      <c r="B95" s="45">
        <v>69</v>
      </c>
      <c r="C95" s="8">
        <v>854</v>
      </c>
      <c r="D95" s="46">
        <v>848</v>
      </c>
      <c r="E95" s="17">
        <v>0.5</v>
      </c>
      <c r="F95" s="18">
        <f t="shared" si="10"/>
        <v>8.1081081081081086E-2</v>
      </c>
      <c r="G95" s="18">
        <f t="shared" si="7"/>
        <v>7.792207792207792E-2</v>
      </c>
      <c r="H95" s="13">
        <f t="shared" si="13"/>
        <v>61958.984950005477</v>
      </c>
      <c r="I95" s="13">
        <f t="shared" si="11"/>
        <v>4827.97285324718</v>
      </c>
      <c r="J95" s="13">
        <f t="shared" si="8"/>
        <v>59544.998523381888</v>
      </c>
      <c r="K95" s="13">
        <f t="shared" si="9"/>
        <v>422451.03979511821</v>
      </c>
      <c r="L95" s="20">
        <f t="shared" si="12"/>
        <v>6.8182369374836069</v>
      </c>
    </row>
    <row r="96" spans="1:12" x14ac:dyDescent="0.2">
      <c r="A96" s="16">
        <v>87</v>
      </c>
      <c r="B96" s="45">
        <v>62</v>
      </c>
      <c r="C96" s="8">
        <v>779</v>
      </c>
      <c r="D96" s="46">
        <v>792</v>
      </c>
      <c r="E96" s="17">
        <v>0.5</v>
      </c>
      <c r="F96" s="18">
        <f t="shared" si="10"/>
        <v>7.8930617441120302E-2</v>
      </c>
      <c r="G96" s="18">
        <f t="shared" si="7"/>
        <v>7.593386405388855E-2</v>
      </c>
      <c r="H96" s="13">
        <f t="shared" si="13"/>
        <v>57131.012096758299</v>
      </c>
      <c r="I96" s="13">
        <f t="shared" si="11"/>
        <v>4338.1785058163068</v>
      </c>
      <c r="J96" s="13">
        <f t="shared" si="8"/>
        <v>54961.922843850145</v>
      </c>
      <c r="K96" s="13">
        <f t="shared" si="9"/>
        <v>362906.04127173632</v>
      </c>
      <c r="L96" s="20">
        <f t="shared" si="12"/>
        <v>6.3521724533272916</v>
      </c>
    </row>
    <row r="97" spans="1:12" x14ac:dyDescent="0.2">
      <c r="A97" s="16">
        <v>88</v>
      </c>
      <c r="B97" s="45">
        <v>61</v>
      </c>
      <c r="C97" s="8">
        <v>702</v>
      </c>
      <c r="D97" s="46">
        <v>721</v>
      </c>
      <c r="E97" s="17">
        <v>0.5</v>
      </c>
      <c r="F97" s="18">
        <f t="shared" si="10"/>
        <v>8.573436401967674E-2</v>
      </c>
      <c r="G97" s="18">
        <f t="shared" si="7"/>
        <v>8.2210242587601082E-2</v>
      </c>
      <c r="H97" s="13">
        <f t="shared" si="13"/>
        <v>52792.833590941991</v>
      </c>
      <c r="I97" s="13">
        <f t="shared" si="11"/>
        <v>4340.1116563981959</v>
      </c>
      <c r="J97" s="13">
        <f t="shared" si="8"/>
        <v>50622.777762742888</v>
      </c>
      <c r="K97" s="13">
        <f t="shared" si="9"/>
        <v>307944.11842788616</v>
      </c>
      <c r="L97" s="20">
        <f t="shared" si="12"/>
        <v>5.8330666774575652</v>
      </c>
    </row>
    <row r="98" spans="1:12" x14ac:dyDescent="0.2">
      <c r="A98" s="16">
        <v>89</v>
      </c>
      <c r="B98" s="45">
        <v>68</v>
      </c>
      <c r="C98" s="8">
        <v>572</v>
      </c>
      <c r="D98" s="46">
        <v>659</v>
      </c>
      <c r="E98" s="17">
        <v>0.5</v>
      </c>
      <c r="F98" s="18">
        <f t="shared" si="10"/>
        <v>0.11047928513403736</v>
      </c>
      <c r="G98" s="18">
        <f t="shared" si="7"/>
        <v>0.10469591993841415</v>
      </c>
      <c r="H98" s="13">
        <f t="shared" si="13"/>
        <v>48452.721934543792</v>
      </c>
      <c r="I98" s="13">
        <f t="shared" si="11"/>
        <v>5072.8022964572401</v>
      </c>
      <c r="J98" s="13">
        <f t="shared" si="8"/>
        <v>45916.320786315177</v>
      </c>
      <c r="K98" s="13">
        <f>K99+J98</f>
        <v>257321.34066514327</v>
      </c>
      <c r="L98" s="20">
        <f t="shared" si="12"/>
        <v>5.3107716221343821</v>
      </c>
    </row>
    <row r="99" spans="1:12" x14ac:dyDescent="0.2">
      <c r="A99" s="16">
        <v>90</v>
      </c>
      <c r="B99" s="45">
        <v>58</v>
      </c>
      <c r="C99" s="8">
        <v>509</v>
      </c>
      <c r="D99" s="46">
        <v>526</v>
      </c>
      <c r="E99" s="17">
        <v>0.5</v>
      </c>
      <c r="F99" s="22">
        <f t="shared" si="10"/>
        <v>0.11207729468599034</v>
      </c>
      <c r="G99" s="22">
        <f t="shared" si="7"/>
        <v>0.10612991765782251</v>
      </c>
      <c r="H99" s="23">
        <f t="shared" si="13"/>
        <v>43379.919638086554</v>
      </c>
      <c r="I99" s="23">
        <f t="shared" si="11"/>
        <v>4603.9072991930834</v>
      </c>
      <c r="J99" s="23">
        <f t="shared" si="8"/>
        <v>41077.965988490017</v>
      </c>
      <c r="K99" s="23">
        <f t="shared" ref="K99:K108" si="14">K100+J99</f>
        <v>211405.01987882808</v>
      </c>
      <c r="L99" s="24">
        <f t="shared" si="12"/>
        <v>4.8733382090735695</v>
      </c>
    </row>
    <row r="100" spans="1:12" x14ac:dyDescent="0.2">
      <c r="A100" s="16">
        <v>91</v>
      </c>
      <c r="B100" s="45">
        <v>63</v>
      </c>
      <c r="C100" s="8">
        <v>428</v>
      </c>
      <c r="D100" s="46">
        <v>445</v>
      </c>
      <c r="E100" s="17">
        <v>0.5</v>
      </c>
      <c r="F100" s="22">
        <f t="shared" si="10"/>
        <v>0.14432989690721648</v>
      </c>
      <c r="G100" s="22">
        <f t="shared" si="7"/>
        <v>0.13461538461538461</v>
      </c>
      <c r="H100" s="23">
        <f t="shared" si="13"/>
        <v>38776.012338893473</v>
      </c>
      <c r="I100" s="23">
        <f t="shared" si="11"/>
        <v>5219.8478148510439</v>
      </c>
      <c r="J100" s="23">
        <f t="shared" si="8"/>
        <v>36166.08843146795</v>
      </c>
      <c r="K100" s="23">
        <f t="shared" si="14"/>
        <v>170327.05389033808</v>
      </c>
      <c r="L100" s="24">
        <f t="shared" si="12"/>
        <v>4.3925881909083024</v>
      </c>
    </row>
    <row r="101" spans="1:12" x14ac:dyDescent="0.2">
      <c r="A101" s="16">
        <v>92</v>
      </c>
      <c r="B101" s="45">
        <v>57</v>
      </c>
      <c r="C101" s="8">
        <v>319</v>
      </c>
      <c r="D101" s="46">
        <v>374</v>
      </c>
      <c r="E101" s="17">
        <v>0.5</v>
      </c>
      <c r="F101" s="22">
        <f t="shared" si="10"/>
        <v>0.16450216450216451</v>
      </c>
      <c r="G101" s="22">
        <f t="shared" si="7"/>
        <v>0.152</v>
      </c>
      <c r="H101" s="23">
        <f t="shared" si="13"/>
        <v>33556.164524042426</v>
      </c>
      <c r="I101" s="23">
        <f t="shared" si="11"/>
        <v>5100.5370076544486</v>
      </c>
      <c r="J101" s="23">
        <f t="shared" si="8"/>
        <v>31005.896020215201</v>
      </c>
      <c r="K101" s="23">
        <f t="shared" si="14"/>
        <v>134160.96545887014</v>
      </c>
      <c r="L101" s="24">
        <f t="shared" si="12"/>
        <v>3.9981019094940384</v>
      </c>
    </row>
    <row r="102" spans="1:12" x14ac:dyDescent="0.2">
      <c r="A102" s="16">
        <v>93</v>
      </c>
      <c r="B102" s="45">
        <v>56</v>
      </c>
      <c r="C102" s="8">
        <v>282</v>
      </c>
      <c r="D102" s="46">
        <v>269</v>
      </c>
      <c r="E102" s="17">
        <v>0.5</v>
      </c>
      <c r="F102" s="22">
        <f t="shared" si="10"/>
        <v>0.20326678765880218</v>
      </c>
      <c r="G102" s="22">
        <f t="shared" si="7"/>
        <v>0.1845140032948929</v>
      </c>
      <c r="H102" s="23">
        <f t="shared" si="13"/>
        <v>28455.627516387976</v>
      </c>
      <c r="I102" s="23">
        <f t="shared" si="11"/>
        <v>5250.4617493170563</v>
      </c>
      <c r="J102" s="23">
        <f t="shared" si="8"/>
        <v>25830.39664172945</v>
      </c>
      <c r="K102" s="23">
        <f t="shared" si="14"/>
        <v>103155.06943865493</v>
      </c>
      <c r="L102" s="24">
        <f t="shared" si="12"/>
        <v>3.6251201762901397</v>
      </c>
    </row>
    <row r="103" spans="1:12" x14ac:dyDescent="0.2">
      <c r="A103" s="16">
        <v>94</v>
      </c>
      <c r="B103" s="45">
        <v>48</v>
      </c>
      <c r="C103" s="8">
        <v>203</v>
      </c>
      <c r="D103" s="46">
        <v>232</v>
      </c>
      <c r="E103" s="17">
        <v>0.5</v>
      </c>
      <c r="F103" s="22">
        <f t="shared" si="10"/>
        <v>0.22068965517241379</v>
      </c>
      <c r="G103" s="22">
        <f t="shared" si="7"/>
        <v>0.19875776397515527</v>
      </c>
      <c r="H103" s="23">
        <f t="shared" si="13"/>
        <v>23205.165767070921</v>
      </c>
      <c r="I103" s="23">
        <f t="shared" si="11"/>
        <v>4612.2068605358345</v>
      </c>
      <c r="J103" s="23">
        <f t="shared" si="8"/>
        <v>20899.062336803006</v>
      </c>
      <c r="K103" s="23">
        <f t="shared" si="14"/>
        <v>77324.672796925472</v>
      </c>
      <c r="L103" s="24">
        <f t="shared" si="12"/>
        <v>3.3322180747638677</v>
      </c>
    </row>
    <row r="104" spans="1:12" x14ac:dyDescent="0.2">
      <c r="A104" s="16">
        <v>95</v>
      </c>
      <c r="B104" s="45">
        <v>32</v>
      </c>
      <c r="C104" s="8">
        <v>130</v>
      </c>
      <c r="D104" s="46">
        <v>161</v>
      </c>
      <c r="E104" s="17">
        <v>0.5</v>
      </c>
      <c r="F104" s="22">
        <f t="shared" si="10"/>
        <v>0.21993127147766323</v>
      </c>
      <c r="G104" s="22">
        <f t="shared" si="7"/>
        <v>0.1981424148606811</v>
      </c>
      <c r="H104" s="23">
        <f t="shared" si="13"/>
        <v>18592.958906535088</v>
      </c>
      <c r="I104" s="23">
        <f t="shared" si="11"/>
        <v>3684.0537771462709</v>
      </c>
      <c r="J104" s="23">
        <f t="shared" si="8"/>
        <v>16750.932017961954</v>
      </c>
      <c r="K104" s="23">
        <f t="shared" si="14"/>
        <v>56425.610460122465</v>
      </c>
      <c r="L104" s="24">
        <f t="shared" si="12"/>
        <v>3.0347837987362993</v>
      </c>
    </row>
    <row r="105" spans="1:12" x14ac:dyDescent="0.2">
      <c r="A105" s="16">
        <v>96</v>
      </c>
      <c r="B105" s="45">
        <v>23</v>
      </c>
      <c r="C105" s="8">
        <v>105</v>
      </c>
      <c r="D105" s="46">
        <v>106</v>
      </c>
      <c r="E105" s="17">
        <v>0.5</v>
      </c>
      <c r="F105" s="22">
        <f t="shared" si="10"/>
        <v>0.21800947867298578</v>
      </c>
      <c r="G105" s="22">
        <f t="shared" si="7"/>
        <v>0.1965811965811966</v>
      </c>
      <c r="H105" s="23">
        <f t="shared" si="13"/>
        <v>14908.905129388817</v>
      </c>
      <c r="I105" s="23">
        <f t="shared" si="11"/>
        <v>2930.8104100507935</v>
      </c>
      <c r="J105" s="23">
        <f t="shared" si="8"/>
        <v>13443.499924363419</v>
      </c>
      <c r="K105" s="23">
        <f t="shared" si="14"/>
        <v>39674.678442160512</v>
      </c>
      <c r="L105" s="24">
        <f t="shared" si="12"/>
        <v>2.661139640895076</v>
      </c>
    </row>
    <row r="106" spans="1:12" x14ac:dyDescent="0.2">
      <c r="A106" s="16">
        <v>97</v>
      </c>
      <c r="B106" s="45">
        <v>14</v>
      </c>
      <c r="C106" s="8">
        <v>71</v>
      </c>
      <c r="D106" s="46">
        <v>75</v>
      </c>
      <c r="E106" s="17">
        <v>0.5</v>
      </c>
      <c r="F106" s="22">
        <f t="shared" si="10"/>
        <v>0.19178082191780821</v>
      </c>
      <c r="G106" s="22">
        <f t="shared" si="7"/>
        <v>0.17499999999999999</v>
      </c>
      <c r="H106" s="23">
        <f t="shared" si="13"/>
        <v>11978.094719338023</v>
      </c>
      <c r="I106" s="23">
        <f t="shared" si="11"/>
        <v>2096.1665758841541</v>
      </c>
      <c r="J106" s="23">
        <f t="shared" si="8"/>
        <v>10930.011431395948</v>
      </c>
      <c r="K106" s="23">
        <f t="shared" si="14"/>
        <v>26231.178517797089</v>
      </c>
      <c r="L106" s="24">
        <f t="shared" si="12"/>
        <v>2.1899291274970625</v>
      </c>
    </row>
    <row r="107" spans="1:12" x14ac:dyDescent="0.2">
      <c r="A107" s="16">
        <v>98</v>
      </c>
      <c r="B107" s="45">
        <v>24</v>
      </c>
      <c r="C107" s="8">
        <v>64</v>
      </c>
      <c r="D107" s="46">
        <v>50</v>
      </c>
      <c r="E107" s="17">
        <v>0.5</v>
      </c>
      <c r="F107" s="22">
        <f t="shared" si="10"/>
        <v>0.42105263157894735</v>
      </c>
      <c r="G107" s="22">
        <f t="shared" si="7"/>
        <v>0.34782608695652173</v>
      </c>
      <c r="H107" s="23">
        <f t="shared" si="13"/>
        <v>9881.9281434538698</v>
      </c>
      <c r="I107" s="23">
        <f t="shared" si="11"/>
        <v>3437.1923977230849</v>
      </c>
      <c r="J107" s="23">
        <f t="shared" si="8"/>
        <v>8163.3319445923271</v>
      </c>
      <c r="K107" s="23">
        <f t="shared" si="14"/>
        <v>15301.167086401139</v>
      </c>
      <c r="L107" s="24">
        <f t="shared" si="12"/>
        <v>1.5483989424206814</v>
      </c>
    </row>
    <row r="108" spans="1:12" x14ac:dyDescent="0.2">
      <c r="A108" s="16">
        <v>99</v>
      </c>
      <c r="B108" s="45">
        <v>14</v>
      </c>
      <c r="C108" s="8">
        <v>49</v>
      </c>
      <c r="D108" s="46">
        <v>48</v>
      </c>
      <c r="E108" s="17">
        <v>0.5</v>
      </c>
      <c r="F108" s="22">
        <f t="shared" si="10"/>
        <v>0.28865979381443296</v>
      </c>
      <c r="G108" s="22">
        <f t="shared" si="7"/>
        <v>0.25225225225225223</v>
      </c>
      <c r="H108" s="23">
        <f t="shared" si="13"/>
        <v>6444.7357457307844</v>
      </c>
      <c r="I108" s="23">
        <f t="shared" si="11"/>
        <v>1625.6991070311888</v>
      </c>
      <c r="J108" s="23">
        <f t="shared" si="8"/>
        <v>5631.88619221519</v>
      </c>
      <c r="K108" s="23">
        <f t="shared" si="14"/>
        <v>7137.8351418088132</v>
      </c>
      <c r="L108" s="24">
        <f t="shared" si="12"/>
        <v>1.107545045045045</v>
      </c>
    </row>
    <row r="109" spans="1:12" x14ac:dyDescent="0.2">
      <c r="A109" s="16" t="s">
        <v>23</v>
      </c>
      <c r="B109" s="45">
        <v>25</v>
      </c>
      <c r="C109" s="8">
        <v>72</v>
      </c>
      <c r="D109" s="46">
        <v>88</v>
      </c>
      <c r="E109" s="17"/>
      <c r="F109" s="22">
        <f>B109/((C109+D109)/2)</f>
        <v>0.3125</v>
      </c>
      <c r="G109" s="22">
        <v>1</v>
      </c>
      <c r="H109" s="23">
        <f>H108-I108</f>
        <v>4819.0366386995956</v>
      </c>
      <c r="I109" s="23">
        <f>H109*G109</f>
        <v>4819.0366386995956</v>
      </c>
      <c r="J109" s="23">
        <f>H109*F109</f>
        <v>1505.9489495936236</v>
      </c>
      <c r="K109" s="23">
        <f>J109</f>
        <v>1505.9489495936236</v>
      </c>
      <c r="L109" s="24">
        <f>K109/H109</f>
        <v>0.3125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3"/>
    </row>
    <row r="613" spans="12:13" x14ac:dyDescent="0.2">
      <c r="M613" s="53"/>
    </row>
    <row r="614" spans="12:13" x14ac:dyDescent="0.2">
      <c r="M614" s="53"/>
    </row>
    <row r="615" spans="12:13" x14ac:dyDescent="0.2">
      <c r="M615" s="53"/>
    </row>
    <row r="616" spans="12:13" x14ac:dyDescent="0.2">
      <c r="M616" s="53"/>
    </row>
    <row r="617" spans="12:13" x14ac:dyDescent="0.2">
      <c r="M617" s="53"/>
    </row>
    <row r="618" spans="12:13" x14ac:dyDescent="0.2">
      <c r="M618" s="53"/>
    </row>
    <row r="619" spans="12:13" x14ac:dyDescent="0.2">
      <c r="M619" s="53"/>
    </row>
    <row r="620" spans="12:13" x14ac:dyDescent="0.2">
      <c r="M620" s="53"/>
    </row>
    <row r="621" spans="12:13" x14ac:dyDescent="0.2">
      <c r="M621" s="53"/>
    </row>
    <row r="622" spans="12:13" x14ac:dyDescent="0.2">
      <c r="M622" s="53"/>
    </row>
    <row r="623" spans="12:13" x14ac:dyDescent="0.2">
      <c r="M623" s="53"/>
    </row>
    <row r="624" spans="12:13" x14ac:dyDescent="0.2">
      <c r="M624" s="5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41640</v>
      </c>
      <c r="D7" s="40">
        <v>42005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12</v>
      </c>
      <c r="C9" s="8">
        <v>3286</v>
      </c>
      <c r="D9" s="8">
        <v>3230</v>
      </c>
      <c r="E9" s="17">
        <v>0.5</v>
      </c>
      <c r="F9" s="18">
        <f>B9/((C9+D9)/2)</f>
        <v>3.6832412523020259E-3</v>
      </c>
      <c r="G9" s="18">
        <f t="shared" ref="G9:G72" si="0">F9/((1+(1-E9)*F9))</f>
        <v>3.6764705882352941E-3</v>
      </c>
      <c r="H9" s="13">
        <v>100000</v>
      </c>
      <c r="I9" s="13">
        <f>H9*G9</f>
        <v>367.64705882352939</v>
      </c>
      <c r="J9" s="13">
        <f t="shared" ref="J9:J72" si="1">H10+I9*E9</f>
        <v>99816.176470588238</v>
      </c>
      <c r="K9" s="13">
        <f t="shared" ref="K9:K72" si="2">K10+J9</f>
        <v>8644166.4967277367</v>
      </c>
      <c r="L9" s="19">
        <f>K9/H9</f>
        <v>86.441664967277362</v>
      </c>
    </row>
    <row r="10" spans="1:13" x14ac:dyDescent="0.2">
      <c r="A10" s="16">
        <v>1</v>
      </c>
      <c r="B10" s="8">
        <v>1</v>
      </c>
      <c r="C10" s="8">
        <v>3560</v>
      </c>
      <c r="D10" s="8">
        <v>3455</v>
      </c>
      <c r="E10" s="17">
        <v>0.5</v>
      </c>
      <c r="F10" s="18">
        <f t="shared" ref="F10:F73" si="3">B10/((C10+D10)/2)</f>
        <v>2.8510334996436211E-4</v>
      </c>
      <c r="G10" s="18">
        <f t="shared" si="0"/>
        <v>2.8506271379703536E-4</v>
      </c>
      <c r="H10" s="13">
        <f>H9-I9</f>
        <v>99632.352941176476</v>
      </c>
      <c r="I10" s="13">
        <f t="shared" ref="I10:I73" si="4">H10*G10</f>
        <v>28.401468911395803</v>
      </c>
      <c r="J10" s="13">
        <f t="shared" si="1"/>
        <v>99618.15220672077</v>
      </c>
      <c r="K10" s="13">
        <f t="shared" si="2"/>
        <v>8544350.3202571478</v>
      </c>
      <c r="L10" s="20">
        <f t="shared" ref="L10:L73" si="5">K10/H10</f>
        <v>85.758792882285761</v>
      </c>
    </row>
    <row r="11" spans="1:13" x14ac:dyDescent="0.2">
      <c r="A11" s="16">
        <v>2</v>
      </c>
      <c r="B11" s="8">
        <v>2</v>
      </c>
      <c r="C11" s="8">
        <v>3621</v>
      </c>
      <c r="D11" s="8">
        <v>3579</v>
      </c>
      <c r="E11" s="17">
        <v>0.5</v>
      </c>
      <c r="F11" s="18">
        <f t="shared" si="3"/>
        <v>5.5555555555555556E-4</v>
      </c>
      <c r="G11" s="18">
        <f t="shared" si="0"/>
        <v>5.554012774229381E-4</v>
      </c>
      <c r="H11" s="13">
        <f t="shared" ref="H11:H74" si="6">H10-I10</f>
        <v>99603.951472265078</v>
      </c>
      <c r="I11" s="13">
        <f t="shared" si="4"/>
        <v>55.320161884068362</v>
      </c>
      <c r="J11" s="13">
        <f t="shared" si="1"/>
        <v>99576.291391323044</v>
      </c>
      <c r="K11" s="13">
        <f t="shared" si="2"/>
        <v>8444732.168050427</v>
      </c>
      <c r="L11" s="20">
        <f t="shared" si="5"/>
        <v>84.783103915328894</v>
      </c>
    </row>
    <row r="12" spans="1:13" x14ac:dyDescent="0.2">
      <c r="A12" s="16">
        <v>3</v>
      </c>
      <c r="B12" s="8">
        <v>1</v>
      </c>
      <c r="C12" s="8">
        <v>3891</v>
      </c>
      <c r="D12" s="8">
        <v>3666</v>
      </c>
      <c r="E12" s="17">
        <v>0.5</v>
      </c>
      <c r="F12" s="18">
        <f t="shared" si="3"/>
        <v>2.6465528648934763E-4</v>
      </c>
      <c r="G12" s="18">
        <f t="shared" si="0"/>
        <v>2.646202699126753E-4</v>
      </c>
      <c r="H12" s="13">
        <f t="shared" si="6"/>
        <v>99548.63131038101</v>
      </c>
      <c r="I12" s="13">
        <f t="shared" si="4"/>
        <v>26.342585686790422</v>
      </c>
      <c r="J12" s="13">
        <f t="shared" si="1"/>
        <v>99535.460017537625</v>
      </c>
      <c r="K12" s="13">
        <f t="shared" si="2"/>
        <v>8345155.8766591037</v>
      </c>
      <c r="L12" s="20">
        <f t="shared" si="5"/>
        <v>83.829940872214323</v>
      </c>
    </row>
    <row r="13" spans="1:13" x14ac:dyDescent="0.2">
      <c r="A13" s="16">
        <v>4</v>
      </c>
      <c r="B13" s="8">
        <v>0</v>
      </c>
      <c r="C13" s="8">
        <v>3882</v>
      </c>
      <c r="D13" s="8">
        <v>3876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99522.288724694226</v>
      </c>
      <c r="I13" s="13">
        <f t="shared" si="4"/>
        <v>0</v>
      </c>
      <c r="J13" s="13">
        <f t="shared" si="1"/>
        <v>99522.288724694226</v>
      </c>
      <c r="K13" s="13">
        <f t="shared" si="2"/>
        <v>8245620.416641566</v>
      </c>
      <c r="L13" s="20">
        <f t="shared" si="5"/>
        <v>82.851997500290608</v>
      </c>
    </row>
    <row r="14" spans="1:13" x14ac:dyDescent="0.2">
      <c r="A14" s="16">
        <v>5</v>
      </c>
      <c r="B14" s="8">
        <v>0</v>
      </c>
      <c r="C14" s="8">
        <v>3985</v>
      </c>
      <c r="D14" s="8">
        <v>3857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99522.288724694226</v>
      </c>
      <c r="I14" s="13">
        <f t="shared" si="4"/>
        <v>0</v>
      </c>
      <c r="J14" s="13">
        <f t="shared" si="1"/>
        <v>99522.288724694226</v>
      </c>
      <c r="K14" s="13">
        <f t="shared" si="2"/>
        <v>8146098.1279168716</v>
      </c>
      <c r="L14" s="20">
        <f t="shared" si="5"/>
        <v>81.851997500290608</v>
      </c>
    </row>
    <row r="15" spans="1:13" x14ac:dyDescent="0.2">
      <c r="A15" s="16">
        <v>6</v>
      </c>
      <c r="B15" s="8">
        <v>0</v>
      </c>
      <c r="C15" s="8">
        <v>3989</v>
      </c>
      <c r="D15" s="8">
        <v>3945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99522.288724694226</v>
      </c>
      <c r="I15" s="13">
        <f t="shared" si="4"/>
        <v>0</v>
      </c>
      <c r="J15" s="13">
        <f t="shared" si="1"/>
        <v>99522.288724694226</v>
      </c>
      <c r="K15" s="13">
        <f t="shared" si="2"/>
        <v>8046575.8391921772</v>
      </c>
      <c r="L15" s="20">
        <f t="shared" si="5"/>
        <v>80.851997500290608</v>
      </c>
    </row>
    <row r="16" spans="1:13" x14ac:dyDescent="0.2">
      <c r="A16" s="16">
        <v>7</v>
      </c>
      <c r="B16" s="8">
        <v>1</v>
      </c>
      <c r="C16" s="8">
        <v>3756</v>
      </c>
      <c r="D16" s="8">
        <v>3970</v>
      </c>
      <c r="E16" s="17">
        <v>0.5</v>
      </c>
      <c r="F16" s="18">
        <f t="shared" si="3"/>
        <v>2.5886616619207872E-4</v>
      </c>
      <c r="G16" s="18">
        <f t="shared" si="0"/>
        <v>2.5883266468228292E-4</v>
      </c>
      <c r="H16" s="13">
        <f t="shared" si="6"/>
        <v>99522.288724694226</v>
      </c>
      <c r="I16" s="13">
        <f t="shared" si="4"/>
        <v>25.759619185892127</v>
      </c>
      <c r="J16" s="13">
        <f t="shared" si="1"/>
        <v>99509.408915101289</v>
      </c>
      <c r="K16" s="13">
        <f t="shared" si="2"/>
        <v>7947053.5504674828</v>
      </c>
      <c r="L16" s="20">
        <f t="shared" si="5"/>
        <v>79.851997500290594</v>
      </c>
    </row>
    <row r="17" spans="1:12" x14ac:dyDescent="0.2">
      <c r="A17" s="16">
        <v>8</v>
      </c>
      <c r="B17" s="8">
        <v>0</v>
      </c>
      <c r="C17" s="8">
        <v>3662</v>
      </c>
      <c r="D17" s="8">
        <v>3747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99496.529105508336</v>
      </c>
      <c r="I17" s="13">
        <f t="shared" si="4"/>
        <v>0</v>
      </c>
      <c r="J17" s="13">
        <f t="shared" si="1"/>
        <v>99496.529105508336</v>
      </c>
      <c r="K17" s="13">
        <f t="shared" si="2"/>
        <v>7847544.1415523812</v>
      </c>
      <c r="L17" s="20">
        <f t="shared" si="5"/>
        <v>78.872541706763158</v>
      </c>
    </row>
    <row r="18" spans="1:12" x14ac:dyDescent="0.2">
      <c r="A18" s="16">
        <v>9</v>
      </c>
      <c r="B18" s="8">
        <v>0</v>
      </c>
      <c r="C18" s="8">
        <v>3556</v>
      </c>
      <c r="D18" s="8">
        <v>3629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99496.529105508336</v>
      </c>
      <c r="I18" s="13">
        <f t="shared" si="4"/>
        <v>0</v>
      </c>
      <c r="J18" s="13">
        <f t="shared" si="1"/>
        <v>99496.529105508336</v>
      </c>
      <c r="K18" s="13">
        <f t="shared" si="2"/>
        <v>7748047.6124468725</v>
      </c>
      <c r="L18" s="20">
        <f t="shared" si="5"/>
        <v>77.872541706763158</v>
      </c>
    </row>
    <row r="19" spans="1:12" x14ac:dyDescent="0.2">
      <c r="A19" s="16">
        <v>10</v>
      </c>
      <c r="B19" s="8">
        <v>0</v>
      </c>
      <c r="C19" s="8">
        <v>3507</v>
      </c>
      <c r="D19" s="8">
        <v>3549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99496.529105508336</v>
      </c>
      <c r="I19" s="13">
        <f t="shared" si="4"/>
        <v>0</v>
      </c>
      <c r="J19" s="13">
        <f t="shared" si="1"/>
        <v>99496.529105508336</v>
      </c>
      <c r="K19" s="13">
        <f t="shared" si="2"/>
        <v>7648551.0833413638</v>
      </c>
      <c r="L19" s="20">
        <f t="shared" si="5"/>
        <v>76.872541706763158</v>
      </c>
    </row>
    <row r="20" spans="1:12" x14ac:dyDescent="0.2">
      <c r="A20" s="16">
        <v>11</v>
      </c>
      <c r="B20" s="8">
        <v>1</v>
      </c>
      <c r="C20" s="8">
        <v>3221</v>
      </c>
      <c r="D20" s="8">
        <v>3495</v>
      </c>
      <c r="E20" s="17">
        <v>0.5</v>
      </c>
      <c r="F20" s="18">
        <f t="shared" si="3"/>
        <v>2.9779630732578919E-4</v>
      </c>
      <c r="G20" s="18">
        <f t="shared" si="0"/>
        <v>2.9775197260681856E-4</v>
      </c>
      <c r="H20" s="13">
        <f t="shared" si="6"/>
        <v>99496.529105508336</v>
      </c>
      <c r="I20" s="13">
        <f t="shared" si="4"/>
        <v>29.625287808696843</v>
      </c>
      <c r="J20" s="13">
        <f t="shared" si="1"/>
        <v>99481.716461603995</v>
      </c>
      <c r="K20" s="13">
        <f t="shared" si="2"/>
        <v>7549054.5542358551</v>
      </c>
      <c r="L20" s="20">
        <f t="shared" si="5"/>
        <v>75.872541706763158</v>
      </c>
    </row>
    <row r="21" spans="1:12" x14ac:dyDescent="0.2">
      <c r="A21" s="16">
        <v>12</v>
      </c>
      <c r="B21" s="8">
        <v>0</v>
      </c>
      <c r="C21" s="8">
        <v>3196</v>
      </c>
      <c r="D21" s="8">
        <v>3250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99466.90381769964</v>
      </c>
      <c r="I21" s="13">
        <f t="shared" si="4"/>
        <v>0</v>
      </c>
      <c r="J21" s="13">
        <f t="shared" si="1"/>
        <v>99466.90381769964</v>
      </c>
      <c r="K21" s="13">
        <f t="shared" si="2"/>
        <v>7449572.8377742516</v>
      </c>
      <c r="L21" s="20">
        <f t="shared" si="5"/>
        <v>74.894990713972916</v>
      </c>
    </row>
    <row r="22" spans="1:12" x14ac:dyDescent="0.2">
      <c r="A22" s="16">
        <v>13</v>
      </c>
      <c r="B22" s="8">
        <v>1</v>
      </c>
      <c r="C22" s="8">
        <v>3212</v>
      </c>
      <c r="D22" s="8">
        <v>3191</v>
      </c>
      <c r="E22" s="17">
        <v>0.5</v>
      </c>
      <c r="F22" s="18">
        <f t="shared" si="3"/>
        <v>3.1235358425737937E-4</v>
      </c>
      <c r="G22" s="18">
        <f t="shared" si="0"/>
        <v>3.1230480949406619E-4</v>
      </c>
      <c r="H22" s="13">
        <f t="shared" si="6"/>
        <v>99466.90381769964</v>
      </c>
      <c r="I22" s="13">
        <f t="shared" si="4"/>
        <v>31.063992447751293</v>
      </c>
      <c r="J22" s="13">
        <f t="shared" si="1"/>
        <v>99451.371821475754</v>
      </c>
      <c r="K22" s="13">
        <f t="shared" si="2"/>
        <v>7350105.9339565523</v>
      </c>
      <c r="L22" s="20">
        <f t="shared" si="5"/>
        <v>73.894990713972916</v>
      </c>
    </row>
    <row r="23" spans="1:12" x14ac:dyDescent="0.2">
      <c r="A23" s="16">
        <v>14</v>
      </c>
      <c r="B23" s="8">
        <v>0</v>
      </c>
      <c r="C23" s="8">
        <v>3025</v>
      </c>
      <c r="D23" s="8">
        <v>3208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99435.839825251882</v>
      </c>
      <c r="I23" s="13">
        <f t="shared" si="4"/>
        <v>0</v>
      </c>
      <c r="J23" s="13">
        <f t="shared" si="1"/>
        <v>99435.839825251882</v>
      </c>
      <c r="K23" s="13">
        <f t="shared" si="2"/>
        <v>7250654.5621350762</v>
      </c>
      <c r="L23" s="20">
        <f t="shared" si="5"/>
        <v>72.917919483330607</v>
      </c>
    </row>
    <row r="24" spans="1:12" x14ac:dyDescent="0.2">
      <c r="A24" s="16">
        <v>15</v>
      </c>
      <c r="B24" s="8">
        <v>0</v>
      </c>
      <c r="C24" s="8">
        <v>2934</v>
      </c>
      <c r="D24" s="8">
        <v>3006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99435.839825251882</v>
      </c>
      <c r="I24" s="13">
        <f t="shared" si="4"/>
        <v>0</v>
      </c>
      <c r="J24" s="13">
        <f t="shared" si="1"/>
        <v>99435.839825251882</v>
      </c>
      <c r="K24" s="13">
        <f t="shared" si="2"/>
        <v>7151218.7223098241</v>
      </c>
      <c r="L24" s="20">
        <f t="shared" si="5"/>
        <v>71.917919483330607</v>
      </c>
    </row>
    <row r="25" spans="1:12" x14ac:dyDescent="0.2">
      <c r="A25" s="16">
        <v>16</v>
      </c>
      <c r="B25" s="8">
        <v>0</v>
      </c>
      <c r="C25" s="8">
        <v>2806</v>
      </c>
      <c r="D25" s="8">
        <v>2932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99435.839825251882</v>
      </c>
      <c r="I25" s="13">
        <f t="shared" si="4"/>
        <v>0</v>
      </c>
      <c r="J25" s="13">
        <f t="shared" si="1"/>
        <v>99435.839825251882</v>
      </c>
      <c r="K25" s="13">
        <f t="shared" si="2"/>
        <v>7051782.882484572</v>
      </c>
      <c r="L25" s="20">
        <f t="shared" si="5"/>
        <v>70.917919483330607</v>
      </c>
    </row>
    <row r="26" spans="1:12" x14ac:dyDescent="0.2">
      <c r="A26" s="16">
        <v>17</v>
      </c>
      <c r="B26" s="8">
        <v>0</v>
      </c>
      <c r="C26" s="8">
        <v>2725</v>
      </c>
      <c r="D26" s="8">
        <v>2793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99435.839825251882</v>
      </c>
      <c r="I26" s="13">
        <f t="shared" si="4"/>
        <v>0</v>
      </c>
      <c r="J26" s="13">
        <f t="shared" si="1"/>
        <v>99435.839825251882</v>
      </c>
      <c r="K26" s="13">
        <f t="shared" si="2"/>
        <v>6952347.0426593199</v>
      </c>
      <c r="L26" s="20">
        <f t="shared" si="5"/>
        <v>69.917919483330607</v>
      </c>
    </row>
    <row r="27" spans="1:12" x14ac:dyDescent="0.2">
      <c r="A27" s="16">
        <v>18</v>
      </c>
      <c r="B27" s="8">
        <v>0</v>
      </c>
      <c r="C27" s="8">
        <v>2889</v>
      </c>
      <c r="D27" s="8">
        <v>2765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99435.839825251882</v>
      </c>
      <c r="I27" s="13">
        <f t="shared" si="4"/>
        <v>0</v>
      </c>
      <c r="J27" s="13">
        <f t="shared" si="1"/>
        <v>99435.839825251882</v>
      </c>
      <c r="K27" s="13">
        <f t="shared" si="2"/>
        <v>6852911.2028340679</v>
      </c>
      <c r="L27" s="20">
        <f t="shared" si="5"/>
        <v>68.917919483330607</v>
      </c>
    </row>
    <row r="28" spans="1:12" x14ac:dyDescent="0.2">
      <c r="A28" s="16">
        <v>19</v>
      </c>
      <c r="B28" s="8">
        <v>0</v>
      </c>
      <c r="C28" s="8">
        <v>2903</v>
      </c>
      <c r="D28" s="8">
        <v>2928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99435.839825251882</v>
      </c>
      <c r="I28" s="13">
        <f t="shared" si="4"/>
        <v>0</v>
      </c>
      <c r="J28" s="13">
        <f t="shared" si="1"/>
        <v>99435.839825251882</v>
      </c>
      <c r="K28" s="13">
        <f t="shared" si="2"/>
        <v>6753475.3630088158</v>
      </c>
      <c r="L28" s="20">
        <f t="shared" si="5"/>
        <v>67.917919483330607</v>
      </c>
    </row>
    <row r="29" spans="1:12" x14ac:dyDescent="0.2">
      <c r="A29" s="16">
        <v>20</v>
      </c>
      <c r="B29" s="8">
        <v>0</v>
      </c>
      <c r="C29" s="8">
        <v>3256</v>
      </c>
      <c r="D29" s="8">
        <v>2958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99435.839825251882</v>
      </c>
      <c r="I29" s="13">
        <f t="shared" si="4"/>
        <v>0</v>
      </c>
      <c r="J29" s="13">
        <f t="shared" si="1"/>
        <v>99435.839825251882</v>
      </c>
      <c r="K29" s="13">
        <f t="shared" si="2"/>
        <v>6654039.5231835637</v>
      </c>
      <c r="L29" s="20">
        <f t="shared" si="5"/>
        <v>66.917919483330607</v>
      </c>
    </row>
    <row r="30" spans="1:12" x14ac:dyDescent="0.2">
      <c r="A30" s="16">
        <v>21</v>
      </c>
      <c r="B30" s="8">
        <v>0</v>
      </c>
      <c r="C30" s="8">
        <v>3577</v>
      </c>
      <c r="D30" s="8">
        <v>3307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99435.839825251882</v>
      </c>
      <c r="I30" s="13">
        <f t="shared" si="4"/>
        <v>0</v>
      </c>
      <c r="J30" s="13">
        <f t="shared" si="1"/>
        <v>99435.839825251882</v>
      </c>
      <c r="K30" s="13">
        <f t="shared" si="2"/>
        <v>6554603.6833583117</v>
      </c>
      <c r="L30" s="20">
        <f t="shared" si="5"/>
        <v>65.917919483330593</v>
      </c>
    </row>
    <row r="31" spans="1:12" x14ac:dyDescent="0.2">
      <c r="A31" s="16">
        <v>22</v>
      </c>
      <c r="B31" s="8">
        <v>0</v>
      </c>
      <c r="C31" s="8">
        <v>3547</v>
      </c>
      <c r="D31" s="8">
        <v>3598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99435.839825251882</v>
      </c>
      <c r="I31" s="13">
        <f t="shared" si="4"/>
        <v>0</v>
      </c>
      <c r="J31" s="13">
        <f t="shared" si="1"/>
        <v>99435.839825251882</v>
      </c>
      <c r="K31" s="13">
        <f t="shared" si="2"/>
        <v>6455167.8435330596</v>
      </c>
      <c r="L31" s="20">
        <f t="shared" si="5"/>
        <v>64.917919483330593</v>
      </c>
    </row>
    <row r="32" spans="1:12" x14ac:dyDescent="0.2">
      <c r="A32" s="16">
        <v>23</v>
      </c>
      <c r="B32" s="8">
        <v>3</v>
      </c>
      <c r="C32" s="8">
        <v>3721</v>
      </c>
      <c r="D32" s="8">
        <v>3523</v>
      </c>
      <c r="E32" s="17">
        <v>0.5</v>
      </c>
      <c r="F32" s="18">
        <f t="shared" si="3"/>
        <v>8.2827167310877965E-4</v>
      </c>
      <c r="G32" s="18">
        <f t="shared" si="0"/>
        <v>8.2792879812336137E-4</v>
      </c>
      <c r="H32" s="13">
        <f t="shared" si="6"/>
        <v>99435.839825251882</v>
      </c>
      <c r="I32" s="13">
        <f t="shared" si="4"/>
        <v>82.325795356907861</v>
      </c>
      <c r="J32" s="13">
        <f t="shared" si="1"/>
        <v>99394.676927573426</v>
      </c>
      <c r="K32" s="13">
        <f t="shared" si="2"/>
        <v>6355732.0037078075</v>
      </c>
      <c r="L32" s="20">
        <f t="shared" si="5"/>
        <v>63.917919483330593</v>
      </c>
    </row>
    <row r="33" spans="1:12" x14ac:dyDescent="0.2">
      <c r="A33" s="16">
        <v>24</v>
      </c>
      <c r="B33" s="8">
        <v>1</v>
      </c>
      <c r="C33" s="8">
        <v>4017</v>
      </c>
      <c r="D33" s="8">
        <v>3688</v>
      </c>
      <c r="E33" s="17">
        <v>0.5</v>
      </c>
      <c r="F33" s="18">
        <f t="shared" si="3"/>
        <v>2.5957170668397143E-4</v>
      </c>
      <c r="G33" s="18">
        <f t="shared" si="0"/>
        <v>2.5953802232026989E-4</v>
      </c>
      <c r="H33" s="13">
        <f t="shared" si="6"/>
        <v>99353.51402989497</v>
      </c>
      <c r="I33" s="13">
        <f t="shared" si="4"/>
        <v>25.786014541888129</v>
      </c>
      <c r="J33" s="13">
        <f t="shared" si="1"/>
        <v>99340.621022624036</v>
      </c>
      <c r="K33" s="13">
        <f t="shared" si="2"/>
        <v>6256337.3267802345</v>
      </c>
      <c r="L33" s="20">
        <f t="shared" si="5"/>
        <v>62.970468512042103</v>
      </c>
    </row>
    <row r="34" spans="1:12" x14ac:dyDescent="0.2">
      <c r="A34" s="16">
        <v>25</v>
      </c>
      <c r="B34" s="8">
        <v>0</v>
      </c>
      <c r="C34" s="8">
        <v>4312</v>
      </c>
      <c r="D34" s="8">
        <v>3918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99327.728015353088</v>
      </c>
      <c r="I34" s="13">
        <f t="shared" si="4"/>
        <v>0</v>
      </c>
      <c r="J34" s="13">
        <f t="shared" si="1"/>
        <v>99327.728015353088</v>
      </c>
      <c r="K34" s="13">
        <f t="shared" si="2"/>
        <v>6156996.7057576105</v>
      </c>
      <c r="L34" s="20">
        <f t="shared" si="5"/>
        <v>61.986686182995378</v>
      </c>
    </row>
    <row r="35" spans="1:12" x14ac:dyDescent="0.2">
      <c r="A35" s="16">
        <v>26</v>
      </c>
      <c r="B35" s="8">
        <v>1</v>
      </c>
      <c r="C35" s="8">
        <v>4506</v>
      </c>
      <c r="D35" s="8">
        <v>4234</v>
      </c>
      <c r="E35" s="17">
        <v>0.5</v>
      </c>
      <c r="F35" s="18">
        <f t="shared" si="3"/>
        <v>2.288329519450801E-4</v>
      </c>
      <c r="G35" s="18">
        <f t="shared" si="0"/>
        <v>2.2880677268047135E-4</v>
      </c>
      <c r="H35" s="13">
        <f t="shared" si="6"/>
        <v>99327.728015353088</v>
      </c>
      <c r="I35" s="13">
        <f t="shared" si="4"/>
        <v>22.726856884876579</v>
      </c>
      <c r="J35" s="13">
        <f t="shared" si="1"/>
        <v>99316.36458691064</v>
      </c>
      <c r="K35" s="13">
        <f t="shared" si="2"/>
        <v>6057668.9777422575</v>
      </c>
      <c r="L35" s="20">
        <f t="shared" si="5"/>
        <v>60.986686182995385</v>
      </c>
    </row>
    <row r="36" spans="1:12" x14ac:dyDescent="0.2">
      <c r="A36" s="16">
        <v>27</v>
      </c>
      <c r="B36" s="8">
        <v>1</v>
      </c>
      <c r="C36" s="8">
        <v>4728</v>
      </c>
      <c r="D36" s="8">
        <v>4384</v>
      </c>
      <c r="E36" s="17">
        <v>0.5</v>
      </c>
      <c r="F36" s="18">
        <f t="shared" si="3"/>
        <v>2.1949078138718174E-4</v>
      </c>
      <c r="G36" s="18">
        <f t="shared" si="0"/>
        <v>2.194666959288928E-4</v>
      </c>
      <c r="H36" s="13">
        <f t="shared" si="6"/>
        <v>99305.001158468207</v>
      </c>
      <c r="I36" s="13">
        <f t="shared" si="4"/>
        <v>21.794140493463889</v>
      </c>
      <c r="J36" s="13">
        <f t="shared" si="1"/>
        <v>99294.104088221473</v>
      </c>
      <c r="K36" s="13">
        <f t="shared" si="2"/>
        <v>5958352.6131553473</v>
      </c>
      <c r="L36" s="20">
        <f t="shared" si="5"/>
        <v>60.000529113807382</v>
      </c>
    </row>
    <row r="37" spans="1:12" x14ac:dyDescent="0.2">
      <c r="A37" s="16">
        <v>28</v>
      </c>
      <c r="B37" s="8">
        <v>1</v>
      </c>
      <c r="C37" s="8">
        <v>4891</v>
      </c>
      <c r="D37" s="8">
        <v>4625</v>
      </c>
      <c r="E37" s="17">
        <v>0.5</v>
      </c>
      <c r="F37" s="18">
        <f t="shared" si="3"/>
        <v>2.101723413198823E-4</v>
      </c>
      <c r="G37" s="18">
        <f t="shared" si="0"/>
        <v>2.1015025743406534E-4</v>
      </c>
      <c r="H37" s="13">
        <f t="shared" si="6"/>
        <v>99283.207017974739</v>
      </c>
      <c r="I37" s="13">
        <f t="shared" si="4"/>
        <v>20.864391513706995</v>
      </c>
      <c r="J37" s="13">
        <f t="shared" si="1"/>
        <v>99272.774822217878</v>
      </c>
      <c r="K37" s="13">
        <f t="shared" si="2"/>
        <v>5859058.5090671256</v>
      </c>
      <c r="L37" s="20">
        <f t="shared" si="5"/>
        <v>59.013590364847623</v>
      </c>
    </row>
    <row r="38" spans="1:12" x14ac:dyDescent="0.2">
      <c r="A38" s="16">
        <v>29</v>
      </c>
      <c r="B38" s="8">
        <v>0</v>
      </c>
      <c r="C38" s="8">
        <v>5061</v>
      </c>
      <c r="D38" s="8">
        <v>4809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99262.342626461032</v>
      </c>
      <c r="I38" s="13">
        <f t="shared" si="4"/>
        <v>0</v>
      </c>
      <c r="J38" s="13">
        <f t="shared" si="1"/>
        <v>99262.342626461032</v>
      </c>
      <c r="K38" s="13">
        <f t="shared" si="2"/>
        <v>5759785.7342449073</v>
      </c>
      <c r="L38" s="20">
        <f t="shared" si="5"/>
        <v>58.025889595612689</v>
      </c>
    </row>
    <row r="39" spans="1:12" x14ac:dyDescent="0.2">
      <c r="A39" s="16">
        <v>30</v>
      </c>
      <c r="B39" s="8">
        <v>2</v>
      </c>
      <c r="C39" s="8">
        <v>5145</v>
      </c>
      <c r="D39" s="8">
        <v>4973</v>
      </c>
      <c r="E39" s="17">
        <v>0.5</v>
      </c>
      <c r="F39" s="18">
        <f t="shared" si="3"/>
        <v>3.9533504645186798E-4</v>
      </c>
      <c r="G39" s="18">
        <f t="shared" si="0"/>
        <v>3.9525691699604743E-4</v>
      </c>
      <c r="H39" s="13">
        <f t="shared" si="6"/>
        <v>99262.342626461032</v>
      </c>
      <c r="I39" s="13">
        <f t="shared" si="4"/>
        <v>39.23412752034033</v>
      </c>
      <c r="J39" s="13">
        <f t="shared" si="1"/>
        <v>99242.725562700871</v>
      </c>
      <c r="K39" s="13">
        <f t="shared" si="2"/>
        <v>5660523.3916184464</v>
      </c>
      <c r="L39" s="20">
        <f t="shared" si="5"/>
        <v>57.025889595612696</v>
      </c>
    </row>
    <row r="40" spans="1:12" x14ac:dyDescent="0.2">
      <c r="A40" s="16">
        <v>31</v>
      </c>
      <c r="B40" s="8">
        <v>0</v>
      </c>
      <c r="C40" s="8">
        <v>5561</v>
      </c>
      <c r="D40" s="8">
        <v>5053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99223.108498940695</v>
      </c>
      <c r="I40" s="13">
        <f t="shared" si="4"/>
        <v>0</v>
      </c>
      <c r="J40" s="13">
        <f t="shared" si="1"/>
        <v>99223.108498940695</v>
      </c>
      <c r="K40" s="13">
        <f t="shared" si="2"/>
        <v>5561280.6660557454</v>
      </c>
      <c r="L40" s="20">
        <f t="shared" si="5"/>
        <v>56.048240678884973</v>
      </c>
    </row>
    <row r="41" spans="1:12" x14ac:dyDescent="0.2">
      <c r="A41" s="16">
        <v>32</v>
      </c>
      <c r="B41" s="8">
        <v>2</v>
      </c>
      <c r="C41" s="8">
        <v>5749</v>
      </c>
      <c r="D41" s="8">
        <v>5450</v>
      </c>
      <c r="E41" s="17">
        <v>0.5</v>
      </c>
      <c r="F41" s="18">
        <f t="shared" si="3"/>
        <v>3.5717474774533438E-4</v>
      </c>
      <c r="G41" s="18">
        <f t="shared" si="0"/>
        <v>3.5711097223462186E-4</v>
      </c>
      <c r="H41" s="13">
        <f t="shared" si="6"/>
        <v>99223.108498940695</v>
      </c>
      <c r="I41" s="13">
        <f t="shared" si="4"/>
        <v>35.433660744198086</v>
      </c>
      <c r="J41" s="13">
        <f t="shared" si="1"/>
        <v>99205.391668568598</v>
      </c>
      <c r="K41" s="13">
        <f t="shared" si="2"/>
        <v>5462057.5575568052</v>
      </c>
      <c r="L41" s="20">
        <f t="shared" si="5"/>
        <v>55.04824067888498</v>
      </c>
    </row>
    <row r="42" spans="1:12" x14ac:dyDescent="0.2">
      <c r="A42" s="16">
        <v>33</v>
      </c>
      <c r="B42" s="8">
        <v>0</v>
      </c>
      <c r="C42" s="8">
        <v>5943</v>
      </c>
      <c r="D42" s="8">
        <v>5646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99187.674838196501</v>
      </c>
      <c r="I42" s="13">
        <f t="shared" si="4"/>
        <v>0</v>
      </c>
      <c r="J42" s="13">
        <f t="shared" si="1"/>
        <v>99187.674838196501</v>
      </c>
      <c r="K42" s="13">
        <f t="shared" si="2"/>
        <v>5362852.1658882368</v>
      </c>
      <c r="L42" s="20">
        <f t="shared" si="5"/>
        <v>54.067727413074095</v>
      </c>
    </row>
    <row r="43" spans="1:12" x14ac:dyDescent="0.2">
      <c r="A43" s="16">
        <v>34</v>
      </c>
      <c r="B43" s="8">
        <v>0</v>
      </c>
      <c r="C43" s="8">
        <v>6364</v>
      </c>
      <c r="D43" s="8">
        <v>5828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99187.674838196501</v>
      </c>
      <c r="I43" s="13">
        <f t="shared" si="4"/>
        <v>0</v>
      </c>
      <c r="J43" s="13">
        <f t="shared" si="1"/>
        <v>99187.674838196501</v>
      </c>
      <c r="K43" s="13">
        <f t="shared" si="2"/>
        <v>5263664.4910500403</v>
      </c>
      <c r="L43" s="20">
        <f t="shared" si="5"/>
        <v>53.067727413074095</v>
      </c>
    </row>
    <row r="44" spans="1:12" x14ac:dyDescent="0.2">
      <c r="A44" s="16">
        <v>35</v>
      </c>
      <c r="B44" s="8">
        <v>4</v>
      </c>
      <c r="C44" s="8">
        <v>6371</v>
      </c>
      <c r="D44" s="8">
        <v>6283</v>
      </c>
      <c r="E44" s="17">
        <v>0.5</v>
      </c>
      <c r="F44" s="18">
        <f t="shared" si="3"/>
        <v>6.3221115852694801E-4</v>
      </c>
      <c r="G44" s="18">
        <f t="shared" si="0"/>
        <v>6.3201137620477168E-4</v>
      </c>
      <c r="H44" s="13">
        <f t="shared" si="6"/>
        <v>99187.674838196501</v>
      </c>
      <c r="I44" s="13">
        <f t="shared" si="4"/>
        <v>62.687738877039976</v>
      </c>
      <c r="J44" s="13">
        <f t="shared" si="1"/>
        <v>99156.330968757989</v>
      </c>
      <c r="K44" s="13">
        <f t="shared" si="2"/>
        <v>5164476.8162118439</v>
      </c>
      <c r="L44" s="20">
        <f t="shared" si="5"/>
        <v>52.067727413074095</v>
      </c>
    </row>
    <row r="45" spans="1:12" x14ac:dyDescent="0.2">
      <c r="A45" s="16">
        <v>36</v>
      </c>
      <c r="B45" s="8">
        <v>1</v>
      </c>
      <c r="C45" s="8">
        <v>6638</v>
      </c>
      <c r="D45" s="8">
        <v>6273</v>
      </c>
      <c r="E45" s="17">
        <v>0.5</v>
      </c>
      <c r="F45" s="18">
        <f t="shared" si="3"/>
        <v>1.5490666873208892E-4</v>
      </c>
      <c r="G45" s="18">
        <f t="shared" si="0"/>
        <v>1.5489467162329613E-4</v>
      </c>
      <c r="H45" s="13">
        <f t="shared" si="6"/>
        <v>99124.987099319464</v>
      </c>
      <c r="I45" s="13">
        <f t="shared" si="4"/>
        <v>15.353932326412554</v>
      </c>
      <c r="J45" s="13">
        <f t="shared" si="1"/>
        <v>99117.310133156265</v>
      </c>
      <c r="K45" s="13">
        <f t="shared" si="2"/>
        <v>5065320.4852430858</v>
      </c>
      <c r="L45" s="20">
        <f t="shared" si="5"/>
        <v>51.10033941460015</v>
      </c>
    </row>
    <row r="46" spans="1:12" x14ac:dyDescent="0.2">
      <c r="A46" s="16">
        <v>37</v>
      </c>
      <c r="B46" s="8">
        <v>0</v>
      </c>
      <c r="C46" s="8">
        <v>6834</v>
      </c>
      <c r="D46" s="8">
        <v>6501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99109.633166993051</v>
      </c>
      <c r="I46" s="13">
        <f t="shared" si="4"/>
        <v>0</v>
      </c>
      <c r="J46" s="13">
        <f t="shared" si="1"/>
        <v>99109.633166993051</v>
      </c>
      <c r="K46" s="13">
        <f t="shared" si="2"/>
        <v>4966203.1751099294</v>
      </c>
      <c r="L46" s="20">
        <f t="shared" si="5"/>
        <v>50.1081783517674</v>
      </c>
    </row>
    <row r="47" spans="1:12" x14ac:dyDescent="0.2">
      <c r="A47" s="16">
        <v>38</v>
      </c>
      <c r="B47" s="8">
        <v>4</v>
      </c>
      <c r="C47" s="8">
        <v>6508</v>
      </c>
      <c r="D47" s="8">
        <v>6720</v>
      </c>
      <c r="E47" s="17">
        <v>0.5</v>
      </c>
      <c r="F47" s="18">
        <f t="shared" si="3"/>
        <v>6.0477774417901423E-4</v>
      </c>
      <c r="G47" s="18">
        <f t="shared" si="0"/>
        <v>6.045949214026603E-4</v>
      </c>
      <c r="H47" s="13">
        <f t="shared" si="6"/>
        <v>99109.633166993051</v>
      </c>
      <c r="I47" s="13">
        <f t="shared" si="4"/>
        <v>59.921180874844659</v>
      </c>
      <c r="J47" s="13">
        <f t="shared" si="1"/>
        <v>99079.672576555618</v>
      </c>
      <c r="K47" s="13">
        <f t="shared" si="2"/>
        <v>4867093.5419429364</v>
      </c>
      <c r="L47" s="20">
        <f t="shared" si="5"/>
        <v>49.1081783517674</v>
      </c>
    </row>
    <row r="48" spans="1:12" x14ac:dyDescent="0.2">
      <c r="A48" s="16">
        <v>39</v>
      </c>
      <c r="B48" s="8">
        <v>5</v>
      </c>
      <c r="C48" s="8">
        <v>6518</v>
      </c>
      <c r="D48" s="8">
        <v>6417</v>
      </c>
      <c r="E48" s="17">
        <v>0.5</v>
      </c>
      <c r="F48" s="18">
        <f t="shared" si="3"/>
        <v>7.7309625048318511E-4</v>
      </c>
      <c r="G48" s="18">
        <f t="shared" si="0"/>
        <v>7.7279752704791332E-4</v>
      </c>
      <c r="H48" s="13">
        <f t="shared" si="6"/>
        <v>99049.7119861182</v>
      </c>
      <c r="I48" s="13">
        <f t="shared" si="4"/>
        <v>76.545372477680203</v>
      </c>
      <c r="J48" s="13">
        <f t="shared" si="1"/>
        <v>99011.439299879363</v>
      </c>
      <c r="K48" s="13">
        <f t="shared" si="2"/>
        <v>4768013.8693663804</v>
      </c>
      <c r="L48" s="20">
        <f t="shared" si="5"/>
        <v>48.137584388277844</v>
      </c>
    </row>
    <row r="49" spans="1:12" x14ac:dyDescent="0.2">
      <c r="A49" s="16">
        <v>40</v>
      </c>
      <c r="B49" s="8">
        <v>0</v>
      </c>
      <c r="C49" s="8">
        <v>6073</v>
      </c>
      <c r="D49" s="8">
        <v>6472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98973.166613640526</v>
      </c>
      <c r="I49" s="13">
        <f t="shared" si="4"/>
        <v>0</v>
      </c>
      <c r="J49" s="13">
        <f t="shared" si="1"/>
        <v>98973.166613640526</v>
      </c>
      <c r="K49" s="13">
        <f t="shared" si="2"/>
        <v>4669002.4300665008</v>
      </c>
      <c r="L49" s="20">
        <f t="shared" si="5"/>
        <v>47.174427067619121</v>
      </c>
    </row>
    <row r="50" spans="1:12" x14ac:dyDescent="0.2">
      <c r="A50" s="16">
        <v>41</v>
      </c>
      <c r="B50" s="8">
        <v>4</v>
      </c>
      <c r="C50" s="8">
        <v>5916</v>
      </c>
      <c r="D50" s="8">
        <v>6009</v>
      </c>
      <c r="E50" s="17">
        <v>0.5</v>
      </c>
      <c r="F50" s="18">
        <f t="shared" si="3"/>
        <v>6.7085953878406705E-4</v>
      </c>
      <c r="G50" s="18">
        <f t="shared" si="0"/>
        <v>6.7063458797887493E-4</v>
      </c>
      <c r="H50" s="13">
        <f t="shared" si="6"/>
        <v>98973.166613640526</v>
      </c>
      <c r="I50" s="13">
        <f t="shared" si="4"/>
        <v>66.37482881290336</v>
      </c>
      <c r="J50" s="13">
        <f t="shared" si="1"/>
        <v>98939.979199234076</v>
      </c>
      <c r="K50" s="13">
        <f t="shared" si="2"/>
        <v>4570029.2634528605</v>
      </c>
      <c r="L50" s="20">
        <f t="shared" si="5"/>
        <v>46.174427067619128</v>
      </c>
    </row>
    <row r="51" spans="1:12" x14ac:dyDescent="0.2">
      <c r="A51" s="16">
        <v>42</v>
      </c>
      <c r="B51" s="8">
        <v>4</v>
      </c>
      <c r="C51" s="8">
        <v>5700</v>
      </c>
      <c r="D51" s="8">
        <v>5849</v>
      </c>
      <c r="E51" s="17">
        <v>0.5</v>
      </c>
      <c r="F51" s="18">
        <f t="shared" si="3"/>
        <v>6.9270066672439171E-4</v>
      </c>
      <c r="G51" s="18">
        <f t="shared" si="0"/>
        <v>6.9246083268415123E-4</v>
      </c>
      <c r="H51" s="13">
        <f t="shared" si="6"/>
        <v>98906.791784827627</v>
      </c>
      <c r="I51" s="13">
        <f t="shared" si="4"/>
        <v>68.48907939743971</v>
      </c>
      <c r="J51" s="13">
        <f t="shared" si="1"/>
        <v>98872.54724512891</v>
      </c>
      <c r="K51" s="13">
        <f t="shared" si="2"/>
        <v>4471089.2842536261</v>
      </c>
      <c r="L51" s="20">
        <f t="shared" si="5"/>
        <v>45.205078474090136</v>
      </c>
    </row>
    <row r="52" spans="1:12" x14ac:dyDescent="0.2">
      <c r="A52" s="16">
        <v>43</v>
      </c>
      <c r="B52" s="8">
        <v>3</v>
      </c>
      <c r="C52" s="8">
        <v>5733</v>
      </c>
      <c r="D52" s="8">
        <v>5639</v>
      </c>
      <c r="E52" s="17">
        <v>0.5</v>
      </c>
      <c r="F52" s="18">
        <f t="shared" si="3"/>
        <v>5.2761167780513546E-4</v>
      </c>
      <c r="G52" s="18">
        <f t="shared" si="0"/>
        <v>5.2747252747252754E-4</v>
      </c>
      <c r="H52" s="13">
        <f t="shared" si="6"/>
        <v>98838.302705430193</v>
      </c>
      <c r="I52" s="13">
        <f t="shared" si="4"/>
        <v>52.134489339128024</v>
      </c>
      <c r="J52" s="13">
        <f t="shared" si="1"/>
        <v>98812.235460760639</v>
      </c>
      <c r="K52" s="13">
        <f t="shared" si="2"/>
        <v>4372216.7370084971</v>
      </c>
      <c r="L52" s="20">
        <f t="shared" si="5"/>
        <v>44.236056440984257</v>
      </c>
    </row>
    <row r="53" spans="1:12" x14ac:dyDescent="0.2">
      <c r="A53" s="16">
        <v>44</v>
      </c>
      <c r="B53" s="8">
        <v>0</v>
      </c>
      <c r="C53" s="8">
        <v>5556</v>
      </c>
      <c r="D53" s="8">
        <v>5630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98786.168216091071</v>
      </c>
      <c r="I53" s="13">
        <f t="shared" si="4"/>
        <v>0</v>
      </c>
      <c r="J53" s="13">
        <f t="shared" si="1"/>
        <v>98786.168216091071</v>
      </c>
      <c r="K53" s="13">
        <f t="shared" si="2"/>
        <v>4273404.5015477361</v>
      </c>
      <c r="L53" s="20">
        <f t="shared" si="5"/>
        <v>43.259138184202293</v>
      </c>
    </row>
    <row r="54" spans="1:12" x14ac:dyDescent="0.2">
      <c r="A54" s="16">
        <v>45</v>
      </c>
      <c r="B54" s="8">
        <v>3</v>
      </c>
      <c r="C54" s="8">
        <v>5578</v>
      </c>
      <c r="D54" s="8">
        <v>5484</v>
      </c>
      <c r="E54" s="17">
        <v>0.5</v>
      </c>
      <c r="F54" s="18">
        <f t="shared" si="3"/>
        <v>5.4239739649249684E-4</v>
      </c>
      <c r="G54" s="18">
        <f t="shared" si="0"/>
        <v>5.4225033890646179E-4</v>
      </c>
      <c r="H54" s="13">
        <f t="shared" si="6"/>
        <v>98786.168216091071</v>
      </c>
      <c r="I54" s="13">
        <f t="shared" si="4"/>
        <v>53.566833194446126</v>
      </c>
      <c r="J54" s="13">
        <f t="shared" si="1"/>
        <v>98759.384799493841</v>
      </c>
      <c r="K54" s="13">
        <f t="shared" si="2"/>
        <v>4174618.333331645</v>
      </c>
      <c r="L54" s="20">
        <f t="shared" si="5"/>
        <v>42.259138184202293</v>
      </c>
    </row>
    <row r="55" spans="1:12" x14ac:dyDescent="0.2">
      <c r="A55" s="16">
        <v>46</v>
      </c>
      <c r="B55" s="8">
        <v>5</v>
      </c>
      <c r="C55" s="8">
        <v>5593</v>
      </c>
      <c r="D55" s="8">
        <v>5514</v>
      </c>
      <c r="E55" s="17">
        <v>0.5</v>
      </c>
      <c r="F55" s="18">
        <f t="shared" si="3"/>
        <v>9.0033312325560452E-4</v>
      </c>
      <c r="G55" s="18">
        <f t="shared" si="0"/>
        <v>8.9992800575953915E-4</v>
      </c>
      <c r="H55" s="13">
        <f t="shared" si="6"/>
        <v>98732.601382896624</v>
      </c>
      <c r="I55" s="13">
        <f t="shared" si="4"/>
        <v>88.85223306596167</v>
      </c>
      <c r="J55" s="13">
        <f t="shared" si="1"/>
        <v>98688.175266363643</v>
      </c>
      <c r="K55" s="13">
        <f t="shared" si="2"/>
        <v>4075858.9485321511</v>
      </c>
      <c r="L55" s="20">
        <f t="shared" si="5"/>
        <v>41.281794376362996</v>
      </c>
    </row>
    <row r="56" spans="1:12" x14ac:dyDescent="0.2">
      <c r="A56" s="16">
        <v>47</v>
      </c>
      <c r="B56" s="8">
        <v>3</v>
      </c>
      <c r="C56" s="8">
        <v>5028</v>
      </c>
      <c r="D56" s="8">
        <v>5493</v>
      </c>
      <c r="E56" s="17">
        <v>0.5</v>
      </c>
      <c r="F56" s="18">
        <f t="shared" si="3"/>
        <v>5.7028799543769608E-4</v>
      </c>
      <c r="G56" s="18">
        <f t="shared" si="0"/>
        <v>5.7012542759407071E-4</v>
      </c>
      <c r="H56" s="13">
        <f t="shared" si="6"/>
        <v>98643.749149830663</v>
      </c>
      <c r="I56" s="13">
        <f t="shared" si="4"/>
        <v>56.239309663529454</v>
      </c>
      <c r="J56" s="13">
        <f t="shared" si="1"/>
        <v>98615.629494998895</v>
      </c>
      <c r="K56" s="13">
        <f t="shared" si="2"/>
        <v>3977170.7732657874</v>
      </c>
      <c r="L56" s="20">
        <f t="shared" si="5"/>
        <v>40.318528112965737</v>
      </c>
    </row>
    <row r="57" spans="1:12" x14ac:dyDescent="0.2">
      <c r="A57" s="16">
        <v>48</v>
      </c>
      <c r="B57" s="8">
        <v>5</v>
      </c>
      <c r="C57" s="8">
        <v>4915</v>
      </c>
      <c r="D57" s="8">
        <v>4989</v>
      </c>
      <c r="E57" s="17">
        <v>0.5</v>
      </c>
      <c r="F57" s="18">
        <f t="shared" si="3"/>
        <v>1.0096930533117932E-3</v>
      </c>
      <c r="G57" s="18">
        <f t="shared" si="0"/>
        <v>1.0091835704914723E-3</v>
      </c>
      <c r="H57" s="13">
        <f t="shared" si="6"/>
        <v>98587.509840167128</v>
      </c>
      <c r="I57" s="13">
        <f t="shared" si="4"/>
        <v>99.492895186363015</v>
      </c>
      <c r="J57" s="13">
        <f t="shared" si="1"/>
        <v>98537.763392573936</v>
      </c>
      <c r="K57" s="13">
        <f t="shared" si="2"/>
        <v>3878555.1437707883</v>
      </c>
      <c r="L57" s="20">
        <f t="shared" si="5"/>
        <v>39.341242618449456</v>
      </c>
    </row>
    <row r="58" spans="1:12" x14ac:dyDescent="0.2">
      <c r="A58" s="16">
        <v>49</v>
      </c>
      <c r="B58" s="8">
        <v>7</v>
      </c>
      <c r="C58" s="8">
        <v>5091</v>
      </c>
      <c r="D58" s="8">
        <v>4880</v>
      </c>
      <c r="E58" s="17">
        <v>0.5</v>
      </c>
      <c r="F58" s="18">
        <f t="shared" si="3"/>
        <v>1.4040718082439074E-3</v>
      </c>
      <c r="G58" s="18">
        <f t="shared" si="0"/>
        <v>1.4030867909400682E-3</v>
      </c>
      <c r="H58" s="13">
        <f t="shared" si="6"/>
        <v>98488.016944980758</v>
      </c>
      <c r="I58" s="13">
        <f t="shared" si="4"/>
        <v>138.18723564138412</v>
      </c>
      <c r="J58" s="13">
        <f t="shared" si="1"/>
        <v>98418.923327160068</v>
      </c>
      <c r="K58" s="13">
        <f t="shared" si="2"/>
        <v>3780017.3803782142</v>
      </c>
      <c r="L58" s="20">
        <f t="shared" si="5"/>
        <v>38.380480160239991</v>
      </c>
    </row>
    <row r="59" spans="1:12" x14ac:dyDescent="0.2">
      <c r="A59" s="16">
        <v>50</v>
      </c>
      <c r="B59" s="8">
        <v>4</v>
      </c>
      <c r="C59" s="8">
        <v>4765</v>
      </c>
      <c r="D59" s="8">
        <v>5024</v>
      </c>
      <c r="E59" s="17">
        <v>0.5</v>
      </c>
      <c r="F59" s="18">
        <f t="shared" si="3"/>
        <v>8.1724384513229135E-4</v>
      </c>
      <c r="G59" s="18">
        <f t="shared" si="0"/>
        <v>8.1691003778208932E-4</v>
      </c>
      <c r="H59" s="13">
        <f t="shared" si="6"/>
        <v>98349.829709339378</v>
      </c>
      <c r="I59" s="13">
        <f t="shared" si="4"/>
        <v>80.342963103718475</v>
      </c>
      <c r="J59" s="13">
        <f t="shared" si="1"/>
        <v>98309.658227787528</v>
      </c>
      <c r="K59" s="13">
        <f t="shared" si="2"/>
        <v>3681598.4570510541</v>
      </c>
      <c r="L59" s="20">
        <f t="shared" si="5"/>
        <v>37.433704439871001</v>
      </c>
    </row>
    <row r="60" spans="1:12" x14ac:dyDescent="0.2">
      <c r="A60" s="16">
        <v>51</v>
      </c>
      <c r="B60" s="8">
        <v>7</v>
      </c>
      <c r="C60" s="8">
        <v>4557</v>
      </c>
      <c r="D60" s="8">
        <v>4710</v>
      </c>
      <c r="E60" s="17">
        <v>0.5</v>
      </c>
      <c r="F60" s="18">
        <f t="shared" si="3"/>
        <v>1.5107370238480631E-3</v>
      </c>
      <c r="G60" s="18">
        <f t="shared" si="0"/>
        <v>1.5095967220185467E-3</v>
      </c>
      <c r="H60" s="13">
        <f t="shared" si="6"/>
        <v>98269.486746235663</v>
      </c>
      <c r="I60" s="13">
        <f t="shared" si="4"/>
        <v>148.34729506656237</v>
      </c>
      <c r="J60" s="13">
        <f t="shared" si="1"/>
        <v>98195.313098702391</v>
      </c>
      <c r="K60" s="13">
        <f t="shared" si="2"/>
        <v>3583288.7988232668</v>
      </c>
      <c r="L60" s="20">
        <f t="shared" si="5"/>
        <v>36.463900621324136</v>
      </c>
    </row>
    <row r="61" spans="1:12" x14ac:dyDescent="0.2">
      <c r="A61" s="16">
        <v>52</v>
      </c>
      <c r="B61" s="8">
        <v>8</v>
      </c>
      <c r="C61" s="8">
        <v>4551</v>
      </c>
      <c r="D61" s="8">
        <v>4535</v>
      </c>
      <c r="E61" s="17">
        <v>0.5</v>
      </c>
      <c r="F61" s="18">
        <f t="shared" si="3"/>
        <v>1.7609509134932863E-3</v>
      </c>
      <c r="G61" s="18">
        <f t="shared" si="0"/>
        <v>1.7594018033868484E-3</v>
      </c>
      <c r="H61" s="13">
        <f t="shared" si="6"/>
        <v>98121.139451169103</v>
      </c>
      <c r="I61" s="13">
        <f t="shared" si="4"/>
        <v>172.63450970075937</v>
      </c>
      <c r="J61" s="13">
        <f t="shared" si="1"/>
        <v>98034.822196318724</v>
      </c>
      <c r="K61" s="13">
        <f t="shared" si="2"/>
        <v>3485093.4857245642</v>
      </c>
      <c r="L61" s="20">
        <f t="shared" si="5"/>
        <v>35.518273689218148</v>
      </c>
    </row>
    <row r="62" spans="1:12" x14ac:dyDescent="0.2">
      <c r="A62" s="16">
        <v>53</v>
      </c>
      <c r="B62" s="8">
        <v>13</v>
      </c>
      <c r="C62" s="8">
        <v>4656</v>
      </c>
      <c r="D62" s="8">
        <v>4481</v>
      </c>
      <c r="E62" s="17">
        <v>0.5</v>
      </c>
      <c r="F62" s="18">
        <f t="shared" si="3"/>
        <v>2.8455729451679983E-3</v>
      </c>
      <c r="G62" s="18">
        <f t="shared" si="0"/>
        <v>2.8415300546448087E-3</v>
      </c>
      <c r="H62" s="13">
        <f t="shared" si="6"/>
        <v>97948.504941468345</v>
      </c>
      <c r="I62" s="13">
        <f t="shared" si="4"/>
        <v>278.32362059870786</v>
      </c>
      <c r="J62" s="13">
        <f t="shared" si="1"/>
        <v>97809.343131168993</v>
      </c>
      <c r="K62" s="13">
        <f t="shared" si="2"/>
        <v>3387058.6635282454</v>
      </c>
      <c r="L62" s="20">
        <f t="shared" si="5"/>
        <v>34.579993493032582</v>
      </c>
    </row>
    <row r="63" spans="1:12" x14ac:dyDescent="0.2">
      <c r="A63" s="16">
        <v>54</v>
      </c>
      <c r="B63" s="8">
        <v>12</v>
      </c>
      <c r="C63" s="8">
        <v>4612</v>
      </c>
      <c r="D63" s="8">
        <v>4600</v>
      </c>
      <c r="E63" s="17">
        <v>0.5</v>
      </c>
      <c r="F63" s="18">
        <f t="shared" si="3"/>
        <v>2.6052974381241857E-3</v>
      </c>
      <c r="G63" s="18">
        <f t="shared" si="0"/>
        <v>2.6019080659150039E-3</v>
      </c>
      <c r="H63" s="13">
        <f t="shared" si="6"/>
        <v>97670.18132086964</v>
      </c>
      <c r="I63" s="13">
        <f t="shared" si="4"/>
        <v>254.12883257815167</v>
      </c>
      <c r="J63" s="13">
        <f t="shared" si="1"/>
        <v>97543.116904580573</v>
      </c>
      <c r="K63" s="13">
        <f t="shared" si="2"/>
        <v>3289249.3203970762</v>
      </c>
      <c r="L63" s="20">
        <f t="shared" si="5"/>
        <v>33.677108774797034</v>
      </c>
    </row>
    <row r="64" spans="1:12" x14ac:dyDescent="0.2">
      <c r="A64" s="16">
        <v>55</v>
      </c>
      <c r="B64" s="8">
        <v>8</v>
      </c>
      <c r="C64" s="8">
        <v>4675</v>
      </c>
      <c r="D64" s="8">
        <v>4550</v>
      </c>
      <c r="E64" s="17">
        <v>0.5</v>
      </c>
      <c r="F64" s="18">
        <f t="shared" si="3"/>
        <v>1.7344173441734417E-3</v>
      </c>
      <c r="G64" s="18">
        <f t="shared" si="0"/>
        <v>1.7329145456514677E-3</v>
      </c>
      <c r="H64" s="13">
        <f t="shared" si="6"/>
        <v>97416.052488291491</v>
      </c>
      <c r="I64" s="13">
        <f t="shared" si="4"/>
        <v>168.81369433690719</v>
      </c>
      <c r="J64" s="13">
        <f t="shared" si="1"/>
        <v>97331.645641123047</v>
      </c>
      <c r="K64" s="13">
        <f t="shared" si="2"/>
        <v>3191706.2034924957</v>
      </c>
      <c r="L64" s="20">
        <f t="shared" si="5"/>
        <v>32.763657754209547</v>
      </c>
    </row>
    <row r="65" spans="1:12" x14ac:dyDescent="0.2">
      <c r="A65" s="16">
        <v>56</v>
      </c>
      <c r="B65" s="8">
        <v>12</v>
      </c>
      <c r="C65" s="8">
        <v>4572</v>
      </c>
      <c r="D65" s="8">
        <v>4615</v>
      </c>
      <c r="E65" s="17">
        <v>0.5</v>
      </c>
      <c r="F65" s="18">
        <f t="shared" si="3"/>
        <v>2.6123870686840102E-3</v>
      </c>
      <c r="G65" s="18">
        <f t="shared" si="0"/>
        <v>2.6089792368735737E-3</v>
      </c>
      <c r="H65" s="13">
        <f t="shared" si="6"/>
        <v>97247.238793954588</v>
      </c>
      <c r="I65" s="13">
        <f t="shared" si="4"/>
        <v>253.71602685671382</v>
      </c>
      <c r="J65" s="13">
        <f t="shared" si="1"/>
        <v>97120.380780526233</v>
      </c>
      <c r="K65" s="13">
        <f t="shared" si="2"/>
        <v>3094374.5578513728</v>
      </c>
      <c r="L65" s="20">
        <f t="shared" si="5"/>
        <v>31.819664971749674</v>
      </c>
    </row>
    <row r="66" spans="1:12" x14ac:dyDescent="0.2">
      <c r="A66" s="16">
        <v>57</v>
      </c>
      <c r="B66" s="8">
        <v>10</v>
      </c>
      <c r="C66" s="8">
        <v>4266</v>
      </c>
      <c r="D66" s="8">
        <v>4516</v>
      </c>
      <c r="E66" s="17">
        <v>0.5</v>
      </c>
      <c r="F66" s="18">
        <f t="shared" si="3"/>
        <v>2.2773855613755409E-3</v>
      </c>
      <c r="G66" s="18">
        <f t="shared" si="0"/>
        <v>2.2747952684258415E-3</v>
      </c>
      <c r="H66" s="13">
        <f t="shared" si="6"/>
        <v>96993.522767097878</v>
      </c>
      <c r="I66" s="13">
        <f t="shared" si="4"/>
        <v>220.64040665854839</v>
      </c>
      <c r="J66" s="13">
        <f t="shared" si="1"/>
        <v>96883.202563768602</v>
      </c>
      <c r="K66" s="13">
        <f t="shared" si="2"/>
        <v>2997254.1770708463</v>
      </c>
      <c r="L66" s="20">
        <f t="shared" si="5"/>
        <v>30.901591070858334</v>
      </c>
    </row>
    <row r="67" spans="1:12" x14ac:dyDescent="0.2">
      <c r="A67" s="16">
        <v>58</v>
      </c>
      <c r="B67" s="8">
        <v>13</v>
      </c>
      <c r="C67" s="8">
        <v>4072</v>
      </c>
      <c r="D67" s="8">
        <v>4186</v>
      </c>
      <c r="E67" s="17">
        <v>0.5</v>
      </c>
      <c r="F67" s="18">
        <f t="shared" si="3"/>
        <v>3.1484620973601355E-3</v>
      </c>
      <c r="G67" s="18">
        <f t="shared" si="0"/>
        <v>3.1435134808366579E-3</v>
      </c>
      <c r="H67" s="13">
        <f t="shared" si="6"/>
        <v>96772.882360439326</v>
      </c>
      <c r="I67" s="13">
        <f t="shared" si="4"/>
        <v>304.20686027946101</v>
      </c>
      <c r="J67" s="13">
        <f t="shared" si="1"/>
        <v>96620.778930299595</v>
      </c>
      <c r="K67" s="13">
        <f t="shared" si="2"/>
        <v>2900370.9745070776</v>
      </c>
      <c r="L67" s="20">
        <f t="shared" si="5"/>
        <v>29.970906143979306</v>
      </c>
    </row>
    <row r="68" spans="1:12" x14ac:dyDescent="0.2">
      <c r="A68" s="16">
        <v>59</v>
      </c>
      <c r="B68" s="8">
        <v>10</v>
      </c>
      <c r="C68" s="8">
        <v>3781</v>
      </c>
      <c r="D68" s="8">
        <v>4028</v>
      </c>
      <c r="E68" s="17">
        <v>0.5</v>
      </c>
      <c r="F68" s="18">
        <f t="shared" si="3"/>
        <v>2.5611473940325264E-3</v>
      </c>
      <c r="G68" s="18">
        <f t="shared" si="0"/>
        <v>2.5578718506202836E-3</v>
      </c>
      <c r="H68" s="13">
        <f t="shared" si="6"/>
        <v>96468.675500159865</v>
      </c>
      <c r="I68" s="13">
        <f t="shared" si="4"/>
        <v>246.75450952848152</v>
      </c>
      <c r="J68" s="13">
        <f t="shared" si="1"/>
        <v>96345.298245395621</v>
      </c>
      <c r="K68" s="13">
        <f t="shared" si="2"/>
        <v>2803750.1955767781</v>
      </c>
      <c r="L68" s="20">
        <f t="shared" si="5"/>
        <v>29.063840475057958</v>
      </c>
    </row>
    <row r="69" spans="1:12" x14ac:dyDescent="0.2">
      <c r="A69" s="16">
        <v>60</v>
      </c>
      <c r="B69" s="8">
        <v>10</v>
      </c>
      <c r="C69" s="8">
        <v>3832</v>
      </c>
      <c r="D69" s="8">
        <v>3735</v>
      </c>
      <c r="E69" s="17">
        <v>0.5</v>
      </c>
      <c r="F69" s="18">
        <f t="shared" si="3"/>
        <v>2.6430553720100435E-3</v>
      </c>
      <c r="G69" s="18">
        <f t="shared" si="0"/>
        <v>2.6395671109937968E-3</v>
      </c>
      <c r="H69" s="13">
        <f t="shared" si="6"/>
        <v>96221.920990631377</v>
      </c>
      <c r="I69" s="13">
        <f t="shared" si="4"/>
        <v>253.98421800351423</v>
      </c>
      <c r="J69" s="13">
        <f t="shared" si="1"/>
        <v>96094.928881629618</v>
      </c>
      <c r="K69" s="13">
        <f t="shared" si="2"/>
        <v>2707404.8973313826</v>
      </c>
      <c r="L69" s="20">
        <f t="shared" si="5"/>
        <v>28.137090482687292</v>
      </c>
    </row>
    <row r="70" spans="1:12" x14ac:dyDescent="0.2">
      <c r="A70" s="16">
        <v>61</v>
      </c>
      <c r="B70" s="8">
        <v>13</v>
      </c>
      <c r="C70" s="8">
        <v>3641</v>
      </c>
      <c r="D70" s="8">
        <v>3783</v>
      </c>
      <c r="E70" s="17">
        <v>0.5</v>
      </c>
      <c r="F70" s="18">
        <f t="shared" si="3"/>
        <v>3.5021551724137932E-3</v>
      </c>
      <c r="G70" s="18">
        <f t="shared" si="0"/>
        <v>3.4960333467796158E-3</v>
      </c>
      <c r="H70" s="13">
        <f t="shared" si="6"/>
        <v>95967.936772627858</v>
      </c>
      <c r="I70" s="13">
        <f t="shared" si="4"/>
        <v>335.50710717874472</v>
      </c>
      <c r="J70" s="13">
        <f t="shared" si="1"/>
        <v>95800.183219038488</v>
      </c>
      <c r="K70" s="13">
        <f t="shared" si="2"/>
        <v>2611309.9684497528</v>
      </c>
      <c r="L70" s="20">
        <f t="shared" si="5"/>
        <v>27.210233503681568</v>
      </c>
    </row>
    <row r="71" spans="1:12" x14ac:dyDescent="0.2">
      <c r="A71" s="16">
        <v>62</v>
      </c>
      <c r="B71" s="8">
        <v>11</v>
      </c>
      <c r="C71" s="8">
        <v>3391</v>
      </c>
      <c r="D71" s="8">
        <v>3617</v>
      </c>
      <c r="E71" s="17">
        <v>0.5</v>
      </c>
      <c r="F71" s="18">
        <f t="shared" si="3"/>
        <v>3.1392694063926939E-3</v>
      </c>
      <c r="G71" s="18">
        <f t="shared" si="0"/>
        <v>3.1343496224533409E-3</v>
      </c>
      <c r="H71" s="13">
        <f t="shared" si="6"/>
        <v>95632.429665449119</v>
      </c>
      <c r="I71" s="13">
        <f t="shared" si="4"/>
        <v>299.74546981619613</v>
      </c>
      <c r="J71" s="13">
        <f t="shared" si="1"/>
        <v>95482.556930541032</v>
      </c>
      <c r="K71" s="13">
        <f t="shared" si="2"/>
        <v>2515509.7852307144</v>
      </c>
      <c r="L71" s="20">
        <f t="shared" si="5"/>
        <v>26.303940975155822</v>
      </c>
    </row>
    <row r="72" spans="1:12" x14ac:dyDescent="0.2">
      <c r="A72" s="16">
        <v>63</v>
      </c>
      <c r="B72" s="8">
        <v>8</v>
      </c>
      <c r="C72" s="8">
        <v>3051</v>
      </c>
      <c r="D72" s="8">
        <v>3372</v>
      </c>
      <c r="E72" s="17">
        <v>0.5</v>
      </c>
      <c r="F72" s="18">
        <f t="shared" si="3"/>
        <v>2.4910477969796044E-3</v>
      </c>
      <c r="G72" s="18">
        <f t="shared" si="0"/>
        <v>2.4879489970455601E-3</v>
      </c>
      <c r="H72" s="13">
        <f t="shared" si="6"/>
        <v>95332.68419563293</v>
      </c>
      <c r="I72" s="13">
        <f t="shared" si="4"/>
        <v>237.18285603018606</v>
      </c>
      <c r="J72" s="13">
        <f t="shared" si="1"/>
        <v>95214.09276761784</v>
      </c>
      <c r="K72" s="13">
        <f t="shared" si="2"/>
        <v>2420027.2283001733</v>
      </c>
      <c r="L72" s="20">
        <f t="shared" si="5"/>
        <v>25.385073846594072</v>
      </c>
    </row>
    <row r="73" spans="1:12" x14ac:dyDescent="0.2">
      <c r="A73" s="16">
        <v>64</v>
      </c>
      <c r="B73" s="8">
        <v>18</v>
      </c>
      <c r="C73" s="8">
        <v>3174</v>
      </c>
      <c r="D73" s="8">
        <v>3010</v>
      </c>
      <c r="E73" s="17">
        <v>0.5</v>
      </c>
      <c r="F73" s="18">
        <f t="shared" si="3"/>
        <v>5.8214747736093147E-3</v>
      </c>
      <c r="G73" s="18">
        <f t="shared" ref="G73:G108" si="7">F73/((1+(1-E73)*F73))</f>
        <v>5.804579168010319E-3</v>
      </c>
      <c r="H73" s="13">
        <f t="shared" si="6"/>
        <v>95095.50133960275</v>
      </c>
      <c r="I73" s="13">
        <f t="shared" si="4"/>
        <v>551.98936604735547</v>
      </c>
      <c r="J73" s="13">
        <f t="shared" ref="J73:J108" si="8">H74+I73*E73</f>
        <v>94819.506656579062</v>
      </c>
      <c r="K73" s="13">
        <f t="shared" ref="K73:K97" si="9">K74+J73</f>
        <v>2324813.1355325556</v>
      </c>
      <c r="L73" s="20">
        <f t="shared" si="5"/>
        <v>24.447141061176378</v>
      </c>
    </row>
    <row r="74" spans="1:12" x14ac:dyDescent="0.2">
      <c r="A74" s="16">
        <v>65</v>
      </c>
      <c r="B74" s="8">
        <v>10</v>
      </c>
      <c r="C74" s="8">
        <v>3349</v>
      </c>
      <c r="D74" s="8">
        <v>3146</v>
      </c>
      <c r="E74" s="17">
        <v>0.5</v>
      </c>
      <c r="F74" s="18">
        <f t="shared" ref="F74:F108" si="10">B74/((C74+D74)/2)</f>
        <v>3.0792917628945341E-3</v>
      </c>
      <c r="G74" s="18">
        <f t="shared" si="7"/>
        <v>3.0745580322828594E-3</v>
      </c>
      <c r="H74" s="13">
        <f t="shared" si="6"/>
        <v>94543.511973555389</v>
      </c>
      <c r="I74" s="13">
        <f t="shared" ref="I74:I108" si="11">H74*G74</f>
        <v>290.67951413852541</v>
      </c>
      <c r="J74" s="13">
        <f t="shared" si="8"/>
        <v>94398.172216486128</v>
      </c>
      <c r="K74" s="13">
        <f t="shared" si="9"/>
        <v>2229993.6288759764</v>
      </c>
      <c r="L74" s="20">
        <f t="shared" ref="L74:L108" si="12">K74/H74</f>
        <v>23.586955702467709</v>
      </c>
    </row>
    <row r="75" spans="1:12" x14ac:dyDescent="0.2">
      <c r="A75" s="16">
        <v>66</v>
      </c>
      <c r="B75" s="8">
        <v>12</v>
      </c>
      <c r="C75" s="8">
        <v>2785</v>
      </c>
      <c r="D75" s="8">
        <v>3335</v>
      </c>
      <c r="E75" s="17">
        <v>0.5</v>
      </c>
      <c r="F75" s="18">
        <f t="shared" si="10"/>
        <v>3.9215686274509803E-3</v>
      </c>
      <c r="G75" s="18">
        <f t="shared" si="7"/>
        <v>3.9138943248532287E-3</v>
      </c>
      <c r="H75" s="13">
        <f t="shared" ref="H75:H108" si="13">H74-I74</f>
        <v>94252.832459416866</v>
      </c>
      <c r="I75" s="13">
        <f t="shared" si="11"/>
        <v>368.89562606425386</v>
      </c>
      <c r="J75" s="13">
        <f t="shared" si="8"/>
        <v>94068.384646384729</v>
      </c>
      <c r="K75" s="13">
        <f t="shared" si="9"/>
        <v>2135595.4566594902</v>
      </c>
      <c r="L75" s="20">
        <f t="shared" si="12"/>
        <v>22.658156799468379</v>
      </c>
    </row>
    <row r="76" spans="1:12" x14ac:dyDescent="0.2">
      <c r="A76" s="16">
        <v>67</v>
      </c>
      <c r="B76" s="8">
        <v>8</v>
      </c>
      <c r="C76" s="8">
        <v>2403</v>
      </c>
      <c r="D76" s="8">
        <v>2768</v>
      </c>
      <c r="E76" s="17">
        <v>0.5</v>
      </c>
      <c r="F76" s="18">
        <f t="shared" si="10"/>
        <v>3.094179075614001E-3</v>
      </c>
      <c r="G76" s="18">
        <f t="shared" si="7"/>
        <v>3.0893994979725816E-3</v>
      </c>
      <c r="H76" s="13">
        <f t="shared" si="13"/>
        <v>93883.936833352607</v>
      </c>
      <c r="I76" s="13">
        <f t="shared" si="11"/>
        <v>290.04498732064911</v>
      </c>
      <c r="J76" s="13">
        <f t="shared" si="8"/>
        <v>93738.914339692274</v>
      </c>
      <c r="K76" s="13">
        <f t="shared" si="9"/>
        <v>2041527.0720131055</v>
      </c>
      <c r="L76" s="20">
        <f t="shared" si="12"/>
        <v>21.745222248582206</v>
      </c>
    </row>
    <row r="77" spans="1:12" x14ac:dyDescent="0.2">
      <c r="A77" s="16">
        <v>68</v>
      </c>
      <c r="B77" s="8">
        <v>12</v>
      </c>
      <c r="C77" s="8">
        <v>2534</v>
      </c>
      <c r="D77" s="8">
        <v>2398</v>
      </c>
      <c r="E77" s="17">
        <v>0.5</v>
      </c>
      <c r="F77" s="18">
        <f t="shared" si="10"/>
        <v>4.8661800486618006E-3</v>
      </c>
      <c r="G77" s="18">
        <f t="shared" si="7"/>
        <v>4.8543689320388345E-3</v>
      </c>
      <c r="H77" s="13">
        <f t="shared" si="13"/>
        <v>93593.891846031955</v>
      </c>
      <c r="I77" s="13">
        <f t="shared" si="11"/>
        <v>454.33928080598031</v>
      </c>
      <c r="J77" s="13">
        <f t="shared" si="8"/>
        <v>93366.722205628961</v>
      </c>
      <c r="K77" s="13">
        <f t="shared" si="9"/>
        <v>1947788.1576734132</v>
      </c>
      <c r="L77" s="20">
        <f t="shared" si="12"/>
        <v>20.811060628589434</v>
      </c>
    </row>
    <row r="78" spans="1:12" x14ac:dyDescent="0.2">
      <c r="A78" s="16">
        <v>69</v>
      </c>
      <c r="B78" s="8">
        <v>13</v>
      </c>
      <c r="C78" s="8">
        <v>2416</v>
      </c>
      <c r="D78" s="8">
        <v>2516</v>
      </c>
      <c r="E78" s="17">
        <v>0.5</v>
      </c>
      <c r="F78" s="18">
        <f t="shared" si="10"/>
        <v>5.2716950527169504E-3</v>
      </c>
      <c r="G78" s="18">
        <f t="shared" si="7"/>
        <v>5.2578361981799803E-3</v>
      </c>
      <c r="H78" s="13">
        <f t="shared" si="13"/>
        <v>93139.552565225968</v>
      </c>
      <c r="I78" s="13">
        <f t="shared" si="11"/>
        <v>489.71251095973213</v>
      </c>
      <c r="J78" s="13">
        <f t="shared" si="8"/>
        <v>92894.696309746112</v>
      </c>
      <c r="K78" s="13">
        <f t="shared" si="9"/>
        <v>1854421.4354677843</v>
      </c>
      <c r="L78" s="20">
        <f t="shared" si="12"/>
        <v>19.910138973119139</v>
      </c>
    </row>
    <row r="79" spans="1:12" x14ac:dyDescent="0.2">
      <c r="A79" s="16">
        <v>70</v>
      </c>
      <c r="B79" s="8">
        <v>19</v>
      </c>
      <c r="C79" s="8">
        <v>2222</v>
      </c>
      <c r="D79" s="8">
        <v>2382</v>
      </c>
      <c r="E79" s="17">
        <v>0.5</v>
      </c>
      <c r="F79" s="18">
        <f t="shared" si="10"/>
        <v>8.2536924413553429E-3</v>
      </c>
      <c r="G79" s="18">
        <f t="shared" si="7"/>
        <v>8.2197707116590957E-3</v>
      </c>
      <c r="H79" s="13">
        <f t="shared" si="13"/>
        <v>92649.840054266242</v>
      </c>
      <c r="I79" s="13">
        <f t="shared" si="11"/>
        <v>761.56044171795747</v>
      </c>
      <c r="J79" s="13">
        <f t="shared" si="8"/>
        <v>92269.059833407271</v>
      </c>
      <c r="K79" s="13">
        <f t="shared" si="9"/>
        <v>1761526.7391580383</v>
      </c>
      <c r="L79" s="20">
        <f t="shared" si="12"/>
        <v>19.012733730854674</v>
      </c>
    </row>
    <row r="80" spans="1:12" x14ac:dyDescent="0.2">
      <c r="A80" s="16">
        <v>71</v>
      </c>
      <c r="B80" s="8">
        <v>18</v>
      </c>
      <c r="C80" s="8">
        <v>1779</v>
      </c>
      <c r="D80" s="8">
        <v>2187</v>
      </c>
      <c r="E80" s="17">
        <v>0.5</v>
      </c>
      <c r="F80" s="18">
        <f t="shared" si="10"/>
        <v>9.0771558245083209E-3</v>
      </c>
      <c r="G80" s="18">
        <f t="shared" si="7"/>
        <v>9.0361445783132526E-3</v>
      </c>
      <c r="H80" s="13">
        <f t="shared" si="13"/>
        <v>91888.279612548286</v>
      </c>
      <c r="I80" s="13">
        <f t="shared" si="11"/>
        <v>830.31577963146037</v>
      </c>
      <c r="J80" s="13">
        <f t="shared" si="8"/>
        <v>91473.121722732554</v>
      </c>
      <c r="K80" s="13">
        <f t="shared" si="9"/>
        <v>1669257.6793246311</v>
      </c>
      <c r="L80" s="20">
        <f t="shared" si="12"/>
        <v>18.166165329932642</v>
      </c>
    </row>
    <row r="81" spans="1:12" x14ac:dyDescent="0.2">
      <c r="A81" s="16">
        <v>72</v>
      </c>
      <c r="B81" s="8">
        <v>12</v>
      </c>
      <c r="C81" s="8">
        <v>1413</v>
      </c>
      <c r="D81" s="8">
        <v>1762</v>
      </c>
      <c r="E81" s="17">
        <v>0.5</v>
      </c>
      <c r="F81" s="18">
        <f t="shared" si="10"/>
        <v>7.5590551181102363E-3</v>
      </c>
      <c r="G81" s="18">
        <f t="shared" si="7"/>
        <v>7.5305930342014432E-3</v>
      </c>
      <c r="H81" s="13">
        <f t="shared" si="13"/>
        <v>91057.963832916823</v>
      </c>
      <c r="I81" s="13">
        <f t="shared" si="11"/>
        <v>685.72046814873033</v>
      </c>
      <c r="J81" s="13">
        <f t="shared" si="8"/>
        <v>90715.103598842456</v>
      </c>
      <c r="K81" s="13">
        <f t="shared" si="9"/>
        <v>1577784.5576018987</v>
      </c>
      <c r="L81" s="20">
        <f t="shared" si="12"/>
        <v>17.327254983397076</v>
      </c>
    </row>
    <row r="82" spans="1:12" x14ac:dyDescent="0.2">
      <c r="A82" s="16">
        <v>73</v>
      </c>
      <c r="B82" s="8">
        <v>16</v>
      </c>
      <c r="C82" s="8">
        <v>1974</v>
      </c>
      <c r="D82" s="8">
        <v>1402</v>
      </c>
      <c r="E82" s="17">
        <v>0.5</v>
      </c>
      <c r="F82" s="18">
        <f t="shared" si="10"/>
        <v>9.4786729857819912E-3</v>
      </c>
      <c r="G82" s="18">
        <f t="shared" si="7"/>
        <v>9.4339622641509448E-3</v>
      </c>
      <c r="H82" s="13">
        <f t="shared" si="13"/>
        <v>90372.243364768088</v>
      </c>
      <c r="I82" s="13">
        <f t="shared" si="11"/>
        <v>852.56833362988777</v>
      </c>
      <c r="J82" s="13">
        <f t="shared" si="8"/>
        <v>89945.959197953154</v>
      </c>
      <c r="K82" s="13">
        <f t="shared" si="9"/>
        <v>1487069.4540030563</v>
      </c>
      <c r="L82" s="20">
        <f t="shared" si="12"/>
        <v>16.45493570410575</v>
      </c>
    </row>
    <row r="83" spans="1:12" x14ac:dyDescent="0.2">
      <c r="A83" s="16">
        <v>74</v>
      </c>
      <c r="B83" s="8">
        <v>23</v>
      </c>
      <c r="C83" s="8">
        <v>1230</v>
      </c>
      <c r="D83" s="8">
        <v>1944</v>
      </c>
      <c r="E83" s="17">
        <v>0.5</v>
      </c>
      <c r="F83" s="18">
        <f t="shared" si="10"/>
        <v>1.4492753623188406E-2</v>
      </c>
      <c r="G83" s="18">
        <f t="shared" si="7"/>
        <v>1.4388489208633093E-2</v>
      </c>
      <c r="H83" s="13">
        <f t="shared" si="13"/>
        <v>89519.675031138206</v>
      </c>
      <c r="I83" s="13">
        <f t="shared" si="11"/>
        <v>1288.0528781458734</v>
      </c>
      <c r="J83" s="13">
        <f t="shared" si="8"/>
        <v>88875.648592065278</v>
      </c>
      <c r="K83" s="13">
        <f t="shared" si="9"/>
        <v>1397123.4948051032</v>
      </c>
      <c r="L83" s="20">
        <f t="shared" si="12"/>
        <v>15.606887472716279</v>
      </c>
    </row>
    <row r="84" spans="1:12" x14ac:dyDescent="0.2">
      <c r="A84" s="16">
        <v>75</v>
      </c>
      <c r="B84" s="8">
        <v>18</v>
      </c>
      <c r="C84" s="8">
        <v>1402</v>
      </c>
      <c r="D84" s="8">
        <v>1218</v>
      </c>
      <c r="E84" s="17">
        <v>0.5</v>
      </c>
      <c r="F84" s="18">
        <f t="shared" si="10"/>
        <v>1.3740458015267175E-2</v>
      </c>
      <c r="G84" s="18">
        <f t="shared" si="7"/>
        <v>1.3646702047005306E-2</v>
      </c>
      <c r="H84" s="13">
        <f t="shared" si="13"/>
        <v>88231.622152992335</v>
      </c>
      <c r="I84" s="13">
        <f t="shared" si="11"/>
        <v>1204.0706586458391</v>
      </c>
      <c r="J84" s="13">
        <f t="shared" si="8"/>
        <v>87629.586823669408</v>
      </c>
      <c r="K84" s="13">
        <f t="shared" si="9"/>
        <v>1308247.8462130378</v>
      </c>
      <c r="L84" s="20">
        <f t="shared" si="12"/>
        <v>14.827425975967611</v>
      </c>
    </row>
    <row r="85" spans="1:12" x14ac:dyDescent="0.2">
      <c r="A85" s="16">
        <v>76</v>
      </c>
      <c r="B85" s="8">
        <v>21</v>
      </c>
      <c r="C85" s="8">
        <v>1422</v>
      </c>
      <c r="D85" s="8">
        <v>1380</v>
      </c>
      <c r="E85" s="17">
        <v>0.5</v>
      </c>
      <c r="F85" s="18">
        <f t="shared" si="10"/>
        <v>1.4989293361884369E-2</v>
      </c>
      <c r="G85" s="18">
        <f t="shared" si="7"/>
        <v>1.487778958554729E-2</v>
      </c>
      <c r="H85" s="13">
        <f t="shared" si="13"/>
        <v>87027.551494346495</v>
      </c>
      <c r="I85" s="13">
        <f t="shared" si="11"/>
        <v>1294.7775992782688</v>
      </c>
      <c r="J85" s="13">
        <f t="shared" si="8"/>
        <v>86380.162694707353</v>
      </c>
      <c r="K85" s="13">
        <f t="shared" si="9"/>
        <v>1220618.2593893684</v>
      </c>
      <c r="L85" s="20">
        <f t="shared" si="12"/>
        <v>14.025653237741182</v>
      </c>
    </row>
    <row r="86" spans="1:12" x14ac:dyDescent="0.2">
      <c r="A86" s="16">
        <v>77</v>
      </c>
      <c r="B86" s="8">
        <v>23</v>
      </c>
      <c r="C86" s="8">
        <v>1499</v>
      </c>
      <c r="D86" s="8">
        <v>1407</v>
      </c>
      <c r="E86" s="17">
        <v>0.5</v>
      </c>
      <c r="F86" s="18">
        <f t="shared" si="10"/>
        <v>1.5829318651066758E-2</v>
      </c>
      <c r="G86" s="18">
        <f t="shared" si="7"/>
        <v>1.5705018777739842E-2</v>
      </c>
      <c r="H86" s="13">
        <f t="shared" si="13"/>
        <v>85732.773895068225</v>
      </c>
      <c r="I86" s="13">
        <f t="shared" si="11"/>
        <v>1346.4348238897705</v>
      </c>
      <c r="J86" s="13">
        <f t="shared" si="8"/>
        <v>85059.55648312335</v>
      </c>
      <c r="K86" s="13">
        <f t="shared" si="9"/>
        <v>1134238.0966946611</v>
      </c>
      <c r="L86" s="20">
        <f t="shared" si="12"/>
        <v>13.229924160425515</v>
      </c>
    </row>
    <row r="87" spans="1:12" x14ac:dyDescent="0.2">
      <c r="A87" s="16">
        <v>78</v>
      </c>
      <c r="B87" s="8">
        <v>25</v>
      </c>
      <c r="C87" s="8">
        <v>1354</v>
      </c>
      <c r="D87" s="8">
        <v>1472</v>
      </c>
      <c r="E87" s="17">
        <v>0.5</v>
      </c>
      <c r="F87" s="18">
        <f t="shared" si="10"/>
        <v>1.7692852087756547E-2</v>
      </c>
      <c r="G87" s="18">
        <f t="shared" si="7"/>
        <v>1.7537706068046298E-2</v>
      </c>
      <c r="H87" s="13">
        <f t="shared" si="13"/>
        <v>84386.33907117846</v>
      </c>
      <c r="I87" s="13">
        <f t="shared" si="11"/>
        <v>1479.9428107888189</v>
      </c>
      <c r="J87" s="13">
        <f t="shared" si="8"/>
        <v>83646.367665784041</v>
      </c>
      <c r="K87" s="13">
        <f t="shared" si="9"/>
        <v>1049178.5402115376</v>
      </c>
      <c r="L87" s="20">
        <f t="shared" si="12"/>
        <v>12.433037761320268</v>
      </c>
    </row>
    <row r="88" spans="1:12" x14ac:dyDescent="0.2">
      <c r="A88" s="16">
        <v>79</v>
      </c>
      <c r="B88" s="8">
        <v>26</v>
      </c>
      <c r="C88" s="8">
        <v>1343</v>
      </c>
      <c r="D88" s="8">
        <v>1321</v>
      </c>
      <c r="E88" s="17">
        <v>0.5</v>
      </c>
      <c r="F88" s="18">
        <f t="shared" si="10"/>
        <v>1.951951951951952E-2</v>
      </c>
      <c r="G88" s="18">
        <f t="shared" si="7"/>
        <v>1.9330855018587358E-2</v>
      </c>
      <c r="H88" s="13">
        <f t="shared" si="13"/>
        <v>82906.396260389636</v>
      </c>
      <c r="I88" s="13">
        <f t="shared" si="11"/>
        <v>1602.6515262231451</v>
      </c>
      <c r="J88" s="13">
        <f t="shared" si="8"/>
        <v>82105.070497278066</v>
      </c>
      <c r="K88" s="13">
        <f t="shared" si="9"/>
        <v>965532.17254575365</v>
      </c>
      <c r="L88" s="20">
        <f t="shared" si="12"/>
        <v>11.646051644956831</v>
      </c>
    </row>
    <row r="89" spans="1:12" x14ac:dyDescent="0.2">
      <c r="A89" s="16">
        <v>80</v>
      </c>
      <c r="B89" s="8">
        <v>22</v>
      </c>
      <c r="C89" s="8">
        <v>1271</v>
      </c>
      <c r="D89" s="8">
        <v>1325</v>
      </c>
      <c r="E89" s="17">
        <v>0.5</v>
      </c>
      <c r="F89" s="18">
        <f t="shared" si="10"/>
        <v>1.6949152542372881E-2</v>
      </c>
      <c r="G89" s="18">
        <f t="shared" si="7"/>
        <v>1.680672268907563E-2</v>
      </c>
      <c r="H89" s="13">
        <f t="shared" si="13"/>
        <v>81303.744734166496</v>
      </c>
      <c r="I89" s="13">
        <f t="shared" si="11"/>
        <v>1366.4494913305293</v>
      </c>
      <c r="J89" s="13">
        <f t="shared" si="8"/>
        <v>80620.519988501241</v>
      </c>
      <c r="K89" s="13">
        <f t="shared" si="9"/>
        <v>883427.10204847553</v>
      </c>
      <c r="L89" s="20">
        <f t="shared" si="12"/>
        <v>10.865761533333538</v>
      </c>
    </row>
    <row r="90" spans="1:12" x14ac:dyDescent="0.2">
      <c r="A90" s="16">
        <v>81</v>
      </c>
      <c r="B90" s="8">
        <v>40</v>
      </c>
      <c r="C90" s="8">
        <v>1213</v>
      </c>
      <c r="D90" s="8">
        <v>1251</v>
      </c>
      <c r="E90" s="17">
        <v>0.5</v>
      </c>
      <c r="F90" s="18">
        <f t="shared" si="10"/>
        <v>3.2467532467532464E-2</v>
      </c>
      <c r="G90" s="18">
        <f t="shared" si="7"/>
        <v>3.1948881789137379E-2</v>
      </c>
      <c r="H90" s="13">
        <f t="shared" si="13"/>
        <v>79937.295242835971</v>
      </c>
      <c r="I90" s="13">
        <f t="shared" si="11"/>
        <v>2553.90719625674</v>
      </c>
      <c r="J90" s="13">
        <f t="shared" si="8"/>
        <v>78660.341644707602</v>
      </c>
      <c r="K90" s="13">
        <f t="shared" si="9"/>
        <v>802806.58205997432</v>
      </c>
      <c r="L90" s="20">
        <f t="shared" si="12"/>
        <v>10.042954038176847</v>
      </c>
    </row>
    <row r="91" spans="1:12" x14ac:dyDescent="0.2">
      <c r="A91" s="16">
        <v>82</v>
      </c>
      <c r="B91" s="8">
        <v>52</v>
      </c>
      <c r="C91" s="8">
        <v>1047</v>
      </c>
      <c r="D91" s="8">
        <v>1193</v>
      </c>
      <c r="E91" s="17">
        <v>0.5</v>
      </c>
      <c r="F91" s="18">
        <f t="shared" si="10"/>
        <v>4.642857142857143E-2</v>
      </c>
      <c r="G91" s="18">
        <f t="shared" si="7"/>
        <v>4.5375218150087264E-2</v>
      </c>
      <c r="H91" s="13">
        <f t="shared" si="13"/>
        <v>77383.388046579232</v>
      </c>
      <c r="I91" s="13">
        <f t="shared" si="11"/>
        <v>3511.2881138063876</v>
      </c>
      <c r="J91" s="13">
        <f t="shared" si="8"/>
        <v>75627.743989676048</v>
      </c>
      <c r="K91" s="13">
        <f t="shared" si="9"/>
        <v>724146.24041526671</v>
      </c>
      <c r="L91" s="20">
        <f t="shared" si="12"/>
        <v>9.3579030163344985</v>
      </c>
    </row>
    <row r="92" spans="1:12" x14ac:dyDescent="0.2">
      <c r="A92" s="16">
        <v>83</v>
      </c>
      <c r="B92" s="8">
        <v>42</v>
      </c>
      <c r="C92" s="8">
        <v>1082</v>
      </c>
      <c r="D92" s="8">
        <v>1039</v>
      </c>
      <c r="E92" s="17">
        <v>0.5</v>
      </c>
      <c r="F92" s="18">
        <f t="shared" si="10"/>
        <v>3.9603960396039604E-2</v>
      </c>
      <c r="G92" s="18">
        <f t="shared" si="7"/>
        <v>3.8834951456310676E-2</v>
      </c>
      <c r="H92" s="13">
        <f t="shared" si="13"/>
        <v>73872.09993277285</v>
      </c>
      <c r="I92" s="13">
        <f t="shared" si="11"/>
        <v>2868.819414864965</v>
      </c>
      <c r="J92" s="13">
        <f t="shared" si="8"/>
        <v>72437.690225340368</v>
      </c>
      <c r="K92" s="13">
        <f t="shared" si="9"/>
        <v>648518.49642559071</v>
      </c>
      <c r="L92" s="20">
        <f t="shared" si="12"/>
        <v>8.7789367977324808</v>
      </c>
    </row>
    <row r="93" spans="1:12" x14ac:dyDescent="0.2">
      <c r="A93" s="16">
        <v>84</v>
      </c>
      <c r="B93" s="8">
        <v>48</v>
      </c>
      <c r="C93" s="8">
        <v>944</v>
      </c>
      <c r="D93" s="8">
        <v>1034</v>
      </c>
      <c r="E93" s="17">
        <v>0.5</v>
      </c>
      <c r="F93" s="18">
        <f t="shared" si="10"/>
        <v>4.8533872598584431E-2</v>
      </c>
      <c r="G93" s="18">
        <f t="shared" si="7"/>
        <v>4.738400789733465E-2</v>
      </c>
      <c r="H93" s="13">
        <f t="shared" si="13"/>
        <v>71003.280517907886</v>
      </c>
      <c r="I93" s="13">
        <f t="shared" si="11"/>
        <v>3364.4200047972149</v>
      </c>
      <c r="J93" s="13">
        <f t="shared" si="8"/>
        <v>69321.070515509287</v>
      </c>
      <c r="K93" s="13">
        <f t="shared" si="9"/>
        <v>576080.80620025028</v>
      </c>
      <c r="L93" s="20">
        <f t="shared" si="12"/>
        <v>8.1134392946105596</v>
      </c>
    </row>
    <row r="94" spans="1:12" x14ac:dyDescent="0.2">
      <c r="A94" s="16">
        <v>85</v>
      </c>
      <c r="B94" s="8">
        <v>60</v>
      </c>
      <c r="C94" s="8">
        <v>911</v>
      </c>
      <c r="D94" s="8">
        <v>903</v>
      </c>
      <c r="E94" s="17">
        <v>0.5</v>
      </c>
      <c r="F94" s="18">
        <f t="shared" si="10"/>
        <v>6.6152149944873215E-2</v>
      </c>
      <c r="G94" s="18">
        <f t="shared" si="7"/>
        <v>6.4034151547492008E-2</v>
      </c>
      <c r="H94" s="13">
        <f t="shared" si="13"/>
        <v>67638.860513110674</v>
      </c>
      <c r="I94" s="13">
        <f t="shared" si="11"/>
        <v>4331.1970445962015</v>
      </c>
      <c r="J94" s="13">
        <f t="shared" si="8"/>
        <v>65473.261990812578</v>
      </c>
      <c r="K94" s="13">
        <f t="shared" si="9"/>
        <v>506759.73568474094</v>
      </c>
      <c r="L94" s="20">
        <f t="shared" si="12"/>
        <v>7.4921388657414472</v>
      </c>
    </row>
    <row r="95" spans="1:12" x14ac:dyDescent="0.2">
      <c r="A95" s="16">
        <v>86</v>
      </c>
      <c r="B95" s="8">
        <v>57</v>
      </c>
      <c r="C95" s="8">
        <v>807</v>
      </c>
      <c r="D95" s="8">
        <v>854</v>
      </c>
      <c r="E95" s="17">
        <v>0.5</v>
      </c>
      <c r="F95" s="18">
        <f t="shared" si="10"/>
        <v>6.8633353401565317E-2</v>
      </c>
      <c r="G95" s="18">
        <f t="shared" si="7"/>
        <v>6.6356228172293349E-2</v>
      </c>
      <c r="H95" s="13">
        <f t="shared" si="13"/>
        <v>63307.663468514475</v>
      </c>
      <c r="I95" s="13">
        <f t="shared" si="11"/>
        <v>4200.8577621715067</v>
      </c>
      <c r="J95" s="13">
        <f t="shared" si="8"/>
        <v>61207.23458742872</v>
      </c>
      <c r="K95" s="13">
        <f t="shared" si="9"/>
        <v>441286.47369392833</v>
      </c>
      <c r="L95" s="20">
        <f t="shared" si="12"/>
        <v>6.9705064050168017</v>
      </c>
    </row>
    <row r="96" spans="1:12" x14ac:dyDescent="0.2">
      <c r="A96" s="16">
        <v>87</v>
      </c>
      <c r="B96" s="8">
        <v>60</v>
      </c>
      <c r="C96" s="8">
        <v>752</v>
      </c>
      <c r="D96" s="8">
        <v>779</v>
      </c>
      <c r="E96" s="17">
        <v>0.5</v>
      </c>
      <c r="F96" s="18">
        <f t="shared" si="10"/>
        <v>7.838014369693011E-2</v>
      </c>
      <c r="G96" s="18">
        <f t="shared" si="7"/>
        <v>7.5424261470773107E-2</v>
      </c>
      <c r="H96" s="13">
        <f t="shared" si="13"/>
        <v>59106.805706342966</v>
      </c>
      <c r="I96" s="13">
        <f t="shared" si="11"/>
        <v>4458.0871682973957</v>
      </c>
      <c r="J96" s="13">
        <f t="shared" si="8"/>
        <v>56877.762122194268</v>
      </c>
      <c r="K96" s="13">
        <f t="shared" si="9"/>
        <v>380079.23910649959</v>
      </c>
      <c r="L96" s="20">
        <f t="shared" si="12"/>
        <v>6.4303803016327086</v>
      </c>
    </row>
    <row r="97" spans="1:12" x14ac:dyDescent="0.2">
      <c r="A97" s="16">
        <v>88</v>
      </c>
      <c r="B97" s="8">
        <v>64</v>
      </c>
      <c r="C97" s="8">
        <v>608</v>
      </c>
      <c r="D97" s="8">
        <v>702</v>
      </c>
      <c r="E97" s="17">
        <v>0.5</v>
      </c>
      <c r="F97" s="18">
        <f t="shared" si="10"/>
        <v>9.7709923664122136E-2</v>
      </c>
      <c r="G97" s="18">
        <f t="shared" si="7"/>
        <v>9.3158660844250368E-2</v>
      </c>
      <c r="H97" s="13">
        <f t="shared" si="13"/>
        <v>54648.71853804557</v>
      </c>
      <c r="I97" s="13">
        <f t="shared" si="11"/>
        <v>5091.001435858685</v>
      </c>
      <c r="J97" s="13">
        <f t="shared" si="8"/>
        <v>52103.217820116231</v>
      </c>
      <c r="K97" s="13">
        <f t="shared" si="9"/>
        <v>323201.47698430531</v>
      </c>
      <c r="L97" s="20">
        <f t="shared" si="12"/>
        <v>5.9141638748454382</v>
      </c>
    </row>
    <row r="98" spans="1:12" x14ac:dyDescent="0.2">
      <c r="A98" s="16">
        <v>89</v>
      </c>
      <c r="B98" s="8">
        <v>52</v>
      </c>
      <c r="C98" s="8">
        <v>557</v>
      </c>
      <c r="D98" s="8">
        <v>572</v>
      </c>
      <c r="E98" s="17">
        <v>0.5</v>
      </c>
      <c r="F98" s="18">
        <f t="shared" si="10"/>
        <v>9.211691762621789E-2</v>
      </c>
      <c r="G98" s="18">
        <f t="shared" si="7"/>
        <v>8.8060965283657908E-2</v>
      </c>
      <c r="H98" s="13">
        <f t="shared" si="13"/>
        <v>49557.717102186885</v>
      </c>
      <c r="I98" s="13">
        <f t="shared" si="11"/>
        <v>4364.1004052730186</v>
      </c>
      <c r="J98" s="13">
        <f t="shared" si="8"/>
        <v>47375.666899550371</v>
      </c>
      <c r="K98" s="13">
        <f>K99+J98</f>
        <v>271098.25916418905</v>
      </c>
      <c r="L98" s="20">
        <f t="shared" si="12"/>
        <v>5.470354064235659</v>
      </c>
    </row>
    <row r="99" spans="1:12" x14ac:dyDescent="0.2">
      <c r="A99" s="16">
        <v>90</v>
      </c>
      <c r="B99" s="8">
        <v>66</v>
      </c>
      <c r="C99" s="8">
        <v>486</v>
      </c>
      <c r="D99" s="8">
        <v>509</v>
      </c>
      <c r="E99" s="17">
        <v>0.5</v>
      </c>
      <c r="F99" s="22">
        <f t="shared" si="10"/>
        <v>0.13266331658291458</v>
      </c>
      <c r="G99" s="22">
        <f t="shared" si="7"/>
        <v>0.12441093308199813</v>
      </c>
      <c r="H99" s="23">
        <f t="shared" si="13"/>
        <v>45193.616696913865</v>
      </c>
      <c r="I99" s="23">
        <f t="shared" si="11"/>
        <v>5622.5800226132242</v>
      </c>
      <c r="J99" s="23">
        <f t="shared" si="8"/>
        <v>42382.326685607251</v>
      </c>
      <c r="K99" s="23">
        <f t="shared" ref="K99:K108" si="14">K100+J99</f>
        <v>223722.59226463869</v>
      </c>
      <c r="L99" s="24">
        <f t="shared" si="12"/>
        <v>4.9503139738740147</v>
      </c>
    </row>
    <row r="100" spans="1:12" x14ac:dyDescent="0.2">
      <c r="A100" s="16">
        <v>91</v>
      </c>
      <c r="B100" s="8">
        <v>69</v>
      </c>
      <c r="C100" s="8">
        <v>366</v>
      </c>
      <c r="D100" s="8">
        <v>428</v>
      </c>
      <c r="E100" s="17">
        <v>0.5</v>
      </c>
      <c r="F100" s="22">
        <f t="shared" si="10"/>
        <v>0.17380352644836272</v>
      </c>
      <c r="G100" s="22">
        <f t="shared" si="7"/>
        <v>0.15990730011587487</v>
      </c>
      <c r="H100" s="23">
        <f t="shared" si="13"/>
        <v>39571.036674300638</v>
      </c>
      <c r="I100" s="23">
        <f t="shared" si="11"/>
        <v>6327.6976373736834</v>
      </c>
      <c r="J100" s="23">
        <f t="shared" si="8"/>
        <v>36407.187855613796</v>
      </c>
      <c r="K100" s="23">
        <f t="shared" si="14"/>
        <v>181340.26557903143</v>
      </c>
      <c r="L100" s="24">
        <f t="shared" si="12"/>
        <v>4.5826513738216681</v>
      </c>
    </row>
    <row r="101" spans="1:12" x14ac:dyDescent="0.2">
      <c r="A101" s="16">
        <v>92</v>
      </c>
      <c r="B101" s="8">
        <v>46</v>
      </c>
      <c r="C101" s="8">
        <v>319</v>
      </c>
      <c r="D101" s="8">
        <v>319</v>
      </c>
      <c r="E101" s="17">
        <v>0.5</v>
      </c>
      <c r="F101" s="22">
        <f t="shared" si="10"/>
        <v>0.14420062695924765</v>
      </c>
      <c r="G101" s="22">
        <f t="shared" si="7"/>
        <v>0.13450292397660818</v>
      </c>
      <c r="H101" s="23">
        <f t="shared" si="13"/>
        <v>33243.339036926955</v>
      </c>
      <c r="I101" s="23">
        <f t="shared" si="11"/>
        <v>4471.3263032123969</v>
      </c>
      <c r="J101" s="23">
        <f t="shared" si="8"/>
        <v>31007.675885320754</v>
      </c>
      <c r="K101" s="23">
        <f t="shared" si="14"/>
        <v>144933.07772341763</v>
      </c>
      <c r="L101" s="24">
        <f t="shared" si="12"/>
        <v>4.3597629456663443</v>
      </c>
    </row>
    <row r="102" spans="1:12" x14ac:dyDescent="0.2">
      <c r="A102" s="16">
        <v>93</v>
      </c>
      <c r="B102" s="8">
        <v>47</v>
      </c>
      <c r="C102" s="8">
        <v>245</v>
      </c>
      <c r="D102" s="8">
        <v>282</v>
      </c>
      <c r="E102" s="17">
        <v>0.5</v>
      </c>
      <c r="F102" s="22">
        <f t="shared" si="10"/>
        <v>0.17836812144212524</v>
      </c>
      <c r="G102" s="22">
        <f t="shared" si="7"/>
        <v>0.16376306620209061</v>
      </c>
      <c r="H102" s="23">
        <f t="shared" si="13"/>
        <v>28772.012733714557</v>
      </c>
      <c r="I102" s="23">
        <f t="shared" si="11"/>
        <v>4711.7930260786907</v>
      </c>
      <c r="J102" s="23">
        <f t="shared" si="8"/>
        <v>26416.116220675209</v>
      </c>
      <c r="K102" s="23">
        <f t="shared" si="14"/>
        <v>113925.40183809688</v>
      </c>
      <c r="L102" s="24">
        <f t="shared" si="12"/>
        <v>3.9595909710063846</v>
      </c>
    </row>
    <row r="103" spans="1:12" x14ac:dyDescent="0.2">
      <c r="A103" s="16">
        <v>94</v>
      </c>
      <c r="B103" s="8">
        <v>35</v>
      </c>
      <c r="C103" s="8">
        <v>149</v>
      </c>
      <c r="D103" s="8">
        <v>203</v>
      </c>
      <c r="E103" s="17">
        <v>0.5</v>
      </c>
      <c r="F103" s="22">
        <f t="shared" si="10"/>
        <v>0.19886363636363635</v>
      </c>
      <c r="G103" s="22">
        <f t="shared" si="7"/>
        <v>0.18087855297157623</v>
      </c>
      <c r="H103" s="23">
        <f t="shared" si="13"/>
        <v>24060.219707635864</v>
      </c>
      <c r="I103" s="23">
        <f t="shared" si="11"/>
        <v>4351.977724895376</v>
      </c>
      <c r="J103" s="23">
        <f t="shared" si="8"/>
        <v>21884.230845188176</v>
      </c>
      <c r="K103" s="23">
        <f t="shared" si="14"/>
        <v>87509.285617421672</v>
      </c>
      <c r="L103" s="24">
        <f t="shared" si="12"/>
        <v>3.6370942028284685</v>
      </c>
    </row>
    <row r="104" spans="1:12" x14ac:dyDescent="0.2">
      <c r="A104" s="16">
        <v>95</v>
      </c>
      <c r="B104" s="8">
        <v>20</v>
      </c>
      <c r="C104" s="8">
        <v>122</v>
      </c>
      <c r="D104" s="8">
        <v>130</v>
      </c>
      <c r="E104" s="17">
        <v>0.5</v>
      </c>
      <c r="F104" s="22">
        <f t="shared" si="10"/>
        <v>0.15873015873015872</v>
      </c>
      <c r="G104" s="22">
        <f t="shared" si="7"/>
        <v>0.14705882352941177</v>
      </c>
      <c r="H104" s="23">
        <f t="shared" si="13"/>
        <v>19708.241982740488</v>
      </c>
      <c r="I104" s="23">
        <f t="shared" si="11"/>
        <v>2898.2708798147778</v>
      </c>
      <c r="J104" s="23">
        <f t="shared" si="8"/>
        <v>18259.106542833099</v>
      </c>
      <c r="K104" s="23">
        <f t="shared" si="14"/>
        <v>65625.054772233503</v>
      </c>
      <c r="L104" s="24">
        <f t="shared" si="12"/>
        <v>3.3298279384688247</v>
      </c>
    </row>
    <row r="105" spans="1:12" x14ac:dyDescent="0.2">
      <c r="A105" s="16">
        <v>96</v>
      </c>
      <c r="B105" s="8">
        <v>23</v>
      </c>
      <c r="C105" s="8">
        <v>89</v>
      </c>
      <c r="D105" s="8">
        <v>105</v>
      </c>
      <c r="E105" s="17">
        <v>0.5</v>
      </c>
      <c r="F105" s="22">
        <f t="shared" si="10"/>
        <v>0.23711340206185566</v>
      </c>
      <c r="G105" s="22">
        <f t="shared" si="7"/>
        <v>0.2119815668202765</v>
      </c>
      <c r="H105" s="23">
        <f t="shared" si="13"/>
        <v>16809.971102925709</v>
      </c>
      <c r="I105" s="23">
        <f t="shared" si="11"/>
        <v>3563.404012601763</v>
      </c>
      <c r="J105" s="23">
        <f t="shared" si="8"/>
        <v>15028.269096624828</v>
      </c>
      <c r="K105" s="23">
        <f t="shared" si="14"/>
        <v>47365.948229400412</v>
      </c>
      <c r="L105" s="24">
        <f t="shared" si="12"/>
        <v>2.8177293071703469</v>
      </c>
    </row>
    <row r="106" spans="1:12" x14ac:dyDescent="0.2">
      <c r="A106" s="16">
        <v>97</v>
      </c>
      <c r="B106" s="8">
        <v>15</v>
      </c>
      <c r="C106" s="8">
        <v>76</v>
      </c>
      <c r="D106" s="8">
        <v>71</v>
      </c>
      <c r="E106" s="17">
        <v>0.5</v>
      </c>
      <c r="F106" s="22">
        <f t="shared" si="10"/>
        <v>0.20408163265306123</v>
      </c>
      <c r="G106" s="22">
        <f t="shared" si="7"/>
        <v>0.1851851851851852</v>
      </c>
      <c r="H106" s="23">
        <f t="shared" si="13"/>
        <v>13246.567090323946</v>
      </c>
      <c r="I106" s="23">
        <f t="shared" si="11"/>
        <v>2453.0679796896197</v>
      </c>
      <c r="J106" s="23">
        <f t="shared" si="8"/>
        <v>12020.033100479135</v>
      </c>
      <c r="K106" s="23">
        <f t="shared" si="14"/>
        <v>32337.679132775585</v>
      </c>
      <c r="L106" s="24">
        <f t="shared" si="12"/>
        <v>2.4412120447717269</v>
      </c>
    </row>
    <row r="107" spans="1:12" x14ac:dyDescent="0.2">
      <c r="A107" s="16">
        <v>98</v>
      </c>
      <c r="B107" s="8">
        <v>7</v>
      </c>
      <c r="C107" s="8">
        <v>58</v>
      </c>
      <c r="D107" s="8">
        <v>64</v>
      </c>
      <c r="E107" s="17">
        <v>0.5</v>
      </c>
      <c r="F107" s="22">
        <f t="shared" si="10"/>
        <v>0.11475409836065574</v>
      </c>
      <c r="G107" s="22">
        <f t="shared" si="7"/>
        <v>0.10852713178294575</v>
      </c>
      <c r="H107" s="23">
        <f t="shared" si="13"/>
        <v>10793.499110634326</v>
      </c>
      <c r="I107" s="23">
        <f t="shared" si="11"/>
        <v>1171.3875003789192</v>
      </c>
      <c r="J107" s="23">
        <f t="shared" si="8"/>
        <v>10207.805360444865</v>
      </c>
      <c r="K107" s="23">
        <f t="shared" si="14"/>
        <v>20317.646032296449</v>
      </c>
      <c r="L107" s="24">
        <f t="shared" si="12"/>
        <v>1.8823966004016648</v>
      </c>
    </row>
    <row r="108" spans="1:12" x14ac:dyDescent="0.2">
      <c r="A108" s="16">
        <v>99</v>
      </c>
      <c r="B108" s="8">
        <v>15</v>
      </c>
      <c r="C108" s="8">
        <v>30</v>
      </c>
      <c r="D108" s="8">
        <v>49</v>
      </c>
      <c r="E108" s="17">
        <v>0.5</v>
      </c>
      <c r="F108" s="22">
        <f t="shared" si="10"/>
        <v>0.379746835443038</v>
      </c>
      <c r="G108" s="22">
        <f t="shared" si="7"/>
        <v>0.31914893617021273</v>
      </c>
      <c r="H108" s="23">
        <f t="shared" si="13"/>
        <v>9622.111610255406</v>
      </c>
      <c r="I108" s="23">
        <f t="shared" si="11"/>
        <v>3070.8866841240656</v>
      </c>
      <c r="J108" s="23">
        <f t="shared" si="8"/>
        <v>8086.6682681933735</v>
      </c>
      <c r="K108" s="23">
        <f t="shared" si="14"/>
        <v>10109.840671851582</v>
      </c>
      <c r="L108" s="24">
        <f t="shared" si="12"/>
        <v>1.0506883604505632</v>
      </c>
    </row>
    <row r="109" spans="1:12" x14ac:dyDescent="0.2">
      <c r="A109" s="16" t="s">
        <v>23</v>
      </c>
      <c r="B109" s="8">
        <v>21</v>
      </c>
      <c r="C109" s="8">
        <v>64</v>
      </c>
      <c r="D109" s="8">
        <v>72</v>
      </c>
      <c r="E109" s="17"/>
      <c r="F109" s="22">
        <f>B109/((C109+D109)/2)</f>
        <v>0.30882352941176472</v>
      </c>
      <c r="G109" s="22">
        <v>1</v>
      </c>
      <c r="H109" s="23">
        <f>H108-I108</f>
        <v>6551.2249261313409</v>
      </c>
      <c r="I109" s="23">
        <f>H109*G109</f>
        <v>6551.2249261313409</v>
      </c>
      <c r="J109" s="23">
        <f>H109*F109</f>
        <v>2023.1724036582084</v>
      </c>
      <c r="K109" s="23">
        <f>J109</f>
        <v>2023.1724036582084</v>
      </c>
      <c r="L109" s="24">
        <f>K109/H109</f>
        <v>0.30882352941176472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41275</v>
      </c>
      <c r="D7" s="40">
        <v>41640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7</v>
      </c>
      <c r="C9" s="8">
        <v>3477</v>
      </c>
      <c r="D9" s="8">
        <v>3286</v>
      </c>
      <c r="E9" s="17">
        <v>0.5</v>
      </c>
      <c r="F9" s="18">
        <f>B9/((C9+D9)/2)</f>
        <v>2.0700872393908027E-3</v>
      </c>
      <c r="G9" s="18">
        <f t="shared" ref="G9:G72" si="0">F9/((1+(1-E9)*F9))</f>
        <v>2.06794682422452E-3</v>
      </c>
      <c r="H9" s="13">
        <v>100000</v>
      </c>
      <c r="I9" s="13">
        <f>H9*G9</f>
        <v>206.79468242245201</v>
      </c>
      <c r="J9" s="13">
        <f t="shared" ref="J9:J72" si="1">H10+I9*E9</f>
        <v>99896.602658788775</v>
      </c>
      <c r="K9" s="13">
        <f t="shared" ref="K9:K72" si="2">K10+J9</f>
        <v>8687392.5788429398</v>
      </c>
      <c r="L9" s="19">
        <f>K9/H9</f>
        <v>86.873925788429403</v>
      </c>
    </row>
    <row r="10" spans="1:13" x14ac:dyDescent="0.2">
      <c r="A10" s="16">
        <v>1</v>
      </c>
      <c r="B10" s="8">
        <v>0</v>
      </c>
      <c r="C10" s="8">
        <v>3624</v>
      </c>
      <c r="D10" s="8">
        <v>3560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99793.205317577551</v>
      </c>
      <c r="I10" s="13">
        <f t="shared" ref="I10:I73" si="4">H10*G10</f>
        <v>0</v>
      </c>
      <c r="J10" s="13">
        <f t="shared" si="1"/>
        <v>99793.205317577551</v>
      </c>
      <c r="K10" s="13">
        <f t="shared" si="2"/>
        <v>8587495.9761841502</v>
      </c>
      <c r="L10" s="20">
        <f t="shared" ref="L10:L73" si="5">K10/H10</f>
        <v>86.052912609186933</v>
      </c>
    </row>
    <row r="11" spans="1:13" x14ac:dyDescent="0.2">
      <c r="A11" s="16">
        <v>2</v>
      </c>
      <c r="B11" s="8">
        <v>0</v>
      </c>
      <c r="C11" s="8">
        <v>3849</v>
      </c>
      <c r="D11" s="8">
        <v>3621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99793.205317577551</v>
      </c>
      <c r="I11" s="13">
        <f t="shared" si="4"/>
        <v>0</v>
      </c>
      <c r="J11" s="13">
        <f t="shared" si="1"/>
        <v>99793.205317577551</v>
      </c>
      <c r="K11" s="13">
        <f t="shared" si="2"/>
        <v>8487702.7708665729</v>
      </c>
      <c r="L11" s="20">
        <f t="shared" si="5"/>
        <v>85.052912609186933</v>
      </c>
    </row>
    <row r="12" spans="1:13" x14ac:dyDescent="0.2">
      <c r="A12" s="16">
        <v>3</v>
      </c>
      <c r="B12" s="8">
        <v>1</v>
      </c>
      <c r="C12" s="8">
        <v>3883</v>
      </c>
      <c r="D12" s="8">
        <v>3891</v>
      </c>
      <c r="E12" s="17">
        <v>0.5</v>
      </c>
      <c r="F12" s="18">
        <f t="shared" si="3"/>
        <v>2.5726781579624391E-4</v>
      </c>
      <c r="G12" s="18">
        <f t="shared" si="0"/>
        <v>2.5723472668810293E-4</v>
      </c>
      <c r="H12" s="13">
        <f t="shared" si="6"/>
        <v>99793.205317577551</v>
      </c>
      <c r="I12" s="13">
        <f t="shared" si="4"/>
        <v>25.670277895196801</v>
      </c>
      <c r="J12" s="13">
        <f t="shared" si="1"/>
        <v>99780.37017862995</v>
      </c>
      <c r="K12" s="13">
        <f t="shared" si="2"/>
        <v>8387909.5655489946</v>
      </c>
      <c r="L12" s="20">
        <f t="shared" si="5"/>
        <v>84.052912609186933</v>
      </c>
    </row>
    <row r="13" spans="1:13" x14ac:dyDescent="0.2">
      <c r="A13" s="16">
        <v>4</v>
      </c>
      <c r="B13" s="8">
        <v>0</v>
      </c>
      <c r="C13" s="8">
        <v>4022</v>
      </c>
      <c r="D13" s="8">
        <v>3882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99767.535039682349</v>
      </c>
      <c r="I13" s="13">
        <f t="shared" si="4"/>
        <v>0</v>
      </c>
      <c r="J13" s="13">
        <f t="shared" si="1"/>
        <v>99767.535039682349</v>
      </c>
      <c r="K13" s="13">
        <f t="shared" si="2"/>
        <v>8288129.1953703649</v>
      </c>
      <c r="L13" s="20">
        <f t="shared" si="5"/>
        <v>83.074410849920042</v>
      </c>
    </row>
    <row r="14" spans="1:13" x14ac:dyDescent="0.2">
      <c r="A14" s="16">
        <v>5</v>
      </c>
      <c r="B14" s="8">
        <v>0</v>
      </c>
      <c r="C14" s="8">
        <v>4033</v>
      </c>
      <c r="D14" s="8">
        <v>3985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99767.535039682349</v>
      </c>
      <c r="I14" s="13">
        <f t="shared" si="4"/>
        <v>0</v>
      </c>
      <c r="J14" s="13">
        <f t="shared" si="1"/>
        <v>99767.535039682349</v>
      </c>
      <c r="K14" s="13">
        <f t="shared" si="2"/>
        <v>8188361.660330683</v>
      </c>
      <c r="L14" s="20">
        <f t="shared" si="5"/>
        <v>82.074410849920042</v>
      </c>
    </row>
    <row r="15" spans="1:13" x14ac:dyDescent="0.2">
      <c r="A15" s="16">
        <v>6</v>
      </c>
      <c r="B15" s="8">
        <v>0</v>
      </c>
      <c r="C15" s="8">
        <v>3790</v>
      </c>
      <c r="D15" s="8">
        <v>3989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99767.535039682349</v>
      </c>
      <c r="I15" s="13">
        <f t="shared" si="4"/>
        <v>0</v>
      </c>
      <c r="J15" s="13">
        <f t="shared" si="1"/>
        <v>99767.535039682349</v>
      </c>
      <c r="K15" s="13">
        <f t="shared" si="2"/>
        <v>8088594.1252910011</v>
      </c>
      <c r="L15" s="20">
        <f t="shared" si="5"/>
        <v>81.074410849920042</v>
      </c>
    </row>
    <row r="16" spans="1:13" x14ac:dyDescent="0.2">
      <c r="A16" s="16">
        <v>7</v>
      </c>
      <c r="B16" s="8">
        <v>0</v>
      </c>
      <c r="C16" s="8">
        <v>3673</v>
      </c>
      <c r="D16" s="8">
        <v>3756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99767.535039682349</v>
      </c>
      <c r="I16" s="13">
        <f t="shared" si="4"/>
        <v>0</v>
      </c>
      <c r="J16" s="13">
        <f t="shared" si="1"/>
        <v>99767.535039682349</v>
      </c>
      <c r="K16" s="13">
        <f t="shared" si="2"/>
        <v>7988826.5902513191</v>
      </c>
      <c r="L16" s="20">
        <f t="shared" si="5"/>
        <v>80.074410849920056</v>
      </c>
    </row>
    <row r="17" spans="1:12" x14ac:dyDescent="0.2">
      <c r="A17" s="16">
        <v>8</v>
      </c>
      <c r="B17" s="8">
        <v>0</v>
      </c>
      <c r="C17" s="8">
        <v>3584</v>
      </c>
      <c r="D17" s="8">
        <v>3662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99767.535039682349</v>
      </c>
      <c r="I17" s="13">
        <f t="shared" si="4"/>
        <v>0</v>
      </c>
      <c r="J17" s="13">
        <f t="shared" si="1"/>
        <v>99767.535039682349</v>
      </c>
      <c r="K17" s="13">
        <f t="shared" si="2"/>
        <v>7889059.0552116372</v>
      </c>
      <c r="L17" s="20">
        <f t="shared" si="5"/>
        <v>79.074410849920056</v>
      </c>
    </row>
    <row r="18" spans="1:12" x14ac:dyDescent="0.2">
      <c r="A18" s="16">
        <v>9</v>
      </c>
      <c r="B18" s="8">
        <v>2</v>
      </c>
      <c r="C18" s="8">
        <v>3558</v>
      </c>
      <c r="D18" s="8">
        <v>3556</v>
      </c>
      <c r="E18" s="17">
        <v>0.5</v>
      </c>
      <c r="F18" s="18">
        <f t="shared" si="3"/>
        <v>5.6227157717177395E-4</v>
      </c>
      <c r="G18" s="18">
        <f t="shared" si="0"/>
        <v>5.6211354693648118E-4</v>
      </c>
      <c r="H18" s="13">
        <f t="shared" si="6"/>
        <v>99767.535039682349</v>
      </c>
      <c r="I18" s="13">
        <f t="shared" si="4"/>
        <v>56.080682990265515</v>
      </c>
      <c r="J18" s="13">
        <f t="shared" si="1"/>
        <v>99739.494698187205</v>
      </c>
      <c r="K18" s="13">
        <f t="shared" si="2"/>
        <v>7789291.5201719552</v>
      </c>
      <c r="L18" s="20">
        <f t="shared" si="5"/>
        <v>78.074410849920056</v>
      </c>
    </row>
    <row r="19" spans="1:12" x14ac:dyDescent="0.2">
      <c r="A19" s="16">
        <v>10</v>
      </c>
      <c r="B19" s="8">
        <v>0</v>
      </c>
      <c r="C19" s="8">
        <v>3264</v>
      </c>
      <c r="D19" s="8">
        <v>3507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99711.454356692077</v>
      </c>
      <c r="I19" s="13">
        <f t="shared" si="4"/>
        <v>0</v>
      </c>
      <c r="J19" s="13">
        <f t="shared" si="1"/>
        <v>99711.454356692077</v>
      </c>
      <c r="K19" s="13">
        <f t="shared" si="2"/>
        <v>7689552.0254737679</v>
      </c>
      <c r="L19" s="20">
        <f t="shared" si="5"/>
        <v>77.118041002254103</v>
      </c>
    </row>
    <row r="20" spans="1:12" x14ac:dyDescent="0.2">
      <c r="A20" s="16">
        <v>11</v>
      </c>
      <c r="B20" s="8">
        <v>1</v>
      </c>
      <c r="C20" s="8">
        <v>3201</v>
      </c>
      <c r="D20" s="8">
        <v>3221</v>
      </c>
      <c r="E20" s="17">
        <v>0.5</v>
      </c>
      <c r="F20" s="18">
        <f t="shared" si="3"/>
        <v>3.114294612270321E-4</v>
      </c>
      <c r="G20" s="18">
        <f t="shared" si="0"/>
        <v>3.1138097462245061E-4</v>
      </c>
      <c r="H20" s="13">
        <f t="shared" si="6"/>
        <v>99711.454356692077</v>
      </c>
      <c r="I20" s="13">
        <f t="shared" si="4"/>
        <v>31.048249838608779</v>
      </c>
      <c r="J20" s="13">
        <f t="shared" si="1"/>
        <v>99695.930231772771</v>
      </c>
      <c r="K20" s="13">
        <f t="shared" si="2"/>
        <v>7589840.5711170761</v>
      </c>
      <c r="L20" s="20">
        <f t="shared" si="5"/>
        <v>76.118041002254103</v>
      </c>
    </row>
    <row r="21" spans="1:12" x14ac:dyDescent="0.2">
      <c r="A21" s="16">
        <v>12</v>
      </c>
      <c r="B21" s="8">
        <v>0</v>
      </c>
      <c r="C21" s="8">
        <v>3223</v>
      </c>
      <c r="D21" s="8">
        <v>3196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99680.406106853465</v>
      </c>
      <c r="I21" s="13">
        <f t="shared" si="4"/>
        <v>0</v>
      </c>
      <c r="J21" s="13">
        <f t="shared" si="1"/>
        <v>99680.406106853465</v>
      </c>
      <c r="K21" s="13">
        <f t="shared" si="2"/>
        <v>7490144.6408853037</v>
      </c>
      <c r="L21" s="20">
        <f t="shared" si="5"/>
        <v>75.141594355626566</v>
      </c>
    </row>
    <row r="22" spans="1:12" x14ac:dyDescent="0.2">
      <c r="A22" s="16">
        <v>13</v>
      </c>
      <c r="B22" s="8">
        <v>0</v>
      </c>
      <c r="C22" s="8">
        <v>3048</v>
      </c>
      <c r="D22" s="8">
        <v>3212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99680.406106853465</v>
      </c>
      <c r="I22" s="13">
        <f t="shared" si="4"/>
        <v>0</v>
      </c>
      <c r="J22" s="13">
        <f t="shared" si="1"/>
        <v>99680.406106853465</v>
      </c>
      <c r="K22" s="13">
        <f t="shared" si="2"/>
        <v>7390464.2347784499</v>
      </c>
      <c r="L22" s="20">
        <f t="shared" si="5"/>
        <v>74.141594355626552</v>
      </c>
    </row>
    <row r="23" spans="1:12" x14ac:dyDescent="0.2">
      <c r="A23" s="16">
        <v>14</v>
      </c>
      <c r="B23" s="8">
        <v>0</v>
      </c>
      <c r="C23" s="8">
        <v>2938</v>
      </c>
      <c r="D23" s="8">
        <v>3025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99680.406106853465</v>
      </c>
      <c r="I23" s="13">
        <f t="shared" si="4"/>
        <v>0</v>
      </c>
      <c r="J23" s="13">
        <f t="shared" si="1"/>
        <v>99680.406106853465</v>
      </c>
      <c r="K23" s="13">
        <f t="shared" si="2"/>
        <v>7290783.828671596</v>
      </c>
      <c r="L23" s="20">
        <f t="shared" si="5"/>
        <v>73.141594355626552</v>
      </c>
    </row>
    <row r="24" spans="1:12" x14ac:dyDescent="0.2">
      <c r="A24" s="16">
        <v>15</v>
      </c>
      <c r="B24" s="8">
        <v>0</v>
      </c>
      <c r="C24" s="8">
        <v>2828</v>
      </c>
      <c r="D24" s="8">
        <v>2934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99680.406106853465</v>
      </c>
      <c r="I24" s="13">
        <f t="shared" si="4"/>
        <v>0</v>
      </c>
      <c r="J24" s="13">
        <f t="shared" si="1"/>
        <v>99680.406106853465</v>
      </c>
      <c r="K24" s="13">
        <f t="shared" si="2"/>
        <v>7191103.4225647422</v>
      </c>
      <c r="L24" s="20">
        <f t="shared" si="5"/>
        <v>72.141594355626552</v>
      </c>
    </row>
    <row r="25" spans="1:12" x14ac:dyDescent="0.2">
      <c r="A25" s="16">
        <v>16</v>
      </c>
      <c r="B25" s="8">
        <v>0</v>
      </c>
      <c r="C25" s="8">
        <v>2736</v>
      </c>
      <c r="D25" s="8">
        <v>2806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99680.406106853465</v>
      </c>
      <c r="I25" s="13">
        <f t="shared" si="4"/>
        <v>0</v>
      </c>
      <c r="J25" s="13">
        <f t="shared" si="1"/>
        <v>99680.406106853465</v>
      </c>
      <c r="K25" s="13">
        <f t="shared" si="2"/>
        <v>7091423.0164578883</v>
      </c>
      <c r="L25" s="20">
        <f t="shared" si="5"/>
        <v>71.141594355626552</v>
      </c>
    </row>
    <row r="26" spans="1:12" x14ac:dyDescent="0.2">
      <c r="A26" s="16">
        <v>17</v>
      </c>
      <c r="B26" s="8">
        <v>0</v>
      </c>
      <c r="C26" s="8">
        <v>2878</v>
      </c>
      <c r="D26" s="8">
        <v>2725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99680.406106853465</v>
      </c>
      <c r="I26" s="13">
        <f t="shared" si="4"/>
        <v>0</v>
      </c>
      <c r="J26" s="13">
        <f t="shared" si="1"/>
        <v>99680.406106853465</v>
      </c>
      <c r="K26" s="13">
        <f t="shared" si="2"/>
        <v>6991742.6103510344</v>
      </c>
      <c r="L26" s="20">
        <f t="shared" si="5"/>
        <v>70.141594355626538</v>
      </c>
    </row>
    <row r="27" spans="1:12" x14ac:dyDescent="0.2">
      <c r="A27" s="16">
        <v>18</v>
      </c>
      <c r="B27" s="8">
        <v>0</v>
      </c>
      <c r="C27" s="8">
        <v>2897</v>
      </c>
      <c r="D27" s="8">
        <v>2889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99680.406106853465</v>
      </c>
      <c r="I27" s="13">
        <f t="shared" si="4"/>
        <v>0</v>
      </c>
      <c r="J27" s="13">
        <f t="shared" si="1"/>
        <v>99680.406106853465</v>
      </c>
      <c r="K27" s="13">
        <f t="shared" si="2"/>
        <v>6892062.2042441806</v>
      </c>
      <c r="L27" s="20">
        <f t="shared" si="5"/>
        <v>69.141594355626538</v>
      </c>
    </row>
    <row r="28" spans="1:12" x14ac:dyDescent="0.2">
      <c r="A28" s="16">
        <v>19</v>
      </c>
      <c r="B28" s="8">
        <v>1</v>
      </c>
      <c r="C28" s="8">
        <v>3206</v>
      </c>
      <c r="D28" s="8">
        <v>2903</v>
      </c>
      <c r="E28" s="17">
        <v>0.5</v>
      </c>
      <c r="F28" s="18">
        <f t="shared" si="3"/>
        <v>3.273858241938124E-4</v>
      </c>
      <c r="G28" s="18">
        <f t="shared" si="0"/>
        <v>3.2733224222585922E-4</v>
      </c>
      <c r="H28" s="13">
        <f t="shared" si="6"/>
        <v>99680.406106853465</v>
      </c>
      <c r="I28" s="13">
        <f t="shared" si="4"/>
        <v>32.628610836940574</v>
      </c>
      <c r="J28" s="13">
        <f t="shared" si="1"/>
        <v>99664.091801435003</v>
      </c>
      <c r="K28" s="13">
        <f t="shared" si="2"/>
        <v>6792381.7981373267</v>
      </c>
      <c r="L28" s="20">
        <f t="shared" si="5"/>
        <v>68.141594355626538</v>
      </c>
    </row>
    <row r="29" spans="1:12" x14ac:dyDescent="0.2">
      <c r="A29" s="16">
        <v>20</v>
      </c>
      <c r="B29" s="8">
        <v>0</v>
      </c>
      <c r="C29" s="8">
        <v>3521</v>
      </c>
      <c r="D29" s="8">
        <v>3256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99647.777496016526</v>
      </c>
      <c r="I29" s="13">
        <f t="shared" si="4"/>
        <v>0</v>
      </c>
      <c r="J29" s="13">
        <f t="shared" si="1"/>
        <v>99647.777496016526</v>
      </c>
      <c r="K29" s="13">
        <f t="shared" si="2"/>
        <v>6692717.706335892</v>
      </c>
      <c r="L29" s="20">
        <f t="shared" si="5"/>
        <v>67.163742880300944</v>
      </c>
    </row>
    <row r="30" spans="1:12" x14ac:dyDescent="0.2">
      <c r="A30" s="16">
        <v>21</v>
      </c>
      <c r="B30" s="8">
        <v>0</v>
      </c>
      <c r="C30" s="8">
        <v>3517</v>
      </c>
      <c r="D30" s="8">
        <v>3577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99647.777496016526</v>
      </c>
      <c r="I30" s="13">
        <f t="shared" si="4"/>
        <v>0</v>
      </c>
      <c r="J30" s="13">
        <f t="shared" si="1"/>
        <v>99647.777496016526</v>
      </c>
      <c r="K30" s="13">
        <f t="shared" si="2"/>
        <v>6593069.9288398754</v>
      </c>
      <c r="L30" s="20">
        <f t="shared" si="5"/>
        <v>66.163742880300944</v>
      </c>
    </row>
    <row r="31" spans="1:12" x14ac:dyDescent="0.2">
      <c r="A31" s="16">
        <v>22</v>
      </c>
      <c r="B31" s="8">
        <v>0</v>
      </c>
      <c r="C31" s="8">
        <v>3724</v>
      </c>
      <c r="D31" s="8">
        <v>3547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99647.777496016526</v>
      </c>
      <c r="I31" s="13">
        <f t="shared" si="4"/>
        <v>0</v>
      </c>
      <c r="J31" s="13">
        <f t="shared" si="1"/>
        <v>99647.777496016526</v>
      </c>
      <c r="K31" s="13">
        <f t="shared" si="2"/>
        <v>6493422.1513438588</v>
      </c>
      <c r="L31" s="20">
        <f t="shared" si="5"/>
        <v>65.16374288030093</v>
      </c>
    </row>
    <row r="32" spans="1:12" x14ac:dyDescent="0.2">
      <c r="A32" s="16">
        <v>23</v>
      </c>
      <c r="B32" s="8">
        <v>0</v>
      </c>
      <c r="C32" s="8">
        <v>4042</v>
      </c>
      <c r="D32" s="8">
        <v>3721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99647.777496016526</v>
      </c>
      <c r="I32" s="13">
        <f t="shared" si="4"/>
        <v>0</v>
      </c>
      <c r="J32" s="13">
        <f t="shared" si="1"/>
        <v>99647.777496016526</v>
      </c>
      <c r="K32" s="13">
        <f t="shared" si="2"/>
        <v>6393774.3738478422</v>
      </c>
      <c r="L32" s="20">
        <f t="shared" si="5"/>
        <v>64.16374288030093</v>
      </c>
    </row>
    <row r="33" spans="1:12" x14ac:dyDescent="0.2">
      <c r="A33" s="16">
        <v>24</v>
      </c>
      <c r="B33" s="8">
        <v>2</v>
      </c>
      <c r="C33" s="8">
        <v>4351</v>
      </c>
      <c r="D33" s="8">
        <v>4017</v>
      </c>
      <c r="E33" s="17">
        <v>0.5</v>
      </c>
      <c r="F33" s="18">
        <f t="shared" si="3"/>
        <v>4.7801147227533459E-4</v>
      </c>
      <c r="G33" s="18">
        <f t="shared" si="0"/>
        <v>4.7789725209080046E-4</v>
      </c>
      <c r="H33" s="13">
        <f t="shared" si="6"/>
        <v>99647.777496016526</v>
      </c>
      <c r="I33" s="13">
        <f t="shared" si="4"/>
        <v>47.621399042301803</v>
      </c>
      <c r="J33" s="13">
        <f t="shared" si="1"/>
        <v>99623.966796495384</v>
      </c>
      <c r="K33" s="13">
        <f t="shared" si="2"/>
        <v>6294126.5963518256</v>
      </c>
      <c r="L33" s="20">
        <f t="shared" si="5"/>
        <v>63.163742880300937</v>
      </c>
    </row>
    <row r="34" spans="1:12" x14ac:dyDescent="0.2">
      <c r="A34" s="16">
        <v>25</v>
      </c>
      <c r="B34" s="8">
        <v>1</v>
      </c>
      <c r="C34" s="8">
        <v>4550</v>
      </c>
      <c r="D34" s="8">
        <v>4312</v>
      </c>
      <c r="E34" s="17">
        <v>0.5</v>
      </c>
      <c r="F34" s="18">
        <f t="shared" si="3"/>
        <v>2.2568269013766644E-4</v>
      </c>
      <c r="G34" s="18">
        <f t="shared" si="0"/>
        <v>2.2565722667268419E-4</v>
      </c>
      <c r="H34" s="13">
        <f t="shared" si="6"/>
        <v>99600.156096974228</v>
      </c>
      <c r="I34" s="13">
        <f t="shared" si="4"/>
        <v>22.475495001009641</v>
      </c>
      <c r="J34" s="13">
        <f t="shared" si="1"/>
        <v>99588.918349473723</v>
      </c>
      <c r="K34" s="13">
        <f t="shared" si="2"/>
        <v>6194502.6295553306</v>
      </c>
      <c r="L34" s="20">
        <f t="shared" si="5"/>
        <v>62.193704029179877</v>
      </c>
    </row>
    <row r="35" spans="1:12" x14ac:dyDescent="0.2">
      <c r="A35" s="16">
        <v>26</v>
      </c>
      <c r="B35" s="8">
        <v>0</v>
      </c>
      <c r="C35" s="8">
        <v>4811</v>
      </c>
      <c r="D35" s="8">
        <v>4506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99577.680601973218</v>
      </c>
      <c r="I35" s="13">
        <f t="shared" si="4"/>
        <v>0</v>
      </c>
      <c r="J35" s="13">
        <f t="shared" si="1"/>
        <v>99577.680601973218</v>
      </c>
      <c r="K35" s="13">
        <f t="shared" si="2"/>
        <v>6094913.7112058569</v>
      </c>
      <c r="L35" s="20">
        <f t="shared" si="5"/>
        <v>61.207628801559785</v>
      </c>
    </row>
    <row r="36" spans="1:12" x14ac:dyDescent="0.2">
      <c r="A36" s="16">
        <v>27</v>
      </c>
      <c r="B36" s="8">
        <v>2</v>
      </c>
      <c r="C36" s="8">
        <v>5009</v>
      </c>
      <c r="D36" s="8">
        <v>4728</v>
      </c>
      <c r="E36" s="17">
        <v>0.5</v>
      </c>
      <c r="F36" s="18">
        <f t="shared" si="3"/>
        <v>4.1080414912190614E-4</v>
      </c>
      <c r="G36" s="18">
        <f t="shared" si="0"/>
        <v>4.1071978642571105E-4</v>
      </c>
      <c r="H36" s="13">
        <f t="shared" si="6"/>
        <v>99577.680601973218</v>
      </c>
      <c r="I36" s="13">
        <f t="shared" si="4"/>
        <v>40.89852370961011</v>
      </c>
      <c r="J36" s="13">
        <f t="shared" si="1"/>
        <v>99557.231340118422</v>
      </c>
      <c r="K36" s="13">
        <f t="shared" si="2"/>
        <v>5995336.0306038838</v>
      </c>
      <c r="L36" s="20">
        <f t="shared" si="5"/>
        <v>60.207628801559785</v>
      </c>
    </row>
    <row r="37" spans="1:12" x14ac:dyDescent="0.2">
      <c r="A37" s="16">
        <v>28</v>
      </c>
      <c r="B37" s="8">
        <v>0</v>
      </c>
      <c r="C37" s="8">
        <v>5128</v>
      </c>
      <c r="D37" s="8">
        <v>4891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99536.782078263612</v>
      </c>
      <c r="I37" s="13">
        <f t="shared" si="4"/>
        <v>0</v>
      </c>
      <c r="J37" s="13">
        <f t="shared" si="1"/>
        <v>99536.782078263612</v>
      </c>
      <c r="K37" s="13">
        <f t="shared" si="2"/>
        <v>5895778.7992637651</v>
      </c>
      <c r="L37" s="20">
        <f t="shared" si="5"/>
        <v>59.232161982371927</v>
      </c>
    </row>
    <row r="38" spans="1:12" x14ac:dyDescent="0.2">
      <c r="A38" s="16">
        <v>29</v>
      </c>
      <c r="B38" s="8">
        <v>0</v>
      </c>
      <c r="C38" s="8">
        <v>5226</v>
      </c>
      <c r="D38" s="8">
        <v>5061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99536.782078263612</v>
      </c>
      <c r="I38" s="13">
        <f t="shared" si="4"/>
        <v>0</v>
      </c>
      <c r="J38" s="13">
        <f t="shared" si="1"/>
        <v>99536.782078263612</v>
      </c>
      <c r="K38" s="13">
        <f t="shared" si="2"/>
        <v>5796242.0171855018</v>
      </c>
      <c r="L38" s="20">
        <f t="shared" si="5"/>
        <v>58.232161982371927</v>
      </c>
    </row>
    <row r="39" spans="1:12" x14ac:dyDescent="0.2">
      <c r="A39" s="16">
        <v>30</v>
      </c>
      <c r="B39" s="8">
        <v>2</v>
      </c>
      <c r="C39" s="8">
        <v>5591</v>
      </c>
      <c r="D39" s="8">
        <v>5145</v>
      </c>
      <c r="E39" s="17">
        <v>0.5</v>
      </c>
      <c r="F39" s="18">
        <f t="shared" si="3"/>
        <v>3.7257824143070045E-4</v>
      </c>
      <c r="G39" s="18">
        <f t="shared" si="0"/>
        <v>3.7250884708511827E-4</v>
      </c>
      <c r="H39" s="13">
        <f t="shared" si="6"/>
        <v>99536.782078263612</v>
      </c>
      <c r="I39" s="13">
        <f t="shared" si="4"/>
        <v>37.078331934536642</v>
      </c>
      <c r="J39" s="13">
        <f t="shared" si="1"/>
        <v>99518.242912296351</v>
      </c>
      <c r="K39" s="13">
        <f t="shared" si="2"/>
        <v>5696705.2351072384</v>
      </c>
      <c r="L39" s="20">
        <f t="shared" si="5"/>
        <v>57.232161982371927</v>
      </c>
    </row>
    <row r="40" spans="1:12" x14ac:dyDescent="0.2">
      <c r="A40" s="16">
        <v>31</v>
      </c>
      <c r="B40" s="8">
        <v>0</v>
      </c>
      <c r="C40" s="8">
        <v>5761</v>
      </c>
      <c r="D40" s="8">
        <v>5561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99499.703746329076</v>
      </c>
      <c r="I40" s="13">
        <f t="shared" si="4"/>
        <v>0</v>
      </c>
      <c r="J40" s="13">
        <f t="shared" si="1"/>
        <v>99499.703746329076</v>
      </c>
      <c r="K40" s="13">
        <f t="shared" si="2"/>
        <v>5597186.9921949422</v>
      </c>
      <c r="L40" s="20">
        <f t="shared" si="5"/>
        <v>56.253303089874215</v>
      </c>
    </row>
    <row r="41" spans="1:12" x14ac:dyDescent="0.2">
      <c r="A41" s="16">
        <v>32</v>
      </c>
      <c r="B41" s="8">
        <v>0</v>
      </c>
      <c r="C41" s="8">
        <v>6048</v>
      </c>
      <c r="D41" s="8">
        <v>5749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99499.703746329076</v>
      </c>
      <c r="I41" s="13">
        <f t="shared" si="4"/>
        <v>0</v>
      </c>
      <c r="J41" s="13">
        <f t="shared" si="1"/>
        <v>99499.703746329076</v>
      </c>
      <c r="K41" s="13">
        <f t="shared" si="2"/>
        <v>5497687.2884486131</v>
      </c>
      <c r="L41" s="20">
        <f t="shared" si="5"/>
        <v>55.253303089874215</v>
      </c>
    </row>
    <row r="42" spans="1:12" x14ac:dyDescent="0.2">
      <c r="A42" s="16">
        <v>33</v>
      </c>
      <c r="B42" s="8">
        <v>0</v>
      </c>
      <c r="C42" s="8">
        <v>6460</v>
      </c>
      <c r="D42" s="8">
        <v>5943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99499.703746329076</v>
      </c>
      <c r="I42" s="13">
        <f t="shared" si="4"/>
        <v>0</v>
      </c>
      <c r="J42" s="13">
        <f t="shared" si="1"/>
        <v>99499.703746329076</v>
      </c>
      <c r="K42" s="13">
        <f t="shared" si="2"/>
        <v>5398187.5847022841</v>
      </c>
      <c r="L42" s="20">
        <f t="shared" si="5"/>
        <v>54.253303089874215</v>
      </c>
    </row>
    <row r="43" spans="1:12" x14ac:dyDescent="0.2">
      <c r="A43" s="16">
        <v>34</v>
      </c>
      <c r="B43" s="8">
        <v>1</v>
      </c>
      <c r="C43" s="8">
        <v>6470</v>
      </c>
      <c r="D43" s="8">
        <v>6364</v>
      </c>
      <c r="E43" s="17">
        <v>0.5</v>
      </c>
      <c r="F43" s="18">
        <f t="shared" si="3"/>
        <v>1.5583606046439146E-4</v>
      </c>
      <c r="G43" s="18">
        <f t="shared" si="0"/>
        <v>1.5582391897156215E-4</v>
      </c>
      <c r="H43" s="13">
        <f t="shared" si="6"/>
        <v>99499.703746329076</v>
      </c>
      <c r="I43" s="13">
        <f t="shared" si="4"/>
        <v>15.504433774262422</v>
      </c>
      <c r="J43" s="13">
        <f t="shared" si="1"/>
        <v>99491.951529441954</v>
      </c>
      <c r="K43" s="13">
        <f t="shared" si="2"/>
        <v>5298687.880955955</v>
      </c>
      <c r="L43" s="20">
        <f t="shared" si="5"/>
        <v>53.253303089874215</v>
      </c>
    </row>
    <row r="44" spans="1:12" x14ac:dyDescent="0.2">
      <c r="A44" s="16">
        <v>35</v>
      </c>
      <c r="B44" s="8">
        <v>4</v>
      </c>
      <c r="C44" s="8">
        <v>6674</v>
      </c>
      <c r="D44" s="8">
        <v>6371</v>
      </c>
      <c r="E44" s="17">
        <v>0.5</v>
      </c>
      <c r="F44" s="18">
        <f t="shared" si="3"/>
        <v>6.1326178612495206E-4</v>
      </c>
      <c r="G44" s="18">
        <f t="shared" si="0"/>
        <v>6.1307379875852558E-4</v>
      </c>
      <c r="H44" s="13">
        <f t="shared" si="6"/>
        <v>99484.199312554818</v>
      </c>
      <c r="I44" s="13">
        <f t="shared" si="4"/>
        <v>60.99115598899828</v>
      </c>
      <c r="J44" s="13">
        <f t="shared" si="1"/>
        <v>99453.703734560317</v>
      </c>
      <c r="K44" s="13">
        <f t="shared" si="2"/>
        <v>5199195.9294265127</v>
      </c>
      <c r="L44" s="20">
        <f t="shared" si="5"/>
        <v>52.261524597407892</v>
      </c>
    </row>
    <row r="45" spans="1:12" x14ac:dyDescent="0.2">
      <c r="A45" s="16">
        <v>36</v>
      </c>
      <c r="B45" s="8">
        <v>1</v>
      </c>
      <c r="C45" s="8">
        <v>6918</v>
      </c>
      <c r="D45" s="8">
        <v>6638</v>
      </c>
      <c r="E45" s="17">
        <v>0.5</v>
      </c>
      <c r="F45" s="18">
        <f t="shared" si="3"/>
        <v>1.4753614635585718E-4</v>
      </c>
      <c r="G45" s="18">
        <f t="shared" si="0"/>
        <v>1.4752526370140885E-4</v>
      </c>
      <c r="H45" s="13">
        <f t="shared" si="6"/>
        <v>99423.208156565815</v>
      </c>
      <c r="I45" s="13">
        <f t="shared" si="4"/>
        <v>14.667435001337434</v>
      </c>
      <c r="J45" s="13">
        <f t="shared" si="1"/>
        <v>99415.874439065155</v>
      </c>
      <c r="K45" s="13">
        <f t="shared" si="2"/>
        <v>5099742.2256919527</v>
      </c>
      <c r="L45" s="20">
        <f t="shared" si="5"/>
        <v>51.293277698916924</v>
      </c>
    </row>
    <row r="46" spans="1:12" x14ac:dyDescent="0.2">
      <c r="A46" s="16">
        <v>37</v>
      </c>
      <c r="B46" s="8">
        <v>1</v>
      </c>
      <c r="C46" s="8">
        <v>6590</v>
      </c>
      <c r="D46" s="8">
        <v>6834</v>
      </c>
      <c r="E46" s="17">
        <v>0.5</v>
      </c>
      <c r="F46" s="18">
        <f t="shared" si="3"/>
        <v>1.4898688915375446E-4</v>
      </c>
      <c r="G46" s="18">
        <f t="shared" si="0"/>
        <v>1.4897579143389198E-4</v>
      </c>
      <c r="H46" s="13">
        <f t="shared" si="6"/>
        <v>99408.540721564481</v>
      </c>
      <c r="I46" s="13">
        <f t="shared" si="4"/>
        <v>14.809466029283348</v>
      </c>
      <c r="J46" s="13">
        <f t="shared" si="1"/>
        <v>99401.135988549839</v>
      </c>
      <c r="K46" s="13">
        <f t="shared" si="2"/>
        <v>5000326.3512528874</v>
      </c>
      <c r="L46" s="20">
        <f t="shared" si="5"/>
        <v>50.300772096216654</v>
      </c>
    </row>
    <row r="47" spans="1:12" x14ac:dyDescent="0.2">
      <c r="A47" s="16">
        <v>38</v>
      </c>
      <c r="B47" s="8">
        <v>1</v>
      </c>
      <c r="C47" s="8">
        <v>6566</v>
      </c>
      <c r="D47" s="8">
        <v>6508</v>
      </c>
      <c r="E47" s="17">
        <v>0.5</v>
      </c>
      <c r="F47" s="18">
        <f t="shared" si="3"/>
        <v>1.529753709652746E-4</v>
      </c>
      <c r="G47" s="18">
        <f t="shared" si="0"/>
        <v>1.529636711281071E-4</v>
      </c>
      <c r="H47" s="13">
        <f t="shared" si="6"/>
        <v>99393.731255535196</v>
      </c>
      <c r="I47" s="13">
        <f t="shared" si="4"/>
        <v>15.203630019967145</v>
      </c>
      <c r="J47" s="13">
        <f t="shared" si="1"/>
        <v>99386.129440525212</v>
      </c>
      <c r="K47" s="13">
        <f t="shared" si="2"/>
        <v>4900925.2152643371</v>
      </c>
      <c r="L47" s="20">
        <f t="shared" si="5"/>
        <v>49.308192311086081</v>
      </c>
    </row>
    <row r="48" spans="1:12" x14ac:dyDescent="0.2">
      <c r="A48" s="16">
        <v>39</v>
      </c>
      <c r="B48" s="8">
        <v>4</v>
      </c>
      <c r="C48" s="8">
        <v>6128</v>
      </c>
      <c r="D48" s="8">
        <v>6518</v>
      </c>
      <c r="E48" s="17">
        <v>0.5</v>
      </c>
      <c r="F48" s="18">
        <f t="shared" si="3"/>
        <v>6.326111023248458E-4</v>
      </c>
      <c r="G48" s="18">
        <f t="shared" si="0"/>
        <v>6.324110671936759E-4</v>
      </c>
      <c r="H48" s="13">
        <f t="shared" si="6"/>
        <v>99378.527625515228</v>
      </c>
      <c r="I48" s="13">
        <f t="shared" si="4"/>
        <v>62.848080711788285</v>
      </c>
      <c r="J48" s="13">
        <f t="shared" si="1"/>
        <v>99347.103585159333</v>
      </c>
      <c r="K48" s="13">
        <f t="shared" si="2"/>
        <v>4801539.0858238116</v>
      </c>
      <c r="L48" s="20">
        <f t="shared" si="5"/>
        <v>48.315659333546279</v>
      </c>
    </row>
    <row r="49" spans="1:12" x14ac:dyDescent="0.2">
      <c r="A49" s="16">
        <v>40</v>
      </c>
      <c r="B49" s="8">
        <v>7</v>
      </c>
      <c r="C49" s="8">
        <v>5961</v>
      </c>
      <c r="D49" s="8">
        <v>6073</v>
      </c>
      <c r="E49" s="17">
        <v>0.5</v>
      </c>
      <c r="F49" s="18">
        <f t="shared" si="3"/>
        <v>1.1633704503905601E-3</v>
      </c>
      <c r="G49" s="18">
        <f t="shared" si="0"/>
        <v>1.1626941283946516E-3</v>
      </c>
      <c r="H49" s="13">
        <f t="shared" si="6"/>
        <v>99315.679544803439</v>
      </c>
      <c r="I49" s="13">
        <f t="shared" si="4"/>
        <v>115.47375746426776</v>
      </c>
      <c r="J49" s="13">
        <f t="shared" si="1"/>
        <v>99257.942666071307</v>
      </c>
      <c r="K49" s="13">
        <f t="shared" si="2"/>
        <v>4702191.9822386522</v>
      </c>
      <c r="L49" s="20">
        <f t="shared" si="5"/>
        <v>47.34591762137007</v>
      </c>
    </row>
    <row r="50" spans="1:12" x14ac:dyDescent="0.2">
      <c r="A50" s="16">
        <v>41</v>
      </c>
      <c r="B50" s="8">
        <v>1</v>
      </c>
      <c r="C50" s="8">
        <v>5748</v>
      </c>
      <c r="D50" s="8">
        <v>5916</v>
      </c>
      <c r="E50" s="17">
        <v>0.5</v>
      </c>
      <c r="F50" s="18">
        <f t="shared" si="3"/>
        <v>1.7146776406035664E-4</v>
      </c>
      <c r="G50" s="18">
        <f t="shared" si="0"/>
        <v>1.7145306472353191E-4</v>
      </c>
      <c r="H50" s="13">
        <f t="shared" si="6"/>
        <v>99200.205787339175</v>
      </c>
      <c r="I50" s="13">
        <f t="shared" si="4"/>
        <v>17.008179303444347</v>
      </c>
      <c r="J50" s="13">
        <f t="shared" si="1"/>
        <v>99191.701697687444</v>
      </c>
      <c r="K50" s="13">
        <f t="shared" si="2"/>
        <v>4602934.0395725807</v>
      </c>
      <c r="L50" s="20">
        <f t="shared" si="5"/>
        <v>46.400448497457134</v>
      </c>
    </row>
    <row r="51" spans="1:12" x14ac:dyDescent="0.2">
      <c r="A51" s="16">
        <v>42</v>
      </c>
      <c r="B51" s="8">
        <v>3</v>
      </c>
      <c r="C51" s="8">
        <v>5792</v>
      </c>
      <c r="D51" s="8">
        <v>5700</v>
      </c>
      <c r="E51" s="17">
        <v>0.5</v>
      </c>
      <c r="F51" s="18">
        <f t="shared" si="3"/>
        <v>5.221023320570832E-4</v>
      </c>
      <c r="G51" s="18">
        <f t="shared" si="0"/>
        <v>5.2196607220530663E-4</v>
      </c>
      <c r="H51" s="13">
        <f t="shared" si="6"/>
        <v>99183.197608035727</v>
      </c>
      <c r="I51" s="13">
        <f t="shared" si="4"/>
        <v>51.770264084229176</v>
      </c>
      <c r="J51" s="13">
        <f t="shared" si="1"/>
        <v>99157.312475993604</v>
      </c>
      <c r="K51" s="13">
        <f t="shared" si="2"/>
        <v>4503742.3378748931</v>
      </c>
      <c r="L51" s="20">
        <f t="shared" si="5"/>
        <v>45.408319619552216</v>
      </c>
    </row>
    <row r="52" spans="1:12" x14ac:dyDescent="0.2">
      <c r="A52" s="16">
        <v>43</v>
      </c>
      <c r="B52" s="8">
        <v>3</v>
      </c>
      <c r="C52" s="8">
        <v>5595</v>
      </c>
      <c r="D52" s="8">
        <v>5733</v>
      </c>
      <c r="E52" s="17">
        <v>0.5</v>
      </c>
      <c r="F52" s="18">
        <f t="shared" si="3"/>
        <v>5.2966101694915254E-4</v>
      </c>
      <c r="G52" s="18">
        <f t="shared" si="0"/>
        <v>5.2952078369075987E-4</v>
      </c>
      <c r="H52" s="13">
        <f t="shared" si="6"/>
        <v>99131.427343951495</v>
      </c>
      <c r="I52" s="13">
        <f t="shared" si="4"/>
        <v>52.492151095552821</v>
      </c>
      <c r="J52" s="13">
        <f t="shared" si="1"/>
        <v>99105.181268403729</v>
      </c>
      <c r="K52" s="13">
        <f t="shared" si="2"/>
        <v>4404585.0253988998</v>
      </c>
      <c r="L52" s="20">
        <f t="shared" si="5"/>
        <v>44.431772480351015</v>
      </c>
    </row>
    <row r="53" spans="1:12" x14ac:dyDescent="0.2">
      <c r="A53" s="16">
        <v>44</v>
      </c>
      <c r="B53" s="8">
        <v>2</v>
      </c>
      <c r="C53" s="8">
        <v>5641</v>
      </c>
      <c r="D53" s="8">
        <v>5556</v>
      </c>
      <c r="E53" s="17">
        <v>0.5</v>
      </c>
      <c r="F53" s="18">
        <f t="shared" si="3"/>
        <v>3.5723854603911763E-4</v>
      </c>
      <c r="G53" s="18">
        <f t="shared" si="0"/>
        <v>3.5717474774533443E-4</v>
      </c>
      <c r="H53" s="13">
        <f t="shared" si="6"/>
        <v>99078.935192855948</v>
      </c>
      <c r="I53" s="13">
        <f t="shared" si="4"/>
        <v>35.388493684384663</v>
      </c>
      <c r="J53" s="13">
        <f t="shared" si="1"/>
        <v>99061.240946013757</v>
      </c>
      <c r="K53" s="13">
        <f t="shared" si="2"/>
        <v>4305479.8441304965</v>
      </c>
      <c r="L53" s="20">
        <f t="shared" si="5"/>
        <v>43.455047591598884</v>
      </c>
    </row>
    <row r="54" spans="1:12" x14ac:dyDescent="0.2">
      <c r="A54" s="16">
        <v>45</v>
      </c>
      <c r="B54" s="8">
        <v>2</v>
      </c>
      <c r="C54" s="8">
        <v>5652</v>
      </c>
      <c r="D54" s="8">
        <v>5578</v>
      </c>
      <c r="E54" s="17">
        <v>0.5</v>
      </c>
      <c r="F54" s="18">
        <f t="shared" si="3"/>
        <v>3.5618878005342833E-4</v>
      </c>
      <c r="G54" s="18">
        <f t="shared" si="0"/>
        <v>3.5612535612535614E-4</v>
      </c>
      <c r="H54" s="13">
        <f t="shared" si="6"/>
        <v>99043.546699171566</v>
      </c>
      <c r="I54" s="13">
        <f t="shared" si="4"/>
        <v>35.271918340160816</v>
      </c>
      <c r="J54" s="13">
        <f t="shared" si="1"/>
        <v>99025.910740001476</v>
      </c>
      <c r="K54" s="13">
        <f t="shared" si="2"/>
        <v>4206418.603184483</v>
      </c>
      <c r="L54" s="20">
        <f t="shared" si="5"/>
        <v>42.470395531783467</v>
      </c>
    </row>
    <row r="55" spans="1:12" x14ac:dyDescent="0.2">
      <c r="A55" s="16">
        <v>46</v>
      </c>
      <c r="B55" s="8">
        <v>3</v>
      </c>
      <c r="C55" s="8">
        <v>5034</v>
      </c>
      <c r="D55" s="8">
        <v>5593</v>
      </c>
      <c r="E55" s="17">
        <v>0.5</v>
      </c>
      <c r="F55" s="18">
        <f t="shared" si="3"/>
        <v>5.6459960478027669E-4</v>
      </c>
      <c r="G55" s="18">
        <f t="shared" si="0"/>
        <v>5.6444026340545634E-4</v>
      </c>
      <c r="H55" s="13">
        <f t="shared" si="6"/>
        <v>99008.274780831402</v>
      </c>
      <c r="I55" s="13">
        <f t="shared" si="4"/>
        <v>55.884256696612276</v>
      </c>
      <c r="J55" s="13">
        <f t="shared" si="1"/>
        <v>98980.332652483106</v>
      </c>
      <c r="K55" s="13">
        <f t="shared" si="2"/>
        <v>4107392.6924444814</v>
      </c>
      <c r="L55" s="20">
        <f t="shared" si="5"/>
        <v>41.485347578641957</v>
      </c>
    </row>
    <row r="56" spans="1:12" x14ac:dyDescent="0.2">
      <c r="A56" s="16">
        <v>47</v>
      </c>
      <c r="B56" s="8">
        <v>5</v>
      </c>
      <c r="C56" s="8">
        <v>4956</v>
      </c>
      <c r="D56" s="8">
        <v>5028</v>
      </c>
      <c r="E56" s="17">
        <v>0.5</v>
      </c>
      <c r="F56" s="18">
        <f t="shared" si="3"/>
        <v>1.001602564102564E-3</v>
      </c>
      <c r="G56" s="18">
        <f t="shared" si="0"/>
        <v>1.0011012113324655E-3</v>
      </c>
      <c r="H56" s="13">
        <f t="shared" si="6"/>
        <v>98952.390524134797</v>
      </c>
      <c r="I56" s="13">
        <f t="shared" si="4"/>
        <v>99.061358017954532</v>
      </c>
      <c r="J56" s="13">
        <f t="shared" si="1"/>
        <v>98902.859845125829</v>
      </c>
      <c r="K56" s="13">
        <f t="shared" si="2"/>
        <v>4008412.3597919983</v>
      </c>
      <c r="L56" s="20">
        <f t="shared" si="5"/>
        <v>40.50849442403652</v>
      </c>
    </row>
    <row r="57" spans="1:12" x14ac:dyDescent="0.2">
      <c r="A57" s="16">
        <v>48</v>
      </c>
      <c r="B57" s="8">
        <v>5</v>
      </c>
      <c r="C57" s="8">
        <v>5119</v>
      </c>
      <c r="D57" s="8">
        <v>4915</v>
      </c>
      <c r="E57" s="17">
        <v>0.5</v>
      </c>
      <c r="F57" s="18">
        <f t="shared" si="3"/>
        <v>9.9661152082918089E-4</v>
      </c>
      <c r="G57" s="18">
        <f t="shared" si="0"/>
        <v>9.9611515091144534E-4</v>
      </c>
      <c r="H57" s="13">
        <f t="shared" si="6"/>
        <v>98853.329166116848</v>
      </c>
      <c r="I57" s="13">
        <f t="shared" si="4"/>
        <v>98.469298900405263</v>
      </c>
      <c r="J57" s="13">
        <f t="shared" si="1"/>
        <v>98804.094516666635</v>
      </c>
      <c r="K57" s="13">
        <f t="shared" si="2"/>
        <v>3909509.4999468722</v>
      </c>
      <c r="L57" s="20">
        <f t="shared" si="5"/>
        <v>39.548587113107601</v>
      </c>
    </row>
    <row r="58" spans="1:12" x14ac:dyDescent="0.2">
      <c r="A58" s="16">
        <v>49</v>
      </c>
      <c r="B58" s="8">
        <v>4</v>
      </c>
      <c r="C58" s="8">
        <v>4811</v>
      </c>
      <c r="D58" s="8">
        <v>5091</v>
      </c>
      <c r="E58" s="17">
        <v>0.5</v>
      </c>
      <c r="F58" s="18">
        <f t="shared" si="3"/>
        <v>8.0791759240557458E-4</v>
      </c>
      <c r="G58" s="18">
        <f t="shared" si="0"/>
        <v>8.0759135877246104E-4</v>
      </c>
      <c r="H58" s="13">
        <f t="shared" si="6"/>
        <v>98754.859867216437</v>
      </c>
      <c r="I58" s="13">
        <f t="shared" si="4"/>
        <v>79.7535714655493</v>
      </c>
      <c r="J58" s="13">
        <f t="shared" si="1"/>
        <v>98714.98308148366</v>
      </c>
      <c r="K58" s="13">
        <f t="shared" si="2"/>
        <v>3810705.4054302056</v>
      </c>
      <c r="L58" s="20">
        <f t="shared" si="5"/>
        <v>38.587522786767096</v>
      </c>
    </row>
    <row r="59" spans="1:12" x14ac:dyDescent="0.2">
      <c r="A59" s="16">
        <v>50</v>
      </c>
      <c r="B59" s="8">
        <v>9</v>
      </c>
      <c r="C59" s="8">
        <v>4629</v>
      </c>
      <c r="D59" s="8">
        <v>4765</v>
      </c>
      <c r="E59" s="17">
        <v>0.5</v>
      </c>
      <c r="F59" s="18">
        <f t="shared" si="3"/>
        <v>1.9161166702150309E-3</v>
      </c>
      <c r="G59" s="18">
        <f t="shared" si="0"/>
        <v>1.9142826757417848E-3</v>
      </c>
      <c r="H59" s="13">
        <f t="shared" si="6"/>
        <v>98675.106295750884</v>
      </c>
      <c r="I59" s="13">
        <f t="shared" si="4"/>
        <v>188.89204650893504</v>
      </c>
      <c r="J59" s="13">
        <f t="shared" si="1"/>
        <v>98580.660272496418</v>
      </c>
      <c r="K59" s="13">
        <f t="shared" si="2"/>
        <v>3711990.4223487219</v>
      </c>
      <c r="L59" s="20">
        <f t="shared" si="5"/>
        <v>37.618306801951391</v>
      </c>
    </row>
    <row r="60" spans="1:12" x14ac:dyDescent="0.2">
      <c r="A60" s="16">
        <v>51</v>
      </c>
      <c r="B60" s="8">
        <v>10</v>
      </c>
      <c r="C60" s="8">
        <v>4614</v>
      </c>
      <c r="D60" s="8">
        <v>4557</v>
      </c>
      <c r="E60" s="17">
        <v>0.5</v>
      </c>
      <c r="F60" s="18">
        <f t="shared" si="3"/>
        <v>2.180787264202377E-3</v>
      </c>
      <c r="G60" s="18">
        <f t="shared" si="0"/>
        <v>2.1784119376974187E-3</v>
      </c>
      <c r="H60" s="13">
        <f t="shared" si="6"/>
        <v>98486.214249241952</v>
      </c>
      <c r="I60" s="13">
        <f t="shared" si="4"/>
        <v>214.54354481917429</v>
      </c>
      <c r="J60" s="13">
        <f t="shared" si="1"/>
        <v>98378.942476832366</v>
      </c>
      <c r="K60" s="13">
        <f t="shared" si="2"/>
        <v>3613409.7620762256</v>
      </c>
      <c r="L60" s="20">
        <f t="shared" si="5"/>
        <v>36.689498013718584</v>
      </c>
    </row>
    <row r="61" spans="1:12" x14ac:dyDescent="0.2">
      <c r="A61" s="16">
        <v>52</v>
      </c>
      <c r="B61" s="8">
        <v>5</v>
      </c>
      <c r="C61" s="8">
        <v>4707</v>
      </c>
      <c r="D61" s="8">
        <v>4551</v>
      </c>
      <c r="E61" s="17">
        <v>0.5</v>
      </c>
      <c r="F61" s="18">
        <f t="shared" si="3"/>
        <v>1.0801468999783971E-3</v>
      </c>
      <c r="G61" s="18">
        <f t="shared" si="0"/>
        <v>1.0795638562020944E-3</v>
      </c>
      <c r="H61" s="13">
        <f t="shared" si="6"/>
        <v>98271.670704422781</v>
      </c>
      <c r="I61" s="13">
        <f t="shared" si="4"/>
        <v>106.09054378108905</v>
      </c>
      <c r="J61" s="13">
        <f t="shared" si="1"/>
        <v>98218.625432532237</v>
      </c>
      <c r="K61" s="13">
        <f t="shared" si="2"/>
        <v>3515030.8195993933</v>
      </c>
      <c r="L61" s="20">
        <f t="shared" si="5"/>
        <v>35.768505759627807</v>
      </c>
    </row>
    <row r="62" spans="1:12" x14ac:dyDescent="0.2">
      <c r="A62" s="16">
        <v>53</v>
      </c>
      <c r="B62" s="8">
        <v>5</v>
      </c>
      <c r="C62" s="8">
        <v>4644</v>
      </c>
      <c r="D62" s="8">
        <v>4656</v>
      </c>
      <c r="E62" s="17">
        <v>0.5</v>
      </c>
      <c r="F62" s="18">
        <f t="shared" si="3"/>
        <v>1.0752688172043011E-3</v>
      </c>
      <c r="G62" s="18">
        <f t="shared" si="0"/>
        <v>1.0746910263299302E-3</v>
      </c>
      <c r="H62" s="13">
        <f t="shared" si="6"/>
        <v>98165.580160641694</v>
      </c>
      <c r="I62" s="13">
        <f t="shared" si="4"/>
        <v>105.49766809311306</v>
      </c>
      <c r="J62" s="13">
        <f t="shared" si="1"/>
        <v>98112.831326595129</v>
      </c>
      <c r="K62" s="13">
        <f t="shared" si="2"/>
        <v>3416812.194166861</v>
      </c>
      <c r="L62" s="20">
        <f t="shared" si="5"/>
        <v>34.806621512096868</v>
      </c>
    </row>
    <row r="63" spans="1:12" x14ac:dyDescent="0.2">
      <c r="A63" s="16">
        <v>54</v>
      </c>
      <c r="B63" s="8">
        <v>13</v>
      </c>
      <c r="C63" s="8">
        <v>4742</v>
      </c>
      <c r="D63" s="8">
        <v>4612</v>
      </c>
      <c r="E63" s="17">
        <v>0.5</v>
      </c>
      <c r="F63" s="18">
        <f t="shared" si="3"/>
        <v>2.7795595467179817E-3</v>
      </c>
      <c r="G63" s="18">
        <f t="shared" si="0"/>
        <v>2.7757019323155756E-3</v>
      </c>
      <c r="H63" s="13">
        <f t="shared" si="6"/>
        <v>98060.082492548579</v>
      </c>
      <c r="I63" s="13">
        <f t="shared" si="4"/>
        <v>272.18556045759186</v>
      </c>
      <c r="J63" s="13">
        <f t="shared" si="1"/>
        <v>97923.989712319773</v>
      </c>
      <c r="K63" s="13">
        <f t="shared" si="2"/>
        <v>3318699.362840266</v>
      </c>
      <c r="L63" s="20">
        <f t="shared" si="5"/>
        <v>33.8435301958108</v>
      </c>
    </row>
    <row r="64" spans="1:12" x14ac:dyDescent="0.2">
      <c r="A64" s="16">
        <v>55</v>
      </c>
      <c r="B64" s="8">
        <v>7</v>
      </c>
      <c r="C64" s="8">
        <v>4634</v>
      </c>
      <c r="D64" s="8">
        <v>4675</v>
      </c>
      <c r="E64" s="17">
        <v>0.5</v>
      </c>
      <c r="F64" s="18">
        <f t="shared" si="3"/>
        <v>1.5039209367278977E-3</v>
      </c>
      <c r="G64" s="18">
        <f t="shared" si="0"/>
        <v>1.5027908973808501E-3</v>
      </c>
      <c r="H64" s="13">
        <f t="shared" si="6"/>
        <v>97787.896932090982</v>
      </c>
      <c r="I64" s="13">
        <f t="shared" si="4"/>
        <v>146.9547613835631</v>
      </c>
      <c r="J64" s="13">
        <f t="shared" si="1"/>
        <v>97714.419551399202</v>
      </c>
      <c r="K64" s="13">
        <f t="shared" si="2"/>
        <v>3220775.3731279462</v>
      </c>
      <c r="L64" s="20">
        <f t="shared" si="5"/>
        <v>32.936339507992699</v>
      </c>
    </row>
    <row r="65" spans="1:12" x14ac:dyDescent="0.2">
      <c r="A65" s="16">
        <v>56</v>
      </c>
      <c r="B65" s="8">
        <v>8</v>
      </c>
      <c r="C65" s="8">
        <v>4310</v>
      </c>
      <c r="D65" s="8">
        <v>4572</v>
      </c>
      <c r="E65" s="17">
        <v>0.5</v>
      </c>
      <c r="F65" s="18">
        <f t="shared" si="3"/>
        <v>1.8013960819635217E-3</v>
      </c>
      <c r="G65" s="18">
        <f t="shared" si="0"/>
        <v>1.7997750281214847E-3</v>
      </c>
      <c r="H65" s="13">
        <f t="shared" si="6"/>
        <v>97640.942170707422</v>
      </c>
      <c r="I65" s="13">
        <f t="shared" si="4"/>
        <v>175.73172944109322</v>
      </c>
      <c r="J65" s="13">
        <f t="shared" si="1"/>
        <v>97553.076305986877</v>
      </c>
      <c r="K65" s="13">
        <f t="shared" si="2"/>
        <v>3123060.9535765471</v>
      </c>
      <c r="L65" s="20">
        <f t="shared" si="5"/>
        <v>31.985157907596214</v>
      </c>
    </row>
    <row r="66" spans="1:12" x14ac:dyDescent="0.2">
      <c r="A66" s="16">
        <v>57</v>
      </c>
      <c r="B66" s="8">
        <v>15</v>
      </c>
      <c r="C66" s="8">
        <v>4132</v>
      </c>
      <c r="D66" s="8">
        <v>4266</v>
      </c>
      <c r="E66" s="17">
        <v>0.5</v>
      </c>
      <c r="F66" s="18">
        <f t="shared" si="3"/>
        <v>3.5722791140747798E-3</v>
      </c>
      <c r="G66" s="18">
        <f t="shared" si="0"/>
        <v>3.5659099013431598E-3</v>
      </c>
      <c r="H66" s="13">
        <f t="shared" si="6"/>
        <v>97465.210441266332</v>
      </c>
      <c r="I66" s="13">
        <f t="shared" si="4"/>
        <v>347.55215894900635</v>
      </c>
      <c r="J66" s="13">
        <f t="shared" si="1"/>
        <v>97291.43436179182</v>
      </c>
      <c r="K66" s="13">
        <f t="shared" si="2"/>
        <v>3025507.8772705602</v>
      </c>
      <c r="L66" s="20">
        <f t="shared" si="5"/>
        <v>31.04192627885174</v>
      </c>
    </row>
    <row r="67" spans="1:12" x14ac:dyDescent="0.2">
      <c r="A67" s="16">
        <v>58</v>
      </c>
      <c r="B67" s="8">
        <v>10</v>
      </c>
      <c r="C67" s="8">
        <v>3836</v>
      </c>
      <c r="D67" s="8">
        <v>4072</v>
      </c>
      <c r="E67" s="17">
        <v>0.5</v>
      </c>
      <c r="F67" s="18">
        <f t="shared" si="3"/>
        <v>2.5290844714213456E-3</v>
      </c>
      <c r="G67" s="18">
        <f t="shared" si="0"/>
        <v>2.5258903763576662E-3</v>
      </c>
      <c r="H67" s="13">
        <f t="shared" si="6"/>
        <v>97117.658282317323</v>
      </c>
      <c r="I67" s="13">
        <f t="shared" si="4"/>
        <v>245.30855842969771</v>
      </c>
      <c r="J67" s="13">
        <f t="shared" si="1"/>
        <v>96995.004003102484</v>
      </c>
      <c r="K67" s="13">
        <f t="shared" si="2"/>
        <v>2928216.4429087685</v>
      </c>
      <c r="L67" s="20">
        <f t="shared" si="5"/>
        <v>30.151225788378827</v>
      </c>
    </row>
    <row r="68" spans="1:12" x14ac:dyDescent="0.2">
      <c r="A68" s="16">
        <v>59</v>
      </c>
      <c r="B68" s="8">
        <v>14</v>
      </c>
      <c r="C68" s="8">
        <v>3865</v>
      </c>
      <c r="D68" s="8">
        <v>3781</v>
      </c>
      <c r="E68" s="17">
        <v>0.5</v>
      </c>
      <c r="F68" s="18">
        <f t="shared" si="3"/>
        <v>3.6620455139942452E-3</v>
      </c>
      <c r="G68" s="18">
        <f t="shared" si="0"/>
        <v>3.6553524804177544E-3</v>
      </c>
      <c r="H68" s="13">
        <f t="shared" si="6"/>
        <v>96872.34972388763</v>
      </c>
      <c r="I68" s="13">
        <f t="shared" si="4"/>
        <v>354.1025838471088</v>
      </c>
      <c r="J68" s="13">
        <f t="shared" si="1"/>
        <v>96695.298431964067</v>
      </c>
      <c r="K68" s="13">
        <f t="shared" si="2"/>
        <v>2831221.4389056661</v>
      </c>
      <c r="L68" s="20">
        <f t="shared" si="5"/>
        <v>29.22631119174266</v>
      </c>
    </row>
    <row r="69" spans="1:12" x14ac:dyDescent="0.2">
      <c r="A69" s="16">
        <v>60</v>
      </c>
      <c r="B69" s="8">
        <v>14</v>
      </c>
      <c r="C69" s="8">
        <v>3709</v>
      </c>
      <c r="D69" s="8">
        <v>3832</v>
      </c>
      <c r="E69" s="17">
        <v>0.5</v>
      </c>
      <c r="F69" s="18">
        <f t="shared" si="3"/>
        <v>3.7130354064447684E-3</v>
      </c>
      <c r="G69" s="18">
        <f t="shared" si="0"/>
        <v>3.7061548643282593E-3</v>
      </c>
      <c r="H69" s="13">
        <f t="shared" si="6"/>
        <v>96518.247140040519</v>
      </c>
      <c r="I69" s="13">
        <f t="shared" si="4"/>
        <v>357.71157113449829</v>
      </c>
      <c r="J69" s="13">
        <f t="shared" si="1"/>
        <v>96339.391354473279</v>
      </c>
      <c r="K69" s="13">
        <f t="shared" si="2"/>
        <v>2734526.140473702</v>
      </c>
      <c r="L69" s="20">
        <f t="shared" si="5"/>
        <v>28.331701222320333</v>
      </c>
    </row>
    <row r="70" spans="1:12" x14ac:dyDescent="0.2">
      <c r="A70" s="16">
        <v>61</v>
      </c>
      <c r="B70" s="8">
        <v>8</v>
      </c>
      <c r="C70" s="8">
        <v>3445</v>
      </c>
      <c r="D70" s="8">
        <v>3641</v>
      </c>
      <c r="E70" s="17">
        <v>0.5</v>
      </c>
      <c r="F70" s="18">
        <f t="shared" si="3"/>
        <v>2.2579734688117415E-3</v>
      </c>
      <c r="G70" s="18">
        <f t="shared" si="0"/>
        <v>2.2554271215111362E-3</v>
      </c>
      <c r="H70" s="13">
        <f t="shared" si="6"/>
        <v>96160.535568906023</v>
      </c>
      <c r="I70" s="13">
        <f t="shared" si="4"/>
        <v>216.88307994114695</v>
      </c>
      <c r="J70" s="13">
        <f t="shared" si="1"/>
        <v>96052.094028935448</v>
      </c>
      <c r="K70" s="13">
        <f t="shared" si="2"/>
        <v>2638186.7491192287</v>
      </c>
      <c r="L70" s="20">
        <f t="shared" si="5"/>
        <v>27.435233523931196</v>
      </c>
    </row>
    <row r="71" spans="1:12" x14ac:dyDescent="0.2">
      <c r="A71" s="16">
        <v>62</v>
      </c>
      <c r="B71" s="8">
        <v>14</v>
      </c>
      <c r="C71" s="8">
        <v>3084</v>
      </c>
      <c r="D71" s="8">
        <v>3391</v>
      </c>
      <c r="E71" s="17">
        <v>0.5</v>
      </c>
      <c r="F71" s="18">
        <f t="shared" si="3"/>
        <v>4.3243243243243244E-3</v>
      </c>
      <c r="G71" s="18">
        <f t="shared" si="0"/>
        <v>4.3149946062567427E-3</v>
      </c>
      <c r="H71" s="13">
        <f t="shared" si="6"/>
        <v>95943.652488964872</v>
      </c>
      <c r="I71" s="13">
        <f t="shared" si="4"/>
        <v>413.99634299445472</v>
      </c>
      <c r="J71" s="13">
        <f t="shared" si="1"/>
        <v>95736.654317467634</v>
      </c>
      <c r="K71" s="13">
        <f t="shared" si="2"/>
        <v>2542134.6550902934</v>
      </c>
      <c r="L71" s="20">
        <f t="shared" si="5"/>
        <v>26.496121308105103</v>
      </c>
    </row>
    <row r="72" spans="1:12" x14ac:dyDescent="0.2">
      <c r="A72" s="16">
        <v>63</v>
      </c>
      <c r="B72" s="8">
        <v>7</v>
      </c>
      <c r="C72" s="8">
        <v>3225</v>
      </c>
      <c r="D72" s="8">
        <v>3051</v>
      </c>
      <c r="E72" s="17">
        <v>0.5</v>
      </c>
      <c r="F72" s="18">
        <f t="shared" si="3"/>
        <v>2.2307202039515616E-3</v>
      </c>
      <c r="G72" s="18">
        <f t="shared" si="0"/>
        <v>2.2282349196243835E-3</v>
      </c>
      <c r="H72" s="13">
        <f t="shared" si="6"/>
        <v>95529.65614597041</v>
      </c>
      <c r="I72" s="13">
        <f t="shared" si="4"/>
        <v>212.86251568416137</v>
      </c>
      <c r="J72" s="13">
        <f t="shared" si="1"/>
        <v>95423.22488812833</v>
      </c>
      <c r="K72" s="13">
        <f t="shared" si="2"/>
        <v>2446398.0007728259</v>
      </c>
      <c r="L72" s="20">
        <f t="shared" si="5"/>
        <v>25.608780555377503</v>
      </c>
    </row>
    <row r="73" spans="1:12" x14ac:dyDescent="0.2">
      <c r="A73" s="16">
        <v>64</v>
      </c>
      <c r="B73" s="8">
        <v>9</v>
      </c>
      <c r="C73" s="8">
        <v>3380</v>
      </c>
      <c r="D73" s="8">
        <v>3174</v>
      </c>
      <c r="E73" s="17">
        <v>0.5</v>
      </c>
      <c r="F73" s="18">
        <f t="shared" si="3"/>
        <v>2.7464144034177601E-3</v>
      </c>
      <c r="G73" s="18">
        <f t="shared" ref="G73:G108" si="7">F73/((1+(1-E73)*F73))</f>
        <v>2.7426481791863475E-3</v>
      </c>
      <c r="H73" s="13">
        <f t="shared" si="6"/>
        <v>95316.793630286251</v>
      </c>
      <c r="I73" s="13">
        <f t="shared" si="4"/>
        <v>261.42043049598544</v>
      </c>
      <c r="J73" s="13">
        <f t="shared" ref="J73:J108" si="8">H74+I73*E73</f>
        <v>95186.083415038258</v>
      </c>
      <c r="K73" s="13">
        <f t="shared" ref="K73:K97" si="9">K74+J73</f>
        <v>2350974.7758846977</v>
      </c>
      <c r="L73" s="20">
        <f t="shared" si="5"/>
        <v>24.664853761275619</v>
      </c>
    </row>
    <row r="74" spans="1:12" x14ac:dyDescent="0.2">
      <c r="A74" s="16">
        <v>65</v>
      </c>
      <c r="B74" s="8">
        <v>8</v>
      </c>
      <c r="C74" s="8">
        <v>2795</v>
      </c>
      <c r="D74" s="8">
        <v>3349</v>
      </c>
      <c r="E74" s="17">
        <v>0.5</v>
      </c>
      <c r="F74" s="18">
        <f t="shared" ref="F74:F108" si="10">B74/((C74+D74)/2)</f>
        <v>2.6041666666666665E-3</v>
      </c>
      <c r="G74" s="18">
        <f t="shared" si="7"/>
        <v>2.6007802340702211E-3</v>
      </c>
      <c r="H74" s="13">
        <f t="shared" si="6"/>
        <v>95055.373199790265</v>
      </c>
      <c r="I74" s="13">
        <f t="shared" ref="I74:I108" si="11">H74*G74</f>
        <v>247.21813576018275</v>
      </c>
      <c r="J74" s="13">
        <f t="shared" si="8"/>
        <v>94931.764131910182</v>
      </c>
      <c r="K74" s="13">
        <f t="shared" si="9"/>
        <v>2255788.6924696593</v>
      </c>
      <c r="L74" s="20">
        <f t="shared" ref="L74:L108" si="12">K74/H74</f>
        <v>23.731311724255441</v>
      </c>
    </row>
    <row r="75" spans="1:12" x14ac:dyDescent="0.2">
      <c r="A75" s="16">
        <v>66</v>
      </c>
      <c r="B75" s="8">
        <v>10</v>
      </c>
      <c r="C75" s="8">
        <v>2429</v>
      </c>
      <c r="D75" s="8">
        <v>2785</v>
      </c>
      <c r="E75" s="17">
        <v>0.5</v>
      </c>
      <c r="F75" s="18">
        <f t="shared" si="10"/>
        <v>3.8358266206367474E-3</v>
      </c>
      <c r="G75" s="18">
        <f t="shared" si="7"/>
        <v>3.8284839203675345E-3</v>
      </c>
      <c r="H75" s="13">
        <f t="shared" ref="H75:H108" si="13">H74-I74</f>
        <v>94808.155064030085</v>
      </c>
      <c r="I75" s="13">
        <f t="shared" si="11"/>
        <v>362.97149718235102</v>
      </c>
      <c r="J75" s="13">
        <f t="shared" si="8"/>
        <v>94626.669315438907</v>
      </c>
      <c r="K75" s="13">
        <f t="shared" si="9"/>
        <v>2160856.9283377491</v>
      </c>
      <c r="L75" s="20">
        <f t="shared" si="12"/>
        <v>22.791888808282184</v>
      </c>
    </row>
    <row r="76" spans="1:12" x14ac:dyDescent="0.2">
      <c r="A76" s="16">
        <v>67</v>
      </c>
      <c r="B76" s="8">
        <v>8</v>
      </c>
      <c r="C76" s="8">
        <v>2577</v>
      </c>
      <c r="D76" s="8">
        <v>2403</v>
      </c>
      <c r="E76" s="17">
        <v>0.5</v>
      </c>
      <c r="F76" s="18">
        <f t="shared" si="10"/>
        <v>3.2128514056224901E-3</v>
      </c>
      <c r="G76" s="18">
        <f t="shared" si="7"/>
        <v>3.2076984763432241E-3</v>
      </c>
      <c r="H76" s="13">
        <f t="shared" si="13"/>
        <v>94445.183566847729</v>
      </c>
      <c r="I76" s="13">
        <f t="shared" si="11"/>
        <v>302.95167142533359</v>
      </c>
      <c r="J76" s="13">
        <f t="shared" si="8"/>
        <v>94293.707731135059</v>
      </c>
      <c r="K76" s="13">
        <f t="shared" si="9"/>
        <v>2066230.2590223101</v>
      </c>
      <c r="L76" s="20">
        <f t="shared" si="12"/>
        <v>21.877560940520009</v>
      </c>
    </row>
    <row r="77" spans="1:12" x14ac:dyDescent="0.2">
      <c r="A77" s="16">
        <v>68</v>
      </c>
      <c r="B77" s="8">
        <v>16</v>
      </c>
      <c r="C77" s="8">
        <v>2430</v>
      </c>
      <c r="D77" s="8">
        <v>2534</v>
      </c>
      <c r="E77" s="17">
        <v>0.5</v>
      </c>
      <c r="F77" s="18">
        <f t="shared" si="10"/>
        <v>6.4464141821112004E-3</v>
      </c>
      <c r="G77" s="18">
        <f t="shared" si="7"/>
        <v>6.4257028112449793E-3</v>
      </c>
      <c r="H77" s="13">
        <f t="shared" si="13"/>
        <v>94142.231895422388</v>
      </c>
      <c r="I77" s="13">
        <f t="shared" si="11"/>
        <v>604.93000414729238</v>
      </c>
      <c r="J77" s="13">
        <f t="shared" si="8"/>
        <v>93839.766893348744</v>
      </c>
      <c r="K77" s="13">
        <f t="shared" si="9"/>
        <v>1971936.5512911752</v>
      </c>
      <c r="L77" s="20">
        <f t="shared" si="12"/>
        <v>20.946354378783955</v>
      </c>
    </row>
    <row r="78" spans="1:12" x14ac:dyDescent="0.2">
      <c r="A78" s="16">
        <v>69</v>
      </c>
      <c r="B78" s="8">
        <v>20</v>
      </c>
      <c r="C78" s="8">
        <v>2243</v>
      </c>
      <c r="D78" s="8">
        <v>2416</v>
      </c>
      <c r="E78" s="17">
        <v>0.5</v>
      </c>
      <c r="F78" s="18">
        <f t="shared" si="10"/>
        <v>8.5855333762610009E-3</v>
      </c>
      <c r="G78" s="18">
        <f t="shared" si="7"/>
        <v>8.5488352212011124E-3</v>
      </c>
      <c r="H78" s="13">
        <f t="shared" si="13"/>
        <v>93537.301891275099</v>
      </c>
      <c r="I78" s="13">
        <f t="shared" si="11"/>
        <v>799.63498090425401</v>
      </c>
      <c r="J78" s="13">
        <f t="shared" si="8"/>
        <v>93137.48440082297</v>
      </c>
      <c r="K78" s="13">
        <f t="shared" si="9"/>
        <v>1878096.7843978265</v>
      </c>
      <c r="L78" s="20">
        <f t="shared" si="12"/>
        <v>20.078586258355717</v>
      </c>
    </row>
    <row r="79" spans="1:12" x14ac:dyDescent="0.2">
      <c r="A79" s="16">
        <v>70</v>
      </c>
      <c r="B79" s="8">
        <v>11</v>
      </c>
      <c r="C79" s="8">
        <v>1781</v>
      </c>
      <c r="D79" s="8">
        <v>2222</v>
      </c>
      <c r="E79" s="17">
        <v>0.5</v>
      </c>
      <c r="F79" s="18">
        <f t="shared" si="10"/>
        <v>5.4958780914314267E-3</v>
      </c>
      <c r="G79" s="18">
        <f t="shared" si="7"/>
        <v>5.4808171400099652E-3</v>
      </c>
      <c r="H79" s="13">
        <f t="shared" si="13"/>
        <v>92737.666910370841</v>
      </c>
      <c r="I79" s="13">
        <f t="shared" si="11"/>
        <v>508.27819432689552</v>
      </c>
      <c r="J79" s="13">
        <f t="shared" si="8"/>
        <v>92483.527813207402</v>
      </c>
      <c r="K79" s="13">
        <f t="shared" si="9"/>
        <v>1784959.2999970035</v>
      </c>
      <c r="L79" s="20">
        <f t="shared" si="12"/>
        <v>19.247403557414618</v>
      </c>
    </row>
    <row r="80" spans="1:12" x14ac:dyDescent="0.2">
      <c r="A80" s="16">
        <v>71</v>
      </c>
      <c r="B80" s="8">
        <v>7</v>
      </c>
      <c r="C80" s="8">
        <v>1431</v>
      </c>
      <c r="D80" s="8">
        <v>1779</v>
      </c>
      <c r="E80" s="17">
        <v>0.5</v>
      </c>
      <c r="F80" s="18">
        <f t="shared" si="10"/>
        <v>4.3613707165109034E-3</v>
      </c>
      <c r="G80" s="18">
        <f t="shared" si="7"/>
        <v>4.3518806341311779E-3</v>
      </c>
      <c r="H80" s="13">
        <f t="shared" si="13"/>
        <v>92229.388716043948</v>
      </c>
      <c r="I80" s="13">
        <f t="shared" si="11"/>
        <v>401.37129065110827</v>
      </c>
      <c r="J80" s="13">
        <f t="shared" si="8"/>
        <v>92028.703070718402</v>
      </c>
      <c r="K80" s="13">
        <f t="shared" si="9"/>
        <v>1692475.7721837962</v>
      </c>
      <c r="L80" s="20">
        <f t="shared" si="12"/>
        <v>18.350720911688946</v>
      </c>
    </row>
    <row r="81" spans="1:12" x14ac:dyDescent="0.2">
      <c r="A81" s="16">
        <v>72</v>
      </c>
      <c r="B81" s="8">
        <v>19</v>
      </c>
      <c r="C81" s="8">
        <v>2011</v>
      </c>
      <c r="D81" s="8">
        <v>1413</v>
      </c>
      <c r="E81" s="17">
        <v>0.5</v>
      </c>
      <c r="F81" s="18">
        <f t="shared" si="10"/>
        <v>1.1098130841121495E-2</v>
      </c>
      <c r="G81" s="18">
        <f t="shared" si="7"/>
        <v>1.1036886436247458E-2</v>
      </c>
      <c r="H81" s="13">
        <f t="shared" si="13"/>
        <v>91828.017425392842</v>
      </c>
      <c r="I81" s="13">
        <f t="shared" si="11"/>
        <v>1013.4953999898134</v>
      </c>
      <c r="J81" s="13">
        <f t="shared" si="8"/>
        <v>91321.269725397928</v>
      </c>
      <c r="K81" s="13">
        <f t="shared" si="9"/>
        <v>1600447.0691130778</v>
      </c>
      <c r="L81" s="20">
        <f t="shared" si="12"/>
        <v>17.428744668405663</v>
      </c>
    </row>
    <row r="82" spans="1:12" x14ac:dyDescent="0.2">
      <c r="A82" s="16">
        <v>73</v>
      </c>
      <c r="B82" s="8">
        <v>15</v>
      </c>
      <c r="C82" s="8">
        <v>1249</v>
      </c>
      <c r="D82" s="8">
        <v>1974</v>
      </c>
      <c r="E82" s="17">
        <v>0.5</v>
      </c>
      <c r="F82" s="18">
        <f t="shared" si="10"/>
        <v>9.3080980452994108E-3</v>
      </c>
      <c r="G82" s="18">
        <f t="shared" si="7"/>
        <v>9.2649783817171094E-3</v>
      </c>
      <c r="H82" s="13">
        <f t="shared" si="13"/>
        <v>90814.522025403028</v>
      </c>
      <c r="I82" s="13">
        <f t="shared" si="11"/>
        <v>841.3945833113313</v>
      </c>
      <c r="J82" s="13">
        <f t="shared" si="8"/>
        <v>90393.824733747373</v>
      </c>
      <c r="K82" s="13">
        <f t="shared" si="9"/>
        <v>1509125.7993876799</v>
      </c>
      <c r="L82" s="20">
        <f t="shared" si="12"/>
        <v>16.617670453251307</v>
      </c>
    </row>
    <row r="83" spans="1:12" x14ac:dyDescent="0.2">
      <c r="A83" s="16">
        <v>74</v>
      </c>
      <c r="B83" s="8">
        <v>12</v>
      </c>
      <c r="C83" s="8">
        <v>1406</v>
      </c>
      <c r="D83" s="8">
        <v>1230</v>
      </c>
      <c r="E83" s="17">
        <v>0.5</v>
      </c>
      <c r="F83" s="18">
        <f t="shared" si="10"/>
        <v>9.104704097116844E-3</v>
      </c>
      <c r="G83" s="18">
        <f t="shared" si="7"/>
        <v>9.0634441087613302E-3</v>
      </c>
      <c r="H83" s="13">
        <f t="shared" si="13"/>
        <v>89973.127442091703</v>
      </c>
      <c r="I83" s="13">
        <f t="shared" si="11"/>
        <v>815.46641186185843</v>
      </c>
      <c r="J83" s="13">
        <f t="shared" si="8"/>
        <v>89565.394236160777</v>
      </c>
      <c r="K83" s="13">
        <f t="shared" si="9"/>
        <v>1418731.9746539325</v>
      </c>
      <c r="L83" s="20">
        <f t="shared" si="12"/>
        <v>15.768396797888942</v>
      </c>
    </row>
    <row r="84" spans="1:12" x14ac:dyDescent="0.2">
      <c r="A84" s="16">
        <v>75</v>
      </c>
      <c r="B84" s="8">
        <v>17</v>
      </c>
      <c r="C84" s="8">
        <v>1438</v>
      </c>
      <c r="D84" s="8">
        <v>1402</v>
      </c>
      <c r="E84" s="17">
        <v>0.5</v>
      </c>
      <c r="F84" s="18">
        <f t="shared" si="10"/>
        <v>1.1971830985915493E-2</v>
      </c>
      <c r="G84" s="18">
        <f t="shared" si="7"/>
        <v>1.1900595029751486E-2</v>
      </c>
      <c r="H84" s="13">
        <f t="shared" si="13"/>
        <v>89157.66103022985</v>
      </c>
      <c r="I84" s="13">
        <f t="shared" si="11"/>
        <v>1061.0292177206211</v>
      </c>
      <c r="J84" s="13">
        <f t="shared" si="8"/>
        <v>88627.146421369544</v>
      </c>
      <c r="K84" s="13">
        <f t="shared" si="9"/>
        <v>1329166.5804177718</v>
      </c>
      <c r="L84" s="20">
        <f t="shared" si="12"/>
        <v>14.908046768601341</v>
      </c>
    </row>
    <row r="85" spans="1:12" x14ac:dyDescent="0.2">
      <c r="A85" s="16">
        <v>76</v>
      </c>
      <c r="B85" s="8">
        <v>22</v>
      </c>
      <c r="C85" s="8">
        <v>1531</v>
      </c>
      <c r="D85" s="8">
        <v>1422</v>
      </c>
      <c r="E85" s="17">
        <v>0.5</v>
      </c>
      <c r="F85" s="18">
        <f t="shared" si="10"/>
        <v>1.4900101591601761E-2</v>
      </c>
      <c r="G85" s="18">
        <f t="shared" si="7"/>
        <v>1.4789915966386555E-2</v>
      </c>
      <c r="H85" s="13">
        <f t="shared" si="13"/>
        <v>88096.631812509237</v>
      </c>
      <c r="I85" s="13">
        <f t="shared" si="11"/>
        <v>1302.9417814287081</v>
      </c>
      <c r="J85" s="13">
        <f t="shared" si="8"/>
        <v>87445.160921794886</v>
      </c>
      <c r="K85" s="13">
        <f t="shared" si="9"/>
        <v>1240539.4339964022</v>
      </c>
      <c r="L85" s="20">
        <f t="shared" si="12"/>
        <v>14.081576201875318</v>
      </c>
    </row>
    <row r="86" spans="1:12" x14ac:dyDescent="0.2">
      <c r="A86" s="16">
        <v>77</v>
      </c>
      <c r="B86" s="8">
        <v>27</v>
      </c>
      <c r="C86" s="8">
        <v>1380</v>
      </c>
      <c r="D86" s="8">
        <v>1499</v>
      </c>
      <c r="E86" s="17">
        <v>0.5</v>
      </c>
      <c r="F86" s="18">
        <f t="shared" si="10"/>
        <v>1.8756512678013201E-2</v>
      </c>
      <c r="G86" s="18">
        <f t="shared" si="7"/>
        <v>1.8582243633860979E-2</v>
      </c>
      <c r="H86" s="13">
        <f t="shared" si="13"/>
        <v>86793.690031080536</v>
      </c>
      <c r="I86" s="13">
        <f t="shared" si="11"/>
        <v>1612.8214940393495</v>
      </c>
      <c r="J86" s="13">
        <f t="shared" si="8"/>
        <v>85987.27928406086</v>
      </c>
      <c r="K86" s="13">
        <f t="shared" si="9"/>
        <v>1153094.2730746074</v>
      </c>
      <c r="L86" s="20">
        <f t="shared" si="12"/>
        <v>13.285462026809645</v>
      </c>
    </row>
    <row r="87" spans="1:12" x14ac:dyDescent="0.2">
      <c r="A87" s="16">
        <v>78</v>
      </c>
      <c r="B87" s="8">
        <v>30</v>
      </c>
      <c r="C87" s="8">
        <v>1364</v>
      </c>
      <c r="D87" s="8">
        <v>1354</v>
      </c>
      <c r="E87" s="17">
        <v>0.5</v>
      </c>
      <c r="F87" s="18">
        <f t="shared" si="10"/>
        <v>2.2075055187637971E-2</v>
      </c>
      <c r="G87" s="18">
        <f t="shared" si="7"/>
        <v>2.1834061135371178E-2</v>
      </c>
      <c r="H87" s="13">
        <f t="shared" si="13"/>
        <v>85180.868537041184</v>
      </c>
      <c r="I87" s="13">
        <f t="shared" si="11"/>
        <v>1859.8442912017724</v>
      </c>
      <c r="J87" s="13">
        <f t="shared" si="8"/>
        <v>84250.946391440288</v>
      </c>
      <c r="K87" s="13">
        <f t="shared" si="9"/>
        <v>1067106.9937905464</v>
      </c>
      <c r="L87" s="20">
        <f t="shared" si="12"/>
        <v>12.527543004876868</v>
      </c>
    </row>
    <row r="88" spans="1:12" x14ac:dyDescent="0.2">
      <c r="A88" s="16">
        <v>79</v>
      </c>
      <c r="B88" s="8">
        <v>32</v>
      </c>
      <c r="C88" s="8">
        <v>1297</v>
      </c>
      <c r="D88" s="8">
        <v>1343</v>
      </c>
      <c r="E88" s="17">
        <v>0.5</v>
      </c>
      <c r="F88" s="18">
        <f t="shared" si="10"/>
        <v>2.4242424242424242E-2</v>
      </c>
      <c r="G88" s="18">
        <f t="shared" si="7"/>
        <v>2.3952095808383232E-2</v>
      </c>
      <c r="H88" s="13">
        <f t="shared" si="13"/>
        <v>83321.024245839406</v>
      </c>
      <c r="I88" s="13">
        <f t="shared" si="11"/>
        <v>1995.7131555889675</v>
      </c>
      <c r="J88" s="13">
        <f t="shared" si="8"/>
        <v>82323.167668044931</v>
      </c>
      <c r="K88" s="13">
        <f t="shared" si="9"/>
        <v>982856.0473991062</v>
      </c>
      <c r="L88" s="20">
        <f t="shared" si="12"/>
        <v>11.796014946950015</v>
      </c>
    </row>
    <row r="89" spans="1:12" x14ac:dyDescent="0.2">
      <c r="A89" s="16">
        <v>80</v>
      </c>
      <c r="B89" s="8">
        <v>35</v>
      </c>
      <c r="C89" s="8">
        <v>1233</v>
      </c>
      <c r="D89" s="8">
        <v>1271</v>
      </c>
      <c r="E89" s="17">
        <v>0.5</v>
      </c>
      <c r="F89" s="18">
        <f t="shared" si="10"/>
        <v>2.7955271565495207E-2</v>
      </c>
      <c r="G89" s="18">
        <f t="shared" si="7"/>
        <v>2.7569909413154781E-2</v>
      </c>
      <c r="H89" s="13">
        <f t="shared" si="13"/>
        <v>81325.311090250441</v>
      </c>
      <c r="I89" s="13">
        <f t="shared" si="11"/>
        <v>2242.1314597548367</v>
      </c>
      <c r="J89" s="13">
        <f t="shared" si="8"/>
        <v>80204.245360373025</v>
      </c>
      <c r="K89" s="13">
        <f t="shared" si="9"/>
        <v>900532.87973106129</v>
      </c>
      <c r="L89" s="20">
        <f t="shared" si="12"/>
        <v>11.073217767734064</v>
      </c>
    </row>
    <row r="90" spans="1:12" x14ac:dyDescent="0.2">
      <c r="A90" s="16">
        <v>81</v>
      </c>
      <c r="B90" s="8">
        <v>26</v>
      </c>
      <c r="C90" s="8">
        <v>1087</v>
      </c>
      <c r="D90" s="8">
        <v>1213</v>
      </c>
      <c r="E90" s="17">
        <v>0.5</v>
      </c>
      <c r="F90" s="18">
        <f t="shared" si="10"/>
        <v>2.2608695652173914E-2</v>
      </c>
      <c r="G90" s="18">
        <f t="shared" si="7"/>
        <v>2.235597592433362E-2</v>
      </c>
      <c r="H90" s="13">
        <f t="shared" si="13"/>
        <v>79083.179630495608</v>
      </c>
      <c r="I90" s="13">
        <f t="shared" si="11"/>
        <v>1767.9816598391108</v>
      </c>
      <c r="J90" s="13">
        <f t="shared" si="8"/>
        <v>78199.188800576056</v>
      </c>
      <c r="K90" s="13">
        <f t="shared" si="9"/>
        <v>820328.63437068823</v>
      </c>
      <c r="L90" s="20">
        <f t="shared" si="12"/>
        <v>10.372984978645924</v>
      </c>
    </row>
    <row r="91" spans="1:12" x14ac:dyDescent="0.2">
      <c r="A91" s="16">
        <v>82</v>
      </c>
      <c r="B91" s="8">
        <v>39</v>
      </c>
      <c r="C91" s="8">
        <v>1112</v>
      </c>
      <c r="D91" s="8">
        <v>1047</v>
      </c>
      <c r="E91" s="17">
        <v>0.5</v>
      </c>
      <c r="F91" s="18">
        <f t="shared" si="10"/>
        <v>3.6127836961556276E-2</v>
      </c>
      <c r="G91" s="18">
        <f t="shared" si="7"/>
        <v>3.5486806187443133E-2</v>
      </c>
      <c r="H91" s="13">
        <f t="shared" si="13"/>
        <v>77315.197970656503</v>
      </c>
      <c r="I91" s="13">
        <f t="shared" si="11"/>
        <v>2743.6694457284839</v>
      </c>
      <c r="J91" s="13">
        <f t="shared" si="8"/>
        <v>75943.363247792251</v>
      </c>
      <c r="K91" s="13">
        <f t="shared" si="9"/>
        <v>742129.44557011221</v>
      </c>
      <c r="L91" s="20">
        <f t="shared" si="12"/>
        <v>9.5987524451760855</v>
      </c>
    </row>
    <row r="92" spans="1:12" x14ac:dyDescent="0.2">
      <c r="A92" s="16">
        <v>83</v>
      </c>
      <c r="B92" s="8">
        <v>40</v>
      </c>
      <c r="C92" s="8">
        <v>970</v>
      </c>
      <c r="D92" s="8">
        <v>1082</v>
      </c>
      <c r="E92" s="17">
        <v>0.5</v>
      </c>
      <c r="F92" s="18">
        <f t="shared" si="10"/>
        <v>3.8986354775828458E-2</v>
      </c>
      <c r="G92" s="18">
        <f t="shared" si="7"/>
        <v>3.8240917782026762E-2</v>
      </c>
      <c r="H92" s="13">
        <f t="shared" si="13"/>
        <v>74571.528524928013</v>
      </c>
      <c r="I92" s="13">
        <f t="shared" si="11"/>
        <v>2851.6836912018357</v>
      </c>
      <c r="J92" s="13">
        <f t="shared" si="8"/>
        <v>73145.686679327104</v>
      </c>
      <c r="K92" s="13">
        <f t="shared" si="9"/>
        <v>666186.08232231997</v>
      </c>
      <c r="L92" s="20">
        <f t="shared" si="12"/>
        <v>8.9335178653287919</v>
      </c>
    </row>
    <row r="93" spans="1:12" x14ac:dyDescent="0.2">
      <c r="A93" s="16">
        <v>84</v>
      </c>
      <c r="B93" s="8">
        <v>50</v>
      </c>
      <c r="C93" s="8">
        <v>934</v>
      </c>
      <c r="D93" s="8">
        <v>944</v>
      </c>
      <c r="E93" s="17">
        <v>0.5</v>
      </c>
      <c r="F93" s="18">
        <f t="shared" si="10"/>
        <v>5.3248136315228969E-2</v>
      </c>
      <c r="G93" s="18">
        <f t="shared" si="7"/>
        <v>5.1867219917012451E-2</v>
      </c>
      <c r="H93" s="13">
        <f t="shared" si="13"/>
        <v>71719.84483372618</v>
      </c>
      <c r="I93" s="13">
        <f t="shared" si="11"/>
        <v>3719.908964404885</v>
      </c>
      <c r="J93" s="13">
        <f t="shared" si="8"/>
        <v>69859.890351523747</v>
      </c>
      <c r="K93" s="13">
        <f t="shared" si="9"/>
        <v>593040.39564299281</v>
      </c>
      <c r="L93" s="20">
        <f t="shared" si="12"/>
        <v>8.2688466074889799</v>
      </c>
    </row>
    <row r="94" spans="1:12" x14ac:dyDescent="0.2">
      <c r="A94" s="16">
        <v>85</v>
      </c>
      <c r="B94" s="8">
        <v>45</v>
      </c>
      <c r="C94" s="8">
        <v>858</v>
      </c>
      <c r="D94" s="8">
        <v>911</v>
      </c>
      <c r="E94" s="17">
        <v>0.5</v>
      </c>
      <c r="F94" s="18">
        <f t="shared" si="10"/>
        <v>5.0876201243640472E-2</v>
      </c>
      <c r="G94" s="18">
        <f t="shared" si="7"/>
        <v>4.9614112458654901E-2</v>
      </c>
      <c r="H94" s="13">
        <f t="shared" si="13"/>
        <v>67999.9358693213</v>
      </c>
      <c r="I94" s="13">
        <f t="shared" si="11"/>
        <v>3373.7564654018283</v>
      </c>
      <c r="J94" s="13">
        <f t="shared" si="8"/>
        <v>66313.05763662039</v>
      </c>
      <c r="K94" s="13">
        <f t="shared" si="9"/>
        <v>523180.50529146905</v>
      </c>
      <c r="L94" s="20">
        <f t="shared" si="12"/>
        <v>7.6938382162137593</v>
      </c>
    </row>
    <row r="95" spans="1:12" x14ac:dyDescent="0.2">
      <c r="A95" s="16">
        <v>86</v>
      </c>
      <c r="B95" s="8">
        <v>48</v>
      </c>
      <c r="C95" s="8">
        <v>796</v>
      </c>
      <c r="D95" s="8">
        <v>807</v>
      </c>
      <c r="E95" s="17">
        <v>0.5</v>
      </c>
      <c r="F95" s="18">
        <f t="shared" si="10"/>
        <v>5.9887710542732377E-2</v>
      </c>
      <c r="G95" s="18">
        <f t="shared" si="7"/>
        <v>5.8146577831617197E-2</v>
      </c>
      <c r="H95" s="13">
        <f t="shared" si="13"/>
        <v>64626.179403919472</v>
      </c>
      <c r="I95" s="13">
        <f t="shared" si="11"/>
        <v>3757.7911706700597</v>
      </c>
      <c r="J95" s="13">
        <f t="shared" si="8"/>
        <v>62747.283818584438</v>
      </c>
      <c r="K95" s="13">
        <f t="shared" si="9"/>
        <v>456867.44765484863</v>
      </c>
      <c r="L95" s="20">
        <f t="shared" si="12"/>
        <v>7.0693866149720179</v>
      </c>
    </row>
    <row r="96" spans="1:12" x14ac:dyDescent="0.2">
      <c r="A96" s="16">
        <v>87</v>
      </c>
      <c r="B96" s="8">
        <v>56</v>
      </c>
      <c r="C96" s="8">
        <v>651</v>
      </c>
      <c r="D96" s="8">
        <v>752</v>
      </c>
      <c r="E96" s="17">
        <v>0.5</v>
      </c>
      <c r="F96" s="18">
        <f t="shared" si="10"/>
        <v>7.9828937990021387E-2</v>
      </c>
      <c r="G96" s="18">
        <f t="shared" si="7"/>
        <v>7.6764907470870475E-2</v>
      </c>
      <c r="H96" s="13">
        <f t="shared" si="13"/>
        <v>60868.38823324941</v>
      </c>
      <c r="I96" s="13">
        <f t="shared" si="11"/>
        <v>4672.556190626412</v>
      </c>
      <c r="J96" s="13">
        <f t="shared" si="8"/>
        <v>58532.110137936208</v>
      </c>
      <c r="K96" s="13">
        <f t="shared" si="9"/>
        <v>394120.16383626417</v>
      </c>
      <c r="L96" s="20">
        <f t="shared" si="12"/>
        <v>6.4749564638706119</v>
      </c>
    </row>
    <row r="97" spans="1:12" x14ac:dyDescent="0.2">
      <c r="A97" s="16">
        <v>88</v>
      </c>
      <c r="B97" s="8">
        <v>52</v>
      </c>
      <c r="C97" s="8">
        <v>601</v>
      </c>
      <c r="D97" s="8">
        <v>608</v>
      </c>
      <c r="E97" s="17">
        <v>0.5</v>
      </c>
      <c r="F97" s="18">
        <f t="shared" si="10"/>
        <v>8.6021505376344093E-2</v>
      </c>
      <c r="G97" s="18">
        <f t="shared" si="7"/>
        <v>8.2474226804123724E-2</v>
      </c>
      <c r="H97" s="13">
        <f t="shared" si="13"/>
        <v>56195.832042622998</v>
      </c>
      <c r="I97" s="13">
        <f t="shared" si="11"/>
        <v>4634.7077973297328</v>
      </c>
      <c r="J97" s="13">
        <f t="shared" si="8"/>
        <v>53878.478143958127</v>
      </c>
      <c r="K97" s="13">
        <f t="shared" si="9"/>
        <v>335588.05369832797</v>
      </c>
      <c r="L97" s="20">
        <f t="shared" si="12"/>
        <v>5.9717605648012047</v>
      </c>
    </row>
    <row r="98" spans="1:12" x14ac:dyDescent="0.2">
      <c r="A98" s="16">
        <v>89</v>
      </c>
      <c r="B98" s="8">
        <v>55</v>
      </c>
      <c r="C98" s="8">
        <v>538</v>
      </c>
      <c r="D98" s="8">
        <v>557</v>
      </c>
      <c r="E98" s="17">
        <v>0.5</v>
      </c>
      <c r="F98" s="18">
        <f t="shared" si="10"/>
        <v>0.1004566210045662</v>
      </c>
      <c r="G98" s="18">
        <f t="shared" si="7"/>
        <v>9.5652173913043467E-2</v>
      </c>
      <c r="H98" s="13">
        <f t="shared" si="13"/>
        <v>51561.124245293264</v>
      </c>
      <c r="I98" s="13">
        <f t="shared" si="11"/>
        <v>4931.9336234628336</v>
      </c>
      <c r="J98" s="13">
        <f t="shared" si="8"/>
        <v>49095.157433561842</v>
      </c>
      <c r="K98" s="13">
        <f>K99+J98</f>
        <v>281709.57555436983</v>
      </c>
      <c r="L98" s="20">
        <f t="shared" si="12"/>
        <v>5.463604211075471</v>
      </c>
    </row>
    <row r="99" spans="1:12" x14ac:dyDescent="0.2">
      <c r="A99" s="16">
        <v>90</v>
      </c>
      <c r="B99" s="8">
        <v>56</v>
      </c>
      <c r="C99" s="8">
        <v>428</v>
      </c>
      <c r="D99" s="8">
        <v>486</v>
      </c>
      <c r="E99" s="17">
        <v>0.5</v>
      </c>
      <c r="F99" s="22">
        <f t="shared" si="10"/>
        <v>0.12253829321663019</v>
      </c>
      <c r="G99" s="22">
        <f t="shared" si="7"/>
        <v>0.1154639175257732</v>
      </c>
      <c r="H99" s="23">
        <f t="shared" si="13"/>
        <v>46629.190621830428</v>
      </c>
      <c r="I99" s="23">
        <f t="shared" si="11"/>
        <v>5383.9890202525858</v>
      </c>
      <c r="J99" s="23">
        <f t="shared" si="8"/>
        <v>43937.196111704136</v>
      </c>
      <c r="K99" s="23">
        <f t="shared" ref="K99:K108" si="14">K100+J99</f>
        <v>232614.41812080797</v>
      </c>
      <c r="L99" s="24">
        <f t="shared" si="12"/>
        <v>4.9886008103238373</v>
      </c>
    </row>
    <row r="100" spans="1:12" x14ac:dyDescent="0.2">
      <c r="A100" s="16">
        <v>91</v>
      </c>
      <c r="B100" s="8">
        <v>47</v>
      </c>
      <c r="C100" s="8">
        <v>366</v>
      </c>
      <c r="D100" s="8">
        <v>366</v>
      </c>
      <c r="E100" s="17">
        <v>0.5</v>
      </c>
      <c r="F100" s="22">
        <f t="shared" si="10"/>
        <v>0.12841530054644809</v>
      </c>
      <c r="G100" s="22">
        <f t="shared" si="7"/>
        <v>0.12066752246469833</v>
      </c>
      <c r="H100" s="23">
        <f t="shared" si="13"/>
        <v>41245.201601577843</v>
      </c>
      <c r="I100" s="23">
        <f t="shared" si="11"/>
        <v>4976.9562908194057</v>
      </c>
      <c r="J100" s="23">
        <f t="shared" si="8"/>
        <v>38756.72345616814</v>
      </c>
      <c r="K100" s="23">
        <f t="shared" si="14"/>
        <v>188677.22200910383</v>
      </c>
      <c r="L100" s="24">
        <f t="shared" si="12"/>
        <v>4.5745253916248512</v>
      </c>
    </row>
    <row r="101" spans="1:12" x14ac:dyDescent="0.2">
      <c r="A101" s="16">
        <v>92</v>
      </c>
      <c r="B101" s="8">
        <v>46</v>
      </c>
      <c r="C101" s="8">
        <v>288</v>
      </c>
      <c r="D101" s="8">
        <v>319</v>
      </c>
      <c r="E101" s="17">
        <v>0.5</v>
      </c>
      <c r="F101" s="22">
        <f t="shared" si="10"/>
        <v>0.1515650741350906</v>
      </c>
      <c r="G101" s="22">
        <f t="shared" si="7"/>
        <v>0.14088820826952525</v>
      </c>
      <c r="H101" s="23">
        <f t="shared" si="13"/>
        <v>36268.245310758437</v>
      </c>
      <c r="I101" s="23">
        <f t="shared" si="11"/>
        <v>5109.7680989123673</v>
      </c>
      <c r="J101" s="23">
        <f t="shared" si="8"/>
        <v>33713.361261302249</v>
      </c>
      <c r="K101" s="23">
        <f t="shared" si="14"/>
        <v>149920.49855293569</v>
      </c>
      <c r="L101" s="24">
        <f t="shared" si="12"/>
        <v>4.1336573431762913</v>
      </c>
    </row>
    <row r="102" spans="1:12" x14ac:dyDescent="0.2">
      <c r="A102" s="16">
        <v>93</v>
      </c>
      <c r="B102" s="8">
        <v>36</v>
      </c>
      <c r="C102" s="8">
        <v>183</v>
      </c>
      <c r="D102" s="8">
        <v>245</v>
      </c>
      <c r="E102" s="17">
        <v>0.5</v>
      </c>
      <c r="F102" s="22">
        <f t="shared" si="10"/>
        <v>0.16822429906542055</v>
      </c>
      <c r="G102" s="22">
        <f t="shared" si="7"/>
        <v>0.15517241379310345</v>
      </c>
      <c r="H102" s="23">
        <f t="shared" si="13"/>
        <v>31158.477211846068</v>
      </c>
      <c r="I102" s="23">
        <f t="shared" si="11"/>
        <v>4834.9361190795626</v>
      </c>
      <c r="J102" s="23">
        <f t="shared" si="8"/>
        <v>28741.009152306287</v>
      </c>
      <c r="K102" s="23">
        <f t="shared" si="14"/>
        <v>116207.13729163345</v>
      </c>
      <c r="L102" s="24">
        <f t="shared" si="12"/>
        <v>3.7295512390269487</v>
      </c>
    </row>
    <row r="103" spans="1:12" x14ac:dyDescent="0.2">
      <c r="A103" s="16">
        <v>94</v>
      </c>
      <c r="B103" s="8">
        <v>35</v>
      </c>
      <c r="C103" s="8">
        <v>145</v>
      </c>
      <c r="D103" s="8">
        <v>149</v>
      </c>
      <c r="E103" s="17">
        <v>0.5</v>
      </c>
      <c r="F103" s="22">
        <f t="shared" si="10"/>
        <v>0.23809523809523808</v>
      </c>
      <c r="G103" s="22">
        <f t="shared" si="7"/>
        <v>0.21276595744680848</v>
      </c>
      <c r="H103" s="23">
        <f t="shared" si="13"/>
        <v>26323.541092766507</v>
      </c>
      <c r="I103" s="23">
        <f t="shared" si="11"/>
        <v>5600.7534239928727</v>
      </c>
      <c r="J103" s="23">
        <f t="shared" si="8"/>
        <v>23523.164380770071</v>
      </c>
      <c r="K103" s="23">
        <f t="shared" si="14"/>
        <v>87466.128139327164</v>
      </c>
      <c r="L103" s="24">
        <f t="shared" si="12"/>
        <v>3.3227341196645512</v>
      </c>
    </row>
    <row r="104" spans="1:12" x14ac:dyDescent="0.2">
      <c r="A104" s="16">
        <v>95</v>
      </c>
      <c r="B104" s="8">
        <v>24</v>
      </c>
      <c r="C104" s="8">
        <v>111</v>
      </c>
      <c r="D104" s="8">
        <v>122</v>
      </c>
      <c r="E104" s="17">
        <v>0.5</v>
      </c>
      <c r="F104" s="22">
        <f t="shared" si="10"/>
        <v>0.20600858369098712</v>
      </c>
      <c r="G104" s="22">
        <f t="shared" si="7"/>
        <v>0.18677042801556418</v>
      </c>
      <c r="H104" s="23">
        <f t="shared" si="13"/>
        <v>20722.787668773635</v>
      </c>
      <c r="I104" s="23">
        <f t="shared" si="11"/>
        <v>3870.4039225725073</v>
      </c>
      <c r="J104" s="23">
        <f t="shared" si="8"/>
        <v>18787.585707487382</v>
      </c>
      <c r="K104" s="23">
        <f t="shared" si="14"/>
        <v>63942.963758557089</v>
      </c>
      <c r="L104" s="24">
        <f t="shared" si="12"/>
        <v>3.0856352330874026</v>
      </c>
    </row>
    <row r="105" spans="1:12" x14ac:dyDescent="0.2">
      <c r="A105" s="16">
        <v>96</v>
      </c>
      <c r="B105" s="8">
        <v>21</v>
      </c>
      <c r="C105" s="8">
        <v>95</v>
      </c>
      <c r="D105" s="8">
        <v>89</v>
      </c>
      <c r="E105" s="17">
        <v>0.5</v>
      </c>
      <c r="F105" s="22">
        <f t="shared" si="10"/>
        <v>0.22826086956521738</v>
      </c>
      <c r="G105" s="22">
        <f t="shared" si="7"/>
        <v>0.20487804878048779</v>
      </c>
      <c r="H105" s="23">
        <f t="shared" si="13"/>
        <v>16852.383746201129</v>
      </c>
      <c r="I105" s="23">
        <f t="shared" si="11"/>
        <v>3452.6834992216945</v>
      </c>
      <c r="J105" s="23">
        <f t="shared" si="8"/>
        <v>15126.041996590282</v>
      </c>
      <c r="K105" s="23">
        <f t="shared" si="14"/>
        <v>45155.378051069711</v>
      </c>
      <c r="L105" s="24">
        <f t="shared" si="12"/>
        <v>2.6794653344663275</v>
      </c>
    </row>
    <row r="106" spans="1:12" x14ac:dyDescent="0.2">
      <c r="A106" s="16">
        <v>97</v>
      </c>
      <c r="B106" s="8">
        <v>20</v>
      </c>
      <c r="C106" s="8">
        <v>65</v>
      </c>
      <c r="D106" s="8">
        <v>76</v>
      </c>
      <c r="E106" s="17">
        <v>0.5</v>
      </c>
      <c r="F106" s="22">
        <f t="shared" si="10"/>
        <v>0.28368794326241137</v>
      </c>
      <c r="G106" s="22">
        <f t="shared" si="7"/>
        <v>0.24844720496894412</v>
      </c>
      <c r="H106" s="23">
        <f t="shared" si="13"/>
        <v>13399.700246979435</v>
      </c>
      <c r="I106" s="23">
        <f t="shared" si="11"/>
        <v>3329.1180737837108</v>
      </c>
      <c r="J106" s="23">
        <f t="shared" si="8"/>
        <v>11735.141210087579</v>
      </c>
      <c r="K106" s="23">
        <f t="shared" si="14"/>
        <v>30029.33605447943</v>
      </c>
      <c r="L106" s="24">
        <f t="shared" si="12"/>
        <v>2.2410453592981421</v>
      </c>
    </row>
    <row r="107" spans="1:12" x14ac:dyDescent="0.2">
      <c r="A107" s="16">
        <v>98</v>
      </c>
      <c r="B107" s="8">
        <v>11</v>
      </c>
      <c r="C107" s="8">
        <v>47</v>
      </c>
      <c r="D107" s="8">
        <v>58</v>
      </c>
      <c r="E107" s="17">
        <v>0.5</v>
      </c>
      <c r="F107" s="22">
        <f t="shared" si="10"/>
        <v>0.20952380952380953</v>
      </c>
      <c r="G107" s="22">
        <f t="shared" si="7"/>
        <v>0.18965517241379309</v>
      </c>
      <c r="H107" s="23">
        <f t="shared" si="13"/>
        <v>10070.582173195724</v>
      </c>
      <c r="I107" s="23">
        <f t="shared" si="11"/>
        <v>1909.9379983647061</v>
      </c>
      <c r="J107" s="23">
        <f t="shared" si="8"/>
        <v>9115.6131740133715</v>
      </c>
      <c r="K107" s="23">
        <f t="shared" si="14"/>
        <v>18294.194844391852</v>
      </c>
      <c r="L107" s="24">
        <f t="shared" si="12"/>
        <v>1.8165975441900899</v>
      </c>
    </row>
    <row r="108" spans="1:12" x14ac:dyDescent="0.2">
      <c r="A108" s="16">
        <v>99</v>
      </c>
      <c r="B108" s="8">
        <v>6</v>
      </c>
      <c r="C108" s="8">
        <v>28</v>
      </c>
      <c r="D108" s="8">
        <v>30</v>
      </c>
      <c r="E108" s="17">
        <v>0.5</v>
      </c>
      <c r="F108" s="22">
        <f t="shared" si="10"/>
        <v>0.20689655172413793</v>
      </c>
      <c r="G108" s="22">
        <f t="shared" si="7"/>
        <v>0.1875</v>
      </c>
      <c r="H108" s="23">
        <f t="shared" si="13"/>
        <v>8160.6441748310181</v>
      </c>
      <c r="I108" s="23">
        <f t="shared" si="11"/>
        <v>1530.1207827808159</v>
      </c>
      <c r="J108" s="23">
        <f t="shared" si="8"/>
        <v>7395.5837834406102</v>
      </c>
      <c r="K108" s="23">
        <f t="shared" si="14"/>
        <v>9178.5816703784803</v>
      </c>
      <c r="L108" s="24">
        <f t="shared" si="12"/>
        <v>1.1247373949579833</v>
      </c>
    </row>
    <row r="109" spans="1:12" x14ac:dyDescent="0.2">
      <c r="A109" s="16" t="s">
        <v>22</v>
      </c>
      <c r="B109" s="8">
        <v>16</v>
      </c>
      <c r="C109" s="8">
        <v>55</v>
      </c>
      <c r="D109" s="8">
        <v>64</v>
      </c>
      <c r="E109" s="21"/>
      <c r="F109" s="22">
        <f>B109/((C109+D109)/2)</f>
        <v>0.26890756302521007</v>
      </c>
      <c r="G109" s="22">
        <v>1</v>
      </c>
      <c r="H109" s="23">
        <f>H108-I108</f>
        <v>6630.5233920502023</v>
      </c>
      <c r="I109" s="23">
        <f>H109*G109</f>
        <v>6630.5233920502023</v>
      </c>
      <c r="J109" s="23">
        <f>H109*F109</f>
        <v>1782.9978869378695</v>
      </c>
      <c r="K109" s="23">
        <f>J109</f>
        <v>1782.9978869378695</v>
      </c>
      <c r="L109" s="24">
        <f>K109/H109</f>
        <v>0.26890756302521007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40909</v>
      </c>
      <c r="D7" s="40">
        <v>41275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17</v>
      </c>
      <c r="C9" s="8">
        <v>3470</v>
      </c>
      <c r="D9" s="8">
        <v>3477</v>
      </c>
      <c r="E9" s="17">
        <v>0.5</v>
      </c>
      <c r="F9" s="18">
        <f t="shared" ref="F9:F40" si="0">B9/((C9+D9)/2)</f>
        <v>4.8941989347919962E-3</v>
      </c>
      <c r="G9" s="18">
        <f t="shared" ref="G9:G72" si="1">F9/((1+(1-E9)*F9))</f>
        <v>4.8822515795519817E-3</v>
      </c>
      <c r="H9" s="13">
        <v>100000</v>
      </c>
      <c r="I9" s="13">
        <f>H9*G9</f>
        <v>488.22515795519814</v>
      </c>
      <c r="J9" s="13">
        <f t="shared" ref="J9:J72" si="2">H10+I9*E9</f>
        <v>99755.887421022402</v>
      </c>
      <c r="K9" s="13">
        <f t="shared" ref="K9:K72" si="3">K10+J9</f>
        <v>8606340.7017781343</v>
      </c>
      <c r="L9" s="19">
        <f>K9/H9</f>
        <v>86.063407017781344</v>
      </c>
    </row>
    <row r="10" spans="1:13" x14ac:dyDescent="0.2">
      <c r="A10" s="16">
        <v>1</v>
      </c>
      <c r="B10" s="8">
        <v>1</v>
      </c>
      <c r="C10" s="8">
        <v>3843</v>
      </c>
      <c r="D10" s="8">
        <v>3624</v>
      </c>
      <c r="E10" s="17">
        <v>0.5</v>
      </c>
      <c r="F10" s="18">
        <f t="shared" si="0"/>
        <v>2.6784518548279097E-4</v>
      </c>
      <c r="G10" s="18">
        <f t="shared" si="1"/>
        <v>2.6780931976432779E-4</v>
      </c>
      <c r="H10" s="13">
        <f>H9-I9</f>
        <v>99511.774842044804</v>
      </c>
      <c r="I10" s="13">
        <f t="shared" ref="I10:I73" si="4">H10*G10</f>
        <v>26.650180728988968</v>
      </c>
      <c r="J10" s="13">
        <f t="shared" si="2"/>
        <v>99498.449751680309</v>
      </c>
      <c r="K10" s="13">
        <f t="shared" si="3"/>
        <v>8506584.8143571112</v>
      </c>
      <c r="L10" s="20">
        <f t="shared" ref="L10:L73" si="5">K10/H10</f>
        <v>85.483198625083574</v>
      </c>
    </row>
    <row r="11" spans="1:13" x14ac:dyDescent="0.2">
      <c r="A11" s="16">
        <v>2</v>
      </c>
      <c r="B11" s="8">
        <v>2</v>
      </c>
      <c r="C11" s="8">
        <v>3820</v>
      </c>
      <c r="D11" s="8">
        <v>3849</v>
      </c>
      <c r="E11" s="17">
        <v>0.5</v>
      </c>
      <c r="F11" s="18">
        <f t="shared" si="0"/>
        <v>5.2158038857738945E-4</v>
      </c>
      <c r="G11" s="18">
        <f t="shared" si="1"/>
        <v>5.2144440099074433E-4</v>
      </c>
      <c r="H11" s="13">
        <f t="shared" ref="H11:H74" si="6">H10-I10</f>
        <v>99485.124661315815</v>
      </c>
      <c r="I11" s="13">
        <f t="shared" si="4"/>
        <v>51.875961236509355</v>
      </c>
      <c r="J11" s="13">
        <f t="shared" si="2"/>
        <v>99459.186680697559</v>
      </c>
      <c r="K11" s="13">
        <f t="shared" si="3"/>
        <v>8407086.3646054305</v>
      </c>
      <c r="L11" s="20">
        <f t="shared" si="5"/>
        <v>84.505964014482203</v>
      </c>
    </row>
    <row r="12" spans="1:13" x14ac:dyDescent="0.2">
      <c r="A12" s="16">
        <v>3</v>
      </c>
      <c r="B12" s="8">
        <v>0</v>
      </c>
      <c r="C12" s="8">
        <v>4035</v>
      </c>
      <c r="D12" s="8">
        <v>3883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99433.248700079304</v>
      </c>
      <c r="I12" s="13">
        <f t="shared" si="4"/>
        <v>0</v>
      </c>
      <c r="J12" s="13">
        <f t="shared" si="2"/>
        <v>99433.248700079304</v>
      </c>
      <c r="K12" s="13">
        <f t="shared" si="3"/>
        <v>8307627.1779247336</v>
      </c>
      <c r="L12" s="20">
        <f t="shared" si="5"/>
        <v>83.549791307563979</v>
      </c>
    </row>
    <row r="13" spans="1:13" x14ac:dyDescent="0.2">
      <c r="A13" s="16">
        <v>4</v>
      </c>
      <c r="B13" s="8">
        <v>1</v>
      </c>
      <c r="C13" s="8">
        <v>4034</v>
      </c>
      <c r="D13" s="8">
        <v>4022</v>
      </c>
      <c r="E13" s="17">
        <v>0.5</v>
      </c>
      <c r="F13" s="18">
        <f t="shared" si="0"/>
        <v>2.4826216484607745E-4</v>
      </c>
      <c r="G13" s="18">
        <f t="shared" si="1"/>
        <v>2.482313516197096E-4</v>
      </c>
      <c r="H13" s="13">
        <f t="shared" si="6"/>
        <v>99433.248700079304</v>
      </c>
      <c r="I13" s="13">
        <f t="shared" si="4"/>
        <v>24.682449720759418</v>
      </c>
      <c r="J13" s="13">
        <f t="shared" si="2"/>
        <v>99420.907475218934</v>
      </c>
      <c r="K13" s="13">
        <f t="shared" si="3"/>
        <v>8208193.9292246541</v>
      </c>
      <c r="L13" s="20">
        <f t="shared" si="5"/>
        <v>82.549791307563979</v>
      </c>
    </row>
    <row r="14" spans="1:13" x14ac:dyDescent="0.2">
      <c r="A14" s="16">
        <v>5</v>
      </c>
      <c r="B14" s="8">
        <v>0</v>
      </c>
      <c r="C14" s="8">
        <v>3820</v>
      </c>
      <c r="D14" s="8">
        <v>4033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99408.566250358548</v>
      </c>
      <c r="I14" s="13">
        <f t="shared" si="4"/>
        <v>0</v>
      </c>
      <c r="J14" s="13">
        <f t="shared" si="2"/>
        <v>99408.566250358548</v>
      </c>
      <c r="K14" s="13">
        <f t="shared" si="3"/>
        <v>8108773.021749435</v>
      </c>
      <c r="L14" s="20">
        <f t="shared" si="5"/>
        <v>81.570163695225688</v>
      </c>
    </row>
    <row r="15" spans="1:13" x14ac:dyDescent="0.2">
      <c r="A15" s="16">
        <v>6</v>
      </c>
      <c r="B15" s="8">
        <v>0</v>
      </c>
      <c r="C15" s="8">
        <v>3686</v>
      </c>
      <c r="D15" s="8">
        <v>3790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99408.566250358548</v>
      </c>
      <c r="I15" s="13">
        <f t="shared" si="4"/>
        <v>0</v>
      </c>
      <c r="J15" s="13">
        <f t="shared" si="2"/>
        <v>99408.566250358548</v>
      </c>
      <c r="K15" s="13">
        <f t="shared" si="3"/>
        <v>8009364.4554990763</v>
      </c>
      <c r="L15" s="20">
        <f t="shared" si="5"/>
        <v>80.570163695225688</v>
      </c>
    </row>
    <row r="16" spans="1:13" x14ac:dyDescent="0.2">
      <c r="A16" s="16">
        <v>7</v>
      </c>
      <c r="B16" s="8">
        <v>0</v>
      </c>
      <c r="C16" s="8">
        <v>3592</v>
      </c>
      <c r="D16" s="8">
        <v>3673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99408.566250358548</v>
      </c>
      <c r="I16" s="13">
        <f t="shared" si="4"/>
        <v>0</v>
      </c>
      <c r="J16" s="13">
        <f t="shared" si="2"/>
        <v>99408.566250358548</v>
      </c>
      <c r="K16" s="13">
        <f t="shared" si="3"/>
        <v>7909955.8892487176</v>
      </c>
      <c r="L16" s="20">
        <f t="shared" si="5"/>
        <v>79.570163695225688</v>
      </c>
    </row>
    <row r="17" spans="1:12" x14ac:dyDescent="0.2">
      <c r="A17" s="16">
        <v>8</v>
      </c>
      <c r="B17" s="8">
        <v>1</v>
      </c>
      <c r="C17" s="8">
        <v>3577</v>
      </c>
      <c r="D17" s="8">
        <v>3584</v>
      </c>
      <c r="E17" s="17">
        <v>0.5</v>
      </c>
      <c r="F17" s="18">
        <f t="shared" si="0"/>
        <v>2.7929060187124703E-4</v>
      </c>
      <c r="G17" s="18">
        <f t="shared" si="1"/>
        <v>2.7925160569673273E-4</v>
      </c>
      <c r="H17" s="13">
        <f t="shared" si="6"/>
        <v>99408.566250358548</v>
      </c>
      <c r="I17" s="13">
        <f t="shared" si="4"/>
        <v>27.76000174542266</v>
      </c>
      <c r="J17" s="13">
        <f t="shared" si="2"/>
        <v>99394.686249485836</v>
      </c>
      <c r="K17" s="13">
        <f t="shared" si="3"/>
        <v>7810547.3229983589</v>
      </c>
      <c r="L17" s="20">
        <f t="shared" si="5"/>
        <v>78.570163695225688</v>
      </c>
    </row>
    <row r="18" spans="1:12" x14ac:dyDescent="0.2">
      <c r="A18" s="16">
        <v>9</v>
      </c>
      <c r="B18" s="8">
        <v>0</v>
      </c>
      <c r="C18" s="8">
        <v>3262</v>
      </c>
      <c r="D18" s="8">
        <v>3558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99380.806248613124</v>
      </c>
      <c r="I18" s="13">
        <f t="shared" si="4"/>
        <v>0</v>
      </c>
      <c r="J18" s="13">
        <f t="shared" si="2"/>
        <v>99380.806248613124</v>
      </c>
      <c r="K18" s="13">
        <f t="shared" si="3"/>
        <v>7711152.6367488727</v>
      </c>
      <c r="L18" s="20">
        <f t="shared" si="5"/>
        <v>77.591971003520442</v>
      </c>
    </row>
    <row r="19" spans="1:12" x14ac:dyDescent="0.2">
      <c r="A19" s="16">
        <v>10</v>
      </c>
      <c r="B19" s="8">
        <v>0</v>
      </c>
      <c r="C19" s="8">
        <v>3222</v>
      </c>
      <c r="D19" s="8">
        <v>3264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99380.806248613124</v>
      </c>
      <c r="I19" s="13">
        <f t="shared" si="4"/>
        <v>0</v>
      </c>
      <c r="J19" s="13">
        <f t="shared" si="2"/>
        <v>99380.806248613124</v>
      </c>
      <c r="K19" s="13">
        <f t="shared" si="3"/>
        <v>7611771.83050026</v>
      </c>
      <c r="L19" s="20">
        <f t="shared" si="5"/>
        <v>76.591971003520442</v>
      </c>
    </row>
    <row r="20" spans="1:12" x14ac:dyDescent="0.2">
      <c r="A20" s="16">
        <v>11</v>
      </c>
      <c r="B20" s="8">
        <v>0</v>
      </c>
      <c r="C20" s="8">
        <v>3236</v>
      </c>
      <c r="D20" s="8">
        <v>3201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99380.806248613124</v>
      </c>
      <c r="I20" s="13">
        <f t="shared" si="4"/>
        <v>0</v>
      </c>
      <c r="J20" s="13">
        <f t="shared" si="2"/>
        <v>99380.806248613124</v>
      </c>
      <c r="K20" s="13">
        <f t="shared" si="3"/>
        <v>7512391.0242516473</v>
      </c>
      <c r="L20" s="20">
        <f t="shared" si="5"/>
        <v>75.591971003520456</v>
      </c>
    </row>
    <row r="21" spans="1:12" x14ac:dyDescent="0.2">
      <c r="A21" s="16">
        <v>12</v>
      </c>
      <c r="B21" s="8">
        <v>1</v>
      </c>
      <c r="C21" s="8">
        <v>3065</v>
      </c>
      <c r="D21" s="8">
        <v>3223</v>
      </c>
      <c r="E21" s="17">
        <v>0.5</v>
      </c>
      <c r="F21" s="18">
        <f t="shared" si="0"/>
        <v>3.1806615776081427E-4</v>
      </c>
      <c r="G21" s="18">
        <f t="shared" si="1"/>
        <v>3.1801558276355545E-4</v>
      </c>
      <c r="H21" s="13">
        <f t="shared" si="6"/>
        <v>99380.806248613124</v>
      </c>
      <c r="I21" s="13">
        <f t="shared" si="4"/>
        <v>31.604645014664698</v>
      </c>
      <c r="J21" s="13">
        <f t="shared" si="2"/>
        <v>99365.003926105783</v>
      </c>
      <c r="K21" s="13">
        <f t="shared" si="3"/>
        <v>7413010.2180030346</v>
      </c>
      <c r="L21" s="20">
        <f t="shared" si="5"/>
        <v>74.591971003520456</v>
      </c>
    </row>
    <row r="22" spans="1:12" x14ac:dyDescent="0.2">
      <c r="A22" s="16">
        <v>13</v>
      </c>
      <c r="B22" s="8">
        <v>0</v>
      </c>
      <c r="C22" s="8">
        <v>2944</v>
      </c>
      <c r="D22" s="8">
        <v>3048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99349.201603598456</v>
      </c>
      <c r="I22" s="13">
        <f t="shared" si="4"/>
        <v>0</v>
      </c>
      <c r="J22" s="13">
        <f t="shared" si="2"/>
        <v>99349.201603598456</v>
      </c>
      <c r="K22" s="13">
        <f t="shared" si="3"/>
        <v>7313645.2140769288</v>
      </c>
      <c r="L22" s="20">
        <f t="shared" si="5"/>
        <v>73.615540900451748</v>
      </c>
    </row>
    <row r="23" spans="1:12" x14ac:dyDescent="0.2">
      <c r="A23" s="16">
        <v>14</v>
      </c>
      <c r="B23" s="8">
        <v>0</v>
      </c>
      <c r="C23" s="8">
        <v>2847</v>
      </c>
      <c r="D23" s="8">
        <v>2938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99349.201603598456</v>
      </c>
      <c r="I23" s="13">
        <f t="shared" si="4"/>
        <v>0</v>
      </c>
      <c r="J23" s="13">
        <f t="shared" si="2"/>
        <v>99349.201603598456</v>
      </c>
      <c r="K23" s="13">
        <f t="shared" si="3"/>
        <v>7214296.0124733299</v>
      </c>
      <c r="L23" s="20">
        <f t="shared" si="5"/>
        <v>72.615540900451748</v>
      </c>
    </row>
    <row r="24" spans="1:12" x14ac:dyDescent="0.2">
      <c r="A24" s="16">
        <v>15</v>
      </c>
      <c r="B24" s="8">
        <v>1</v>
      </c>
      <c r="C24" s="8">
        <v>2759</v>
      </c>
      <c r="D24" s="8">
        <v>2828</v>
      </c>
      <c r="E24" s="17">
        <v>0.5</v>
      </c>
      <c r="F24" s="18">
        <f t="shared" si="0"/>
        <v>3.5797386790764276E-4</v>
      </c>
      <c r="G24" s="18">
        <f t="shared" si="1"/>
        <v>3.5790980672870435E-4</v>
      </c>
      <c r="H24" s="13">
        <f t="shared" si="6"/>
        <v>99349.201603598456</v>
      </c>
      <c r="I24" s="13">
        <f t="shared" si="4"/>
        <v>35.558053544595005</v>
      </c>
      <c r="J24" s="13">
        <f t="shared" si="2"/>
        <v>99331.422576826168</v>
      </c>
      <c r="K24" s="13">
        <f t="shared" si="3"/>
        <v>7114946.810869731</v>
      </c>
      <c r="L24" s="20">
        <f t="shared" si="5"/>
        <v>71.615540900451748</v>
      </c>
    </row>
    <row r="25" spans="1:12" x14ac:dyDescent="0.2">
      <c r="A25" s="16">
        <v>16</v>
      </c>
      <c r="B25" s="8">
        <v>1</v>
      </c>
      <c r="C25" s="8">
        <v>2897</v>
      </c>
      <c r="D25" s="8">
        <v>2736</v>
      </c>
      <c r="E25" s="17">
        <v>0.5</v>
      </c>
      <c r="F25" s="18">
        <f t="shared" si="0"/>
        <v>3.5505059470974611E-4</v>
      </c>
      <c r="G25" s="18">
        <f t="shared" si="1"/>
        <v>3.5498757543485978E-4</v>
      </c>
      <c r="H25" s="13">
        <f t="shared" si="6"/>
        <v>99313.643550053865</v>
      </c>
      <c r="I25" s="13">
        <f t="shared" si="4"/>
        <v>35.255109531435522</v>
      </c>
      <c r="J25" s="13">
        <f t="shared" si="2"/>
        <v>99296.015995288137</v>
      </c>
      <c r="K25" s="13">
        <f t="shared" si="3"/>
        <v>7015615.3882929049</v>
      </c>
      <c r="L25" s="20">
        <f t="shared" si="5"/>
        <v>70.641002963072737</v>
      </c>
    </row>
    <row r="26" spans="1:12" x14ac:dyDescent="0.2">
      <c r="A26" s="16">
        <v>17</v>
      </c>
      <c r="B26" s="8">
        <v>0</v>
      </c>
      <c r="C26" s="8">
        <v>2873</v>
      </c>
      <c r="D26" s="8">
        <v>2878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99278.388440522423</v>
      </c>
      <c r="I26" s="13">
        <f t="shared" si="4"/>
        <v>0</v>
      </c>
      <c r="J26" s="13">
        <f t="shared" si="2"/>
        <v>99278.388440522423</v>
      </c>
      <c r="K26" s="13">
        <f t="shared" si="3"/>
        <v>6916319.3722976167</v>
      </c>
      <c r="L26" s="20">
        <f t="shared" si="5"/>
        <v>69.665910989693145</v>
      </c>
    </row>
    <row r="27" spans="1:12" x14ac:dyDescent="0.2">
      <c r="A27" s="16">
        <v>18</v>
      </c>
      <c r="B27" s="8">
        <v>0</v>
      </c>
      <c r="C27" s="8">
        <v>3110</v>
      </c>
      <c r="D27" s="8">
        <v>2897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99278.388440522423</v>
      </c>
      <c r="I27" s="13">
        <f t="shared" si="4"/>
        <v>0</v>
      </c>
      <c r="J27" s="13">
        <f t="shared" si="2"/>
        <v>99278.388440522423</v>
      </c>
      <c r="K27" s="13">
        <f t="shared" si="3"/>
        <v>6817040.9838570943</v>
      </c>
      <c r="L27" s="20">
        <f t="shared" si="5"/>
        <v>68.665910989693145</v>
      </c>
    </row>
    <row r="28" spans="1:12" x14ac:dyDescent="0.2">
      <c r="A28" s="16">
        <v>19</v>
      </c>
      <c r="B28" s="8">
        <v>1</v>
      </c>
      <c r="C28" s="8">
        <v>3427</v>
      </c>
      <c r="D28" s="8">
        <v>3206</v>
      </c>
      <c r="E28" s="17">
        <v>0.5</v>
      </c>
      <c r="F28" s="18">
        <f t="shared" si="0"/>
        <v>3.0152268958239106E-4</v>
      </c>
      <c r="G28" s="18">
        <f t="shared" si="1"/>
        <v>3.0147723846849557E-4</v>
      </c>
      <c r="H28" s="13">
        <f t="shared" si="6"/>
        <v>99278.388440522423</v>
      </c>
      <c r="I28" s="13">
        <f t="shared" si="4"/>
        <v>29.930174386651313</v>
      </c>
      <c r="J28" s="13">
        <f t="shared" si="2"/>
        <v>99263.423353329097</v>
      </c>
      <c r="K28" s="13">
        <f t="shared" si="3"/>
        <v>6717762.5954165719</v>
      </c>
      <c r="L28" s="20">
        <f t="shared" si="5"/>
        <v>67.66591098969316</v>
      </c>
    </row>
    <row r="29" spans="1:12" x14ac:dyDescent="0.2">
      <c r="A29" s="16">
        <v>20</v>
      </c>
      <c r="B29" s="8">
        <v>1</v>
      </c>
      <c r="C29" s="8">
        <v>3430</v>
      </c>
      <c r="D29" s="8">
        <v>3521</v>
      </c>
      <c r="E29" s="17">
        <v>0.5</v>
      </c>
      <c r="F29" s="18">
        <f t="shared" si="0"/>
        <v>2.8772838440512156E-4</v>
      </c>
      <c r="G29" s="18">
        <f t="shared" si="1"/>
        <v>2.8768699654775604E-4</v>
      </c>
      <c r="H29" s="13">
        <f t="shared" si="6"/>
        <v>99248.458266135771</v>
      </c>
      <c r="I29" s="13">
        <f t="shared" si="4"/>
        <v>28.552490870579913</v>
      </c>
      <c r="J29" s="13">
        <f t="shared" si="2"/>
        <v>99234.182020700478</v>
      </c>
      <c r="K29" s="13">
        <f t="shared" si="3"/>
        <v>6618499.1720632426</v>
      </c>
      <c r="L29" s="20">
        <f t="shared" si="5"/>
        <v>66.686166089509101</v>
      </c>
    </row>
    <row r="30" spans="1:12" x14ac:dyDescent="0.2">
      <c r="A30" s="16">
        <v>21</v>
      </c>
      <c r="B30" s="8">
        <v>0</v>
      </c>
      <c r="C30" s="8">
        <v>3627</v>
      </c>
      <c r="D30" s="8">
        <v>3517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99219.905775265186</v>
      </c>
      <c r="I30" s="13">
        <f t="shared" si="4"/>
        <v>0</v>
      </c>
      <c r="J30" s="13">
        <f t="shared" si="2"/>
        <v>99219.905775265186</v>
      </c>
      <c r="K30" s="13">
        <f t="shared" si="3"/>
        <v>6519264.9900425421</v>
      </c>
      <c r="L30" s="20">
        <f t="shared" si="5"/>
        <v>65.705212468239893</v>
      </c>
    </row>
    <row r="31" spans="1:12" x14ac:dyDescent="0.2">
      <c r="A31" s="16">
        <v>22</v>
      </c>
      <c r="B31" s="8">
        <v>0</v>
      </c>
      <c r="C31" s="8">
        <v>3983</v>
      </c>
      <c r="D31" s="8">
        <v>3724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99219.905775265186</v>
      </c>
      <c r="I31" s="13">
        <f t="shared" si="4"/>
        <v>0</v>
      </c>
      <c r="J31" s="13">
        <f t="shared" si="2"/>
        <v>99219.905775265186</v>
      </c>
      <c r="K31" s="13">
        <f t="shared" si="3"/>
        <v>6420045.0842672773</v>
      </c>
      <c r="L31" s="20">
        <f t="shared" si="5"/>
        <v>64.705212468239907</v>
      </c>
    </row>
    <row r="32" spans="1:12" x14ac:dyDescent="0.2">
      <c r="A32" s="16">
        <v>23</v>
      </c>
      <c r="B32" s="8">
        <v>1</v>
      </c>
      <c r="C32" s="8">
        <v>4338</v>
      </c>
      <c r="D32" s="8">
        <v>4042</v>
      </c>
      <c r="E32" s="17">
        <v>0.5</v>
      </c>
      <c r="F32" s="18">
        <f t="shared" si="0"/>
        <v>2.3866348448687351E-4</v>
      </c>
      <c r="G32" s="18">
        <f t="shared" si="1"/>
        <v>2.3863500775563775E-4</v>
      </c>
      <c r="H32" s="13">
        <f t="shared" si="6"/>
        <v>99219.905775265186</v>
      </c>
      <c r="I32" s="13">
        <f t="shared" si="4"/>
        <v>23.677342984194055</v>
      </c>
      <c r="J32" s="13">
        <f t="shared" si="2"/>
        <v>99208.067103773079</v>
      </c>
      <c r="K32" s="13">
        <f t="shared" si="3"/>
        <v>6320825.1784920124</v>
      </c>
      <c r="L32" s="20">
        <f t="shared" si="5"/>
        <v>63.705212468239907</v>
      </c>
    </row>
    <row r="33" spans="1:12" x14ac:dyDescent="0.2">
      <c r="A33" s="16">
        <v>24</v>
      </c>
      <c r="B33" s="8">
        <v>0</v>
      </c>
      <c r="C33" s="8">
        <v>4549</v>
      </c>
      <c r="D33" s="8">
        <v>4351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99196.228432280986</v>
      </c>
      <c r="I33" s="13">
        <f t="shared" si="4"/>
        <v>0</v>
      </c>
      <c r="J33" s="13">
        <f t="shared" si="2"/>
        <v>99196.228432280986</v>
      </c>
      <c r="K33" s="13">
        <f t="shared" si="3"/>
        <v>6221617.1113882391</v>
      </c>
      <c r="L33" s="20">
        <f t="shared" si="5"/>
        <v>62.720299044792775</v>
      </c>
    </row>
    <row r="34" spans="1:12" x14ac:dyDescent="0.2">
      <c r="A34" s="16">
        <v>25</v>
      </c>
      <c r="B34" s="8">
        <v>0</v>
      </c>
      <c r="C34" s="8">
        <v>4794</v>
      </c>
      <c r="D34" s="8">
        <v>4550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99196.228432280986</v>
      </c>
      <c r="I34" s="13">
        <f t="shared" si="4"/>
        <v>0</v>
      </c>
      <c r="J34" s="13">
        <f t="shared" si="2"/>
        <v>99196.228432280986</v>
      </c>
      <c r="K34" s="13">
        <f t="shared" si="3"/>
        <v>6122420.8829559581</v>
      </c>
      <c r="L34" s="20">
        <f t="shared" si="5"/>
        <v>61.720299044792775</v>
      </c>
    </row>
    <row r="35" spans="1:12" x14ac:dyDescent="0.2">
      <c r="A35" s="16">
        <v>26</v>
      </c>
      <c r="B35" s="8">
        <v>0</v>
      </c>
      <c r="C35" s="8">
        <v>5039</v>
      </c>
      <c r="D35" s="8">
        <v>4811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99196.228432280986</v>
      </c>
      <c r="I35" s="13">
        <f t="shared" si="4"/>
        <v>0</v>
      </c>
      <c r="J35" s="13">
        <f t="shared" si="2"/>
        <v>99196.228432280986</v>
      </c>
      <c r="K35" s="13">
        <f t="shared" si="3"/>
        <v>6023224.6545236772</v>
      </c>
      <c r="L35" s="20">
        <f t="shared" si="5"/>
        <v>60.720299044792775</v>
      </c>
    </row>
    <row r="36" spans="1:12" x14ac:dyDescent="0.2">
      <c r="A36" s="16">
        <v>27</v>
      </c>
      <c r="B36" s="8">
        <v>0</v>
      </c>
      <c r="C36" s="8">
        <v>5103</v>
      </c>
      <c r="D36" s="8">
        <v>5009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99196.228432280986</v>
      </c>
      <c r="I36" s="13">
        <f t="shared" si="4"/>
        <v>0</v>
      </c>
      <c r="J36" s="13">
        <f t="shared" si="2"/>
        <v>99196.228432280986</v>
      </c>
      <c r="K36" s="13">
        <f t="shared" si="3"/>
        <v>5924028.4260913962</v>
      </c>
      <c r="L36" s="20">
        <f t="shared" si="5"/>
        <v>59.720299044792775</v>
      </c>
    </row>
    <row r="37" spans="1:12" x14ac:dyDescent="0.2">
      <c r="A37" s="16">
        <v>28</v>
      </c>
      <c r="B37" s="8">
        <v>0</v>
      </c>
      <c r="C37" s="8">
        <v>5222</v>
      </c>
      <c r="D37" s="8">
        <v>5128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99196.228432280986</v>
      </c>
      <c r="I37" s="13">
        <f t="shared" si="4"/>
        <v>0</v>
      </c>
      <c r="J37" s="13">
        <f t="shared" si="2"/>
        <v>99196.228432280986</v>
      </c>
      <c r="K37" s="13">
        <f t="shared" si="3"/>
        <v>5824832.1976591153</v>
      </c>
      <c r="L37" s="20">
        <f t="shared" si="5"/>
        <v>58.720299044792775</v>
      </c>
    </row>
    <row r="38" spans="1:12" x14ac:dyDescent="0.2">
      <c r="A38" s="16">
        <v>29</v>
      </c>
      <c r="B38" s="8">
        <v>1</v>
      </c>
      <c r="C38" s="8">
        <v>5569</v>
      </c>
      <c r="D38" s="8">
        <v>5226</v>
      </c>
      <c r="E38" s="17">
        <v>0.5</v>
      </c>
      <c r="F38" s="18">
        <f t="shared" si="0"/>
        <v>1.8527095877721167E-4</v>
      </c>
      <c r="G38" s="18">
        <f t="shared" si="1"/>
        <v>1.8525379770285291E-4</v>
      </c>
      <c r="H38" s="13">
        <f t="shared" si="6"/>
        <v>99196.228432280986</v>
      </c>
      <c r="I38" s="13">
        <f t="shared" si="4"/>
        <v>18.376478034879767</v>
      </c>
      <c r="J38" s="13">
        <f t="shared" si="2"/>
        <v>99187.040193263543</v>
      </c>
      <c r="K38" s="13">
        <f t="shared" si="3"/>
        <v>5725635.9692268344</v>
      </c>
      <c r="L38" s="20">
        <f t="shared" si="5"/>
        <v>57.720299044792775</v>
      </c>
    </row>
    <row r="39" spans="1:12" x14ac:dyDescent="0.2">
      <c r="A39" s="16">
        <v>30</v>
      </c>
      <c r="B39" s="8">
        <v>0</v>
      </c>
      <c r="C39" s="8">
        <v>5727</v>
      </c>
      <c r="D39" s="8">
        <v>5591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99177.8519542461</v>
      </c>
      <c r="I39" s="13">
        <f t="shared" si="4"/>
        <v>0</v>
      </c>
      <c r="J39" s="13">
        <f t="shared" si="2"/>
        <v>99177.8519542461</v>
      </c>
      <c r="K39" s="13">
        <f t="shared" si="3"/>
        <v>5626448.9290335709</v>
      </c>
      <c r="L39" s="20">
        <f t="shared" si="5"/>
        <v>56.730901286602084</v>
      </c>
    </row>
    <row r="40" spans="1:12" x14ac:dyDescent="0.2">
      <c r="A40" s="16">
        <v>31</v>
      </c>
      <c r="B40" s="8">
        <v>2</v>
      </c>
      <c r="C40" s="8">
        <v>6060</v>
      </c>
      <c r="D40" s="8">
        <v>5761</v>
      </c>
      <c r="E40" s="17">
        <v>0.5</v>
      </c>
      <c r="F40" s="18">
        <f t="shared" si="0"/>
        <v>3.3838084764402333E-4</v>
      </c>
      <c r="G40" s="18">
        <f t="shared" si="1"/>
        <v>3.3832360652964565E-4</v>
      </c>
      <c r="H40" s="13">
        <f t="shared" si="6"/>
        <v>99177.8519542461</v>
      </c>
      <c r="I40" s="13">
        <f t="shared" si="4"/>
        <v>33.554208561023806</v>
      </c>
      <c r="J40" s="13">
        <f t="shared" si="2"/>
        <v>99161.074849965589</v>
      </c>
      <c r="K40" s="13">
        <f t="shared" si="3"/>
        <v>5527271.077079325</v>
      </c>
      <c r="L40" s="20">
        <f t="shared" si="5"/>
        <v>55.730901286602084</v>
      </c>
    </row>
    <row r="41" spans="1:12" x14ac:dyDescent="0.2">
      <c r="A41" s="16">
        <v>32</v>
      </c>
      <c r="B41" s="8">
        <v>4</v>
      </c>
      <c r="C41" s="8">
        <v>6477</v>
      </c>
      <c r="D41" s="8">
        <v>6048</v>
      </c>
      <c r="E41" s="17">
        <v>0.5</v>
      </c>
      <c r="F41" s="18">
        <f t="shared" ref="F41:F72" si="7">B41/((C41+D41)/2)</f>
        <v>6.3872255489021959E-4</v>
      </c>
      <c r="G41" s="18">
        <f t="shared" si="1"/>
        <v>6.3851863676271062E-4</v>
      </c>
      <c r="H41" s="13">
        <f t="shared" si="6"/>
        <v>99144.297745685079</v>
      </c>
      <c r="I41" s="13">
        <f t="shared" si="4"/>
        <v>63.305481839371119</v>
      </c>
      <c r="J41" s="13">
        <f t="shared" si="2"/>
        <v>99112.645004765393</v>
      </c>
      <c r="K41" s="13">
        <f t="shared" si="3"/>
        <v>5428110.002229359</v>
      </c>
      <c r="L41" s="20">
        <f t="shared" si="5"/>
        <v>54.749593528343887</v>
      </c>
    </row>
    <row r="42" spans="1:12" x14ac:dyDescent="0.2">
      <c r="A42" s="16">
        <v>33</v>
      </c>
      <c r="B42" s="8">
        <v>0</v>
      </c>
      <c r="C42" s="8">
        <v>6465</v>
      </c>
      <c r="D42" s="8">
        <v>6460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99080.992263845706</v>
      </c>
      <c r="I42" s="13">
        <f t="shared" si="4"/>
        <v>0</v>
      </c>
      <c r="J42" s="13">
        <f t="shared" si="2"/>
        <v>99080.992263845706</v>
      </c>
      <c r="K42" s="13">
        <f t="shared" si="3"/>
        <v>5328997.3572245939</v>
      </c>
      <c r="L42" s="20">
        <f t="shared" si="5"/>
        <v>53.784255036867705</v>
      </c>
    </row>
    <row r="43" spans="1:12" x14ac:dyDescent="0.2">
      <c r="A43" s="16">
        <v>34</v>
      </c>
      <c r="B43" s="8">
        <v>2</v>
      </c>
      <c r="C43" s="8">
        <v>6701</v>
      </c>
      <c r="D43" s="8">
        <v>6470</v>
      </c>
      <c r="E43" s="17">
        <v>0.5</v>
      </c>
      <c r="F43" s="18">
        <f t="shared" si="7"/>
        <v>3.0369751727279628E-4</v>
      </c>
      <c r="G43" s="18">
        <f t="shared" si="1"/>
        <v>3.0365140818340542E-4</v>
      </c>
      <c r="H43" s="13">
        <f t="shared" si="6"/>
        <v>99080.992263845706</v>
      </c>
      <c r="I43" s="13">
        <f t="shared" si="4"/>
        <v>30.086082825125846</v>
      </c>
      <c r="J43" s="13">
        <f t="shared" si="2"/>
        <v>99065.949222433133</v>
      </c>
      <c r="K43" s="13">
        <f t="shared" si="3"/>
        <v>5229916.3649607478</v>
      </c>
      <c r="L43" s="20">
        <f t="shared" si="5"/>
        <v>52.784255036867705</v>
      </c>
    </row>
    <row r="44" spans="1:12" x14ac:dyDescent="0.2">
      <c r="A44" s="16">
        <v>35</v>
      </c>
      <c r="B44" s="8">
        <v>1</v>
      </c>
      <c r="C44" s="8">
        <v>6912</v>
      </c>
      <c r="D44" s="8">
        <v>6674</v>
      </c>
      <c r="E44" s="17">
        <v>0.5</v>
      </c>
      <c r="F44" s="18">
        <f t="shared" si="7"/>
        <v>1.4721036360959813E-4</v>
      </c>
      <c r="G44" s="18">
        <f t="shared" si="1"/>
        <v>1.4719952896150731E-4</v>
      </c>
      <c r="H44" s="13">
        <f t="shared" si="6"/>
        <v>99050.906181020575</v>
      </c>
      <c r="I44" s="13">
        <f t="shared" si="4"/>
        <v>14.580246733056681</v>
      </c>
      <c r="J44" s="13">
        <f t="shared" si="2"/>
        <v>99043.616057654057</v>
      </c>
      <c r="K44" s="13">
        <f t="shared" si="3"/>
        <v>5130850.4157383144</v>
      </c>
      <c r="L44" s="20">
        <f t="shared" si="5"/>
        <v>51.800136046826509</v>
      </c>
    </row>
    <row r="45" spans="1:12" x14ac:dyDescent="0.2">
      <c r="A45" s="16">
        <v>36</v>
      </c>
      <c r="B45" s="8">
        <v>6</v>
      </c>
      <c r="C45" s="8">
        <v>6593</v>
      </c>
      <c r="D45" s="8">
        <v>6918</v>
      </c>
      <c r="E45" s="17">
        <v>0.5</v>
      </c>
      <c r="F45" s="18">
        <f t="shared" si="7"/>
        <v>8.8816519872696317E-4</v>
      </c>
      <c r="G45" s="18">
        <f t="shared" si="1"/>
        <v>8.8777095509358578E-4</v>
      </c>
      <c r="H45" s="13">
        <f t="shared" si="6"/>
        <v>99036.325934287524</v>
      </c>
      <c r="I45" s="13">
        <f t="shared" si="4"/>
        <v>87.921573663642093</v>
      </c>
      <c r="J45" s="13">
        <f t="shared" si="2"/>
        <v>98992.365147455712</v>
      </c>
      <c r="K45" s="13">
        <f t="shared" si="3"/>
        <v>5031806.7996806605</v>
      </c>
      <c r="L45" s="20">
        <f t="shared" si="5"/>
        <v>50.807688514407928</v>
      </c>
    </row>
    <row r="46" spans="1:12" x14ac:dyDescent="0.2">
      <c r="A46" s="16">
        <v>37</v>
      </c>
      <c r="B46" s="8">
        <v>4</v>
      </c>
      <c r="C46" s="8">
        <v>6621</v>
      </c>
      <c r="D46" s="8">
        <v>6590</v>
      </c>
      <c r="E46" s="17">
        <v>0.5</v>
      </c>
      <c r="F46" s="18">
        <f t="shared" si="7"/>
        <v>6.055559760805389E-4</v>
      </c>
      <c r="G46" s="18">
        <f t="shared" si="1"/>
        <v>6.0537268255769956E-4</v>
      </c>
      <c r="H46" s="13">
        <f t="shared" si="6"/>
        <v>98948.404360623885</v>
      </c>
      <c r="I46" s="13">
        <f t="shared" si="4"/>
        <v>59.900660982594857</v>
      </c>
      <c r="J46" s="13">
        <f t="shared" si="2"/>
        <v>98918.454030132591</v>
      </c>
      <c r="K46" s="13">
        <f t="shared" si="3"/>
        <v>4932814.4345332049</v>
      </c>
      <c r="L46" s="20">
        <f t="shared" si="5"/>
        <v>49.852389903683971</v>
      </c>
    </row>
    <row r="47" spans="1:12" x14ac:dyDescent="0.2">
      <c r="A47" s="16">
        <v>38</v>
      </c>
      <c r="B47" s="8">
        <v>6</v>
      </c>
      <c r="C47" s="8">
        <v>6145</v>
      </c>
      <c r="D47" s="8">
        <v>6566</v>
      </c>
      <c r="E47" s="17">
        <v>0.5</v>
      </c>
      <c r="F47" s="18">
        <f t="shared" si="7"/>
        <v>9.4406419636535279E-4</v>
      </c>
      <c r="G47" s="18">
        <f t="shared" si="1"/>
        <v>9.4361877801368247E-4</v>
      </c>
      <c r="H47" s="13">
        <f t="shared" si="6"/>
        <v>98888.503699641296</v>
      </c>
      <c r="I47" s="13">
        <f t="shared" si="4"/>
        <v>93.313049020657033</v>
      </c>
      <c r="J47" s="13">
        <f t="shared" si="2"/>
        <v>98841.84717513097</v>
      </c>
      <c r="K47" s="13">
        <f t="shared" si="3"/>
        <v>4833895.980503072</v>
      </c>
      <c r="L47" s="20">
        <f t="shared" si="5"/>
        <v>48.882284589776901</v>
      </c>
    </row>
    <row r="48" spans="1:12" x14ac:dyDescent="0.2">
      <c r="A48" s="16">
        <v>39</v>
      </c>
      <c r="B48" s="8">
        <v>3</v>
      </c>
      <c r="C48" s="8">
        <v>5941</v>
      </c>
      <c r="D48" s="8">
        <v>6128</v>
      </c>
      <c r="E48" s="17">
        <v>0.5</v>
      </c>
      <c r="F48" s="18">
        <f t="shared" si="7"/>
        <v>4.9714143673875214E-4</v>
      </c>
      <c r="G48" s="18">
        <f t="shared" si="1"/>
        <v>4.9701789264413514E-4</v>
      </c>
      <c r="H48" s="13">
        <f t="shared" si="6"/>
        <v>98795.190650620643</v>
      </c>
      <c r="I48" s="13">
        <f t="shared" si="4"/>
        <v>49.102977460547031</v>
      </c>
      <c r="J48" s="13">
        <f t="shared" si="2"/>
        <v>98770.639161890373</v>
      </c>
      <c r="K48" s="13">
        <f t="shared" si="3"/>
        <v>4735054.1333279414</v>
      </c>
      <c r="L48" s="20">
        <f t="shared" si="5"/>
        <v>47.927982143108451</v>
      </c>
    </row>
    <row r="49" spans="1:12" x14ac:dyDescent="0.2">
      <c r="A49" s="16">
        <v>40</v>
      </c>
      <c r="B49" s="8">
        <v>2</v>
      </c>
      <c r="C49" s="8">
        <v>5791</v>
      </c>
      <c r="D49" s="8">
        <v>5961</v>
      </c>
      <c r="E49" s="17">
        <v>0.5</v>
      </c>
      <c r="F49" s="18">
        <f t="shared" si="7"/>
        <v>3.4036759700476512E-4</v>
      </c>
      <c r="G49" s="18">
        <f t="shared" si="1"/>
        <v>3.4030968181044747E-4</v>
      </c>
      <c r="H49" s="13">
        <f t="shared" si="6"/>
        <v>98746.087673160102</v>
      </c>
      <c r="I49" s="13">
        <f t="shared" si="4"/>
        <v>33.604249676079661</v>
      </c>
      <c r="J49" s="13">
        <f t="shared" si="2"/>
        <v>98729.285548322063</v>
      </c>
      <c r="K49" s="13">
        <f t="shared" si="3"/>
        <v>4636283.494166051</v>
      </c>
      <c r="L49" s="20">
        <f t="shared" si="5"/>
        <v>46.951566420653506</v>
      </c>
    </row>
    <row r="50" spans="1:12" x14ac:dyDescent="0.2">
      <c r="A50" s="16">
        <v>41</v>
      </c>
      <c r="B50" s="8">
        <v>5</v>
      </c>
      <c r="C50" s="8">
        <v>5810</v>
      </c>
      <c r="D50" s="8">
        <v>5748</v>
      </c>
      <c r="E50" s="17">
        <v>0.5</v>
      </c>
      <c r="F50" s="18">
        <f t="shared" si="7"/>
        <v>8.6520159197092921E-4</v>
      </c>
      <c r="G50" s="18">
        <f t="shared" si="1"/>
        <v>8.6482746692034948E-4</v>
      </c>
      <c r="H50" s="13">
        <f t="shared" si="6"/>
        <v>98712.483423484024</v>
      </c>
      <c r="I50" s="13">
        <f t="shared" si="4"/>
        <v>85.369266992548674</v>
      </c>
      <c r="J50" s="13">
        <f t="shared" si="2"/>
        <v>98669.798789987748</v>
      </c>
      <c r="K50" s="13">
        <f t="shared" si="3"/>
        <v>4537554.2086177291</v>
      </c>
      <c r="L50" s="20">
        <f t="shared" si="5"/>
        <v>45.967379719860539</v>
      </c>
    </row>
    <row r="51" spans="1:12" x14ac:dyDescent="0.2">
      <c r="A51" s="16">
        <v>42</v>
      </c>
      <c r="B51" s="8">
        <v>5</v>
      </c>
      <c r="C51" s="8">
        <v>5601</v>
      </c>
      <c r="D51" s="8">
        <v>5792</v>
      </c>
      <c r="E51" s="17">
        <v>0.5</v>
      </c>
      <c r="F51" s="18">
        <f t="shared" si="7"/>
        <v>8.7773194066532079E-4</v>
      </c>
      <c r="G51" s="18">
        <f t="shared" si="1"/>
        <v>8.7734690296543245E-4</v>
      </c>
      <c r="H51" s="13">
        <f t="shared" si="6"/>
        <v>98627.114156491472</v>
      </c>
      <c r="I51" s="13">
        <f t="shared" si="4"/>
        <v>86.530193153615954</v>
      </c>
      <c r="J51" s="13">
        <f t="shared" si="2"/>
        <v>98583.849059914675</v>
      </c>
      <c r="K51" s="13">
        <f t="shared" si="3"/>
        <v>4438884.4098277418</v>
      </c>
      <c r="L51" s="20">
        <f t="shared" si="5"/>
        <v>45.006735194386522</v>
      </c>
    </row>
    <row r="52" spans="1:12" x14ac:dyDescent="0.2">
      <c r="A52" s="16">
        <v>43</v>
      </c>
      <c r="B52" s="8">
        <v>5</v>
      </c>
      <c r="C52" s="8">
        <v>5673</v>
      </c>
      <c r="D52" s="8">
        <v>5595</v>
      </c>
      <c r="E52" s="17">
        <v>0.5</v>
      </c>
      <c r="F52" s="18">
        <f t="shared" si="7"/>
        <v>8.874689385871495E-4</v>
      </c>
      <c r="G52" s="18">
        <f t="shared" si="1"/>
        <v>8.8707531269404782E-4</v>
      </c>
      <c r="H52" s="13">
        <f t="shared" si="6"/>
        <v>98540.583963337864</v>
      </c>
      <c r="I52" s="13">
        <f t="shared" si="4"/>
        <v>87.41291933233201</v>
      </c>
      <c r="J52" s="13">
        <f t="shared" si="2"/>
        <v>98496.877503671698</v>
      </c>
      <c r="K52" s="13">
        <f t="shared" si="3"/>
        <v>4340300.5607678276</v>
      </c>
      <c r="L52" s="20">
        <f t="shared" si="5"/>
        <v>44.045817329260416</v>
      </c>
    </row>
    <row r="53" spans="1:12" x14ac:dyDescent="0.2">
      <c r="A53" s="16">
        <v>44</v>
      </c>
      <c r="B53" s="8">
        <v>6</v>
      </c>
      <c r="C53" s="8">
        <v>5689</v>
      </c>
      <c r="D53" s="8">
        <v>5641</v>
      </c>
      <c r="E53" s="17">
        <v>0.5</v>
      </c>
      <c r="F53" s="18">
        <f t="shared" si="7"/>
        <v>1.059135039717564E-3</v>
      </c>
      <c r="G53" s="18">
        <f t="shared" si="1"/>
        <v>1.0585744530698658E-3</v>
      </c>
      <c r="H53" s="13">
        <f t="shared" si="6"/>
        <v>98453.171044005532</v>
      </c>
      <c r="I53" s="13">
        <f t="shared" si="4"/>
        <v>104.2200116909021</v>
      </c>
      <c r="J53" s="13">
        <f t="shared" si="2"/>
        <v>98401.061038160071</v>
      </c>
      <c r="K53" s="13">
        <f t="shared" si="3"/>
        <v>4241803.6832641559</v>
      </c>
      <c r="L53" s="20">
        <f t="shared" si="5"/>
        <v>43.084480045525403</v>
      </c>
    </row>
    <row r="54" spans="1:12" x14ac:dyDescent="0.2">
      <c r="A54" s="16">
        <v>45</v>
      </c>
      <c r="B54" s="8">
        <v>3</v>
      </c>
      <c r="C54" s="8">
        <v>5057</v>
      </c>
      <c r="D54" s="8">
        <v>5652</v>
      </c>
      <c r="E54" s="17">
        <v>0.5</v>
      </c>
      <c r="F54" s="18">
        <f t="shared" si="7"/>
        <v>5.602764030254926E-4</v>
      </c>
      <c r="G54" s="18">
        <f t="shared" si="1"/>
        <v>5.6011949215832709E-4</v>
      </c>
      <c r="H54" s="13">
        <f t="shared" si="6"/>
        <v>98348.951032314624</v>
      </c>
      <c r="I54" s="13">
        <f t="shared" si="4"/>
        <v>55.087164506524246</v>
      </c>
      <c r="J54" s="13">
        <f t="shared" si="2"/>
        <v>98321.407450061364</v>
      </c>
      <c r="K54" s="13">
        <f t="shared" si="3"/>
        <v>4143402.6222259961</v>
      </c>
      <c r="L54" s="20">
        <f t="shared" si="5"/>
        <v>42.129606658078067</v>
      </c>
    </row>
    <row r="55" spans="1:12" x14ac:dyDescent="0.2">
      <c r="A55" s="16">
        <v>46</v>
      </c>
      <c r="B55" s="8">
        <v>4</v>
      </c>
      <c r="C55" s="8">
        <v>5008</v>
      </c>
      <c r="D55" s="8">
        <v>5034</v>
      </c>
      <c r="E55" s="17">
        <v>0.5</v>
      </c>
      <c r="F55" s="18">
        <f t="shared" si="7"/>
        <v>7.9665405297749451E-4</v>
      </c>
      <c r="G55" s="18">
        <f t="shared" si="1"/>
        <v>7.9633685048775631E-4</v>
      </c>
      <c r="H55" s="13">
        <f t="shared" si="6"/>
        <v>98293.863867808104</v>
      </c>
      <c r="I55" s="13">
        <f t="shared" si="4"/>
        <v>78.275025974762571</v>
      </c>
      <c r="J55" s="13">
        <f t="shared" si="2"/>
        <v>98254.726354820727</v>
      </c>
      <c r="K55" s="13">
        <f t="shared" si="3"/>
        <v>4045081.2147759348</v>
      </c>
      <c r="L55" s="20">
        <f t="shared" si="5"/>
        <v>41.152937280154333</v>
      </c>
    </row>
    <row r="56" spans="1:12" x14ac:dyDescent="0.2">
      <c r="A56" s="16">
        <v>47</v>
      </c>
      <c r="B56" s="8">
        <v>1</v>
      </c>
      <c r="C56" s="8">
        <v>5115</v>
      </c>
      <c r="D56" s="8">
        <v>4956</v>
      </c>
      <c r="E56" s="17">
        <v>0.5</v>
      </c>
      <c r="F56" s="18">
        <f t="shared" si="7"/>
        <v>1.9859001092245059E-4</v>
      </c>
      <c r="G56" s="18">
        <f t="shared" si="1"/>
        <v>1.9857029388403494E-4</v>
      </c>
      <c r="H56" s="13">
        <f t="shared" si="6"/>
        <v>98215.588841833349</v>
      </c>
      <c r="I56" s="13">
        <f t="shared" si="4"/>
        <v>19.502698340316389</v>
      </c>
      <c r="J56" s="13">
        <f t="shared" si="2"/>
        <v>98205.83749266318</v>
      </c>
      <c r="K56" s="13">
        <f t="shared" si="3"/>
        <v>3946826.4884211142</v>
      </c>
      <c r="L56" s="20">
        <f t="shared" si="5"/>
        <v>40.18533651289404</v>
      </c>
    </row>
    <row r="57" spans="1:12" x14ac:dyDescent="0.2">
      <c r="A57" s="16">
        <v>48</v>
      </c>
      <c r="B57" s="8">
        <v>4</v>
      </c>
      <c r="C57" s="8">
        <v>4810</v>
      </c>
      <c r="D57" s="8">
        <v>5119</v>
      </c>
      <c r="E57" s="17">
        <v>0.5</v>
      </c>
      <c r="F57" s="18">
        <f t="shared" si="7"/>
        <v>8.0572061637627153E-4</v>
      </c>
      <c r="G57" s="18">
        <f t="shared" si="1"/>
        <v>8.053961542333636E-4</v>
      </c>
      <c r="H57" s="13">
        <f t="shared" si="6"/>
        <v>98196.086143493027</v>
      </c>
      <c r="I57" s="13">
        <f t="shared" si="4"/>
        <v>79.086750140737365</v>
      </c>
      <c r="J57" s="13">
        <f t="shared" si="2"/>
        <v>98156.54276842266</v>
      </c>
      <c r="K57" s="13">
        <f t="shared" si="3"/>
        <v>3848620.6509284507</v>
      </c>
      <c r="L57" s="20">
        <f t="shared" si="5"/>
        <v>39.193218406938307</v>
      </c>
    </row>
    <row r="58" spans="1:12" x14ac:dyDescent="0.2">
      <c r="A58" s="16">
        <v>49</v>
      </c>
      <c r="B58" s="8">
        <v>6</v>
      </c>
      <c r="C58" s="8">
        <v>4651</v>
      </c>
      <c r="D58" s="8">
        <v>4811</v>
      </c>
      <c r="E58" s="17">
        <v>0.5</v>
      </c>
      <c r="F58" s="18">
        <f t="shared" si="7"/>
        <v>1.2682308180088776E-3</v>
      </c>
      <c r="G58" s="18">
        <f t="shared" si="1"/>
        <v>1.2674271229404311E-3</v>
      </c>
      <c r="H58" s="13">
        <f t="shared" si="6"/>
        <v>98116.999393352293</v>
      </c>
      <c r="I58" s="13">
        <f t="shared" si="4"/>
        <v>124.35614625266452</v>
      </c>
      <c r="J58" s="13">
        <f t="shared" si="2"/>
        <v>98054.82132022595</v>
      </c>
      <c r="K58" s="13">
        <f t="shared" si="3"/>
        <v>3750464.1081600282</v>
      </c>
      <c r="L58" s="20">
        <f t="shared" si="5"/>
        <v>38.224406895326773</v>
      </c>
    </row>
    <row r="59" spans="1:12" x14ac:dyDescent="0.2">
      <c r="A59" s="16">
        <v>50</v>
      </c>
      <c r="B59" s="8">
        <v>6</v>
      </c>
      <c r="C59" s="8">
        <v>4633</v>
      </c>
      <c r="D59" s="8">
        <v>4629</v>
      </c>
      <c r="E59" s="17">
        <v>0.5</v>
      </c>
      <c r="F59" s="18">
        <f t="shared" si="7"/>
        <v>1.2956164975167351E-3</v>
      </c>
      <c r="G59" s="18">
        <f t="shared" si="1"/>
        <v>1.294777729823047E-3</v>
      </c>
      <c r="H59" s="13">
        <f t="shared" si="6"/>
        <v>97992.643247099622</v>
      </c>
      <c r="I59" s="13">
        <f t="shared" si="4"/>
        <v>126.87869216283939</v>
      </c>
      <c r="J59" s="13">
        <f t="shared" si="2"/>
        <v>97929.203901018205</v>
      </c>
      <c r="K59" s="13">
        <f t="shared" si="3"/>
        <v>3652409.2868398023</v>
      </c>
      <c r="L59" s="20">
        <f t="shared" si="5"/>
        <v>37.272280508138103</v>
      </c>
    </row>
    <row r="60" spans="1:12" x14ac:dyDescent="0.2">
      <c r="A60" s="16">
        <v>51</v>
      </c>
      <c r="B60" s="8">
        <v>9</v>
      </c>
      <c r="C60" s="8">
        <v>4747</v>
      </c>
      <c r="D60" s="8">
        <v>4614</v>
      </c>
      <c r="E60" s="17">
        <v>0.5</v>
      </c>
      <c r="F60" s="18">
        <f t="shared" si="7"/>
        <v>1.9228714880888795E-3</v>
      </c>
      <c r="G60" s="18">
        <f t="shared" si="1"/>
        <v>1.9210245464247599E-3</v>
      </c>
      <c r="H60" s="13">
        <f t="shared" si="6"/>
        <v>97865.764554936788</v>
      </c>
      <c r="I60" s="13">
        <f t="shared" si="4"/>
        <v>188.00253596465978</v>
      </c>
      <c r="J60" s="13">
        <f t="shared" si="2"/>
        <v>97771.763286954461</v>
      </c>
      <c r="K60" s="13">
        <f t="shared" si="3"/>
        <v>3554480.0829387843</v>
      </c>
      <c r="L60" s="20">
        <f t="shared" si="5"/>
        <v>36.319954164803796</v>
      </c>
    </row>
    <row r="61" spans="1:12" x14ac:dyDescent="0.2">
      <c r="A61" s="16">
        <v>52</v>
      </c>
      <c r="B61" s="8">
        <v>7</v>
      </c>
      <c r="C61" s="8">
        <v>4666</v>
      </c>
      <c r="D61" s="8">
        <v>4707</v>
      </c>
      <c r="E61" s="17">
        <v>0.5</v>
      </c>
      <c r="F61" s="18">
        <f t="shared" si="7"/>
        <v>1.4936519790888724E-3</v>
      </c>
      <c r="G61" s="18">
        <f t="shared" si="1"/>
        <v>1.4925373134328358E-3</v>
      </c>
      <c r="H61" s="13">
        <f t="shared" si="6"/>
        <v>97677.762018972135</v>
      </c>
      <c r="I61" s="13">
        <f t="shared" si="4"/>
        <v>145.78770450592856</v>
      </c>
      <c r="J61" s="13">
        <f t="shared" si="2"/>
        <v>97604.86816671917</v>
      </c>
      <c r="K61" s="13">
        <f t="shared" si="3"/>
        <v>3456708.31965183</v>
      </c>
      <c r="L61" s="20">
        <f t="shared" si="5"/>
        <v>35.388897618072242</v>
      </c>
    </row>
    <row r="62" spans="1:12" x14ac:dyDescent="0.2">
      <c r="A62" s="16">
        <v>53</v>
      </c>
      <c r="B62" s="8">
        <v>11</v>
      </c>
      <c r="C62" s="8">
        <v>4777</v>
      </c>
      <c r="D62" s="8">
        <v>4644</v>
      </c>
      <c r="E62" s="17">
        <v>0.5</v>
      </c>
      <c r="F62" s="18">
        <f t="shared" si="7"/>
        <v>2.3352085765842266E-3</v>
      </c>
      <c r="G62" s="18">
        <f t="shared" si="1"/>
        <v>2.3324851569126374E-3</v>
      </c>
      <c r="H62" s="13">
        <f t="shared" si="6"/>
        <v>97531.974314466206</v>
      </c>
      <c r="I62" s="13">
        <f t="shared" si="4"/>
        <v>227.49188241287703</v>
      </c>
      <c r="J62" s="13">
        <f t="shared" si="2"/>
        <v>97418.228373259757</v>
      </c>
      <c r="K62" s="13">
        <f t="shared" si="3"/>
        <v>3359103.4514851109</v>
      </c>
      <c r="L62" s="20">
        <f t="shared" si="5"/>
        <v>34.441048436634382</v>
      </c>
    </row>
    <row r="63" spans="1:12" x14ac:dyDescent="0.2">
      <c r="A63" s="16">
        <v>54</v>
      </c>
      <c r="B63" s="8">
        <v>8</v>
      </c>
      <c r="C63" s="8">
        <v>4663</v>
      </c>
      <c r="D63" s="8">
        <v>4742</v>
      </c>
      <c r="E63" s="17">
        <v>0.5</v>
      </c>
      <c r="F63" s="18">
        <f t="shared" si="7"/>
        <v>1.7012227538543328E-3</v>
      </c>
      <c r="G63" s="18">
        <f t="shared" si="1"/>
        <v>1.6997769042813131E-3</v>
      </c>
      <c r="H63" s="13">
        <f t="shared" si="6"/>
        <v>97304.482432053323</v>
      </c>
      <c r="I63" s="13">
        <f t="shared" si="4"/>
        <v>165.39591192105101</v>
      </c>
      <c r="J63" s="13">
        <f t="shared" si="2"/>
        <v>97221.784476092798</v>
      </c>
      <c r="K63" s="13">
        <f t="shared" si="3"/>
        <v>3261685.2231118511</v>
      </c>
      <c r="L63" s="20">
        <f t="shared" si="5"/>
        <v>33.520400515869873</v>
      </c>
    </row>
    <row r="64" spans="1:12" x14ac:dyDescent="0.2">
      <c r="A64" s="16">
        <v>55</v>
      </c>
      <c r="B64" s="8">
        <v>8</v>
      </c>
      <c r="C64" s="8">
        <v>4352</v>
      </c>
      <c r="D64" s="8">
        <v>4634</v>
      </c>
      <c r="E64" s="17">
        <v>0.5</v>
      </c>
      <c r="F64" s="18">
        <f t="shared" si="7"/>
        <v>1.7805475183618963E-3</v>
      </c>
      <c r="G64" s="18">
        <f t="shared" si="1"/>
        <v>1.7789637536135203E-3</v>
      </c>
      <c r="H64" s="13">
        <f t="shared" si="6"/>
        <v>97139.086520132274</v>
      </c>
      <c r="I64" s="13">
        <f t="shared" si="4"/>
        <v>172.80691397844302</v>
      </c>
      <c r="J64" s="13">
        <f t="shared" si="2"/>
        <v>97052.683063143049</v>
      </c>
      <c r="K64" s="13">
        <f t="shared" si="3"/>
        <v>3164463.4386357581</v>
      </c>
      <c r="L64" s="20">
        <f t="shared" si="5"/>
        <v>32.576623396390666</v>
      </c>
    </row>
    <row r="65" spans="1:12" x14ac:dyDescent="0.2">
      <c r="A65" s="16">
        <v>56</v>
      </c>
      <c r="B65" s="8">
        <v>10</v>
      </c>
      <c r="C65" s="8">
        <v>4153</v>
      </c>
      <c r="D65" s="8">
        <v>4310</v>
      </c>
      <c r="E65" s="17">
        <v>0.5</v>
      </c>
      <c r="F65" s="18">
        <f t="shared" si="7"/>
        <v>2.3632281696797826E-3</v>
      </c>
      <c r="G65" s="18">
        <f t="shared" si="1"/>
        <v>2.3604390416617489E-3</v>
      </c>
      <c r="H65" s="13">
        <f t="shared" si="6"/>
        <v>96966.279606153825</v>
      </c>
      <c r="I65" s="13">
        <f t="shared" si="4"/>
        <v>228.88299210705492</v>
      </c>
      <c r="J65" s="13">
        <f t="shared" si="2"/>
        <v>96851.838110100289</v>
      </c>
      <c r="K65" s="13">
        <f t="shared" si="3"/>
        <v>3067410.7555726152</v>
      </c>
      <c r="L65" s="20">
        <f t="shared" si="5"/>
        <v>31.633788240937587</v>
      </c>
    </row>
    <row r="66" spans="1:12" x14ac:dyDescent="0.2">
      <c r="A66" s="16">
        <v>57</v>
      </c>
      <c r="B66" s="8">
        <v>11</v>
      </c>
      <c r="C66" s="8">
        <v>3878</v>
      </c>
      <c r="D66" s="8">
        <v>4132</v>
      </c>
      <c r="E66" s="17">
        <v>0.5</v>
      </c>
      <c r="F66" s="18">
        <f t="shared" si="7"/>
        <v>2.7465667915106116E-3</v>
      </c>
      <c r="G66" s="18">
        <f t="shared" si="1"/>
        <v>2.7428001496072807E-3</v>
      </c>
      <c r="H66" s="13">
        <f t="shared" si="6"/>
        <v>96737.396614046767</v>
      </c>
      <c r="I66" s="13">
        <f t="shared" si="4"/>
        <v>265.33134590562634</v>
      </c>
      <c r="J66" s="13">
        <f t="shared" si="2"/>
        <v>96604.730941093963</v>
      </c>
      <c r="K66" s="13">
        <f t="shared" si="3"/>
        <v>2970558.9174625147</v>
      </c>
      <c r="L66" s="20">
        <f t="shared" si="5"/>
        <v>30.707451527914845</v>
      </c>
    </row>
    <row r="67" spans="1:12" x14ac:dyDescent="0.2">
      <c r="A67" s="16">
        <v>58</v>
      </c>
      <c r="B67" s="8">
        <v>8</v>
      </c>
      <c r="C67" s="8">
        <v>3881</v>
      </c>
      <c r="D67" s="8">
        <v>3836</v>
      </c>
      <c r="E67" s="17">
        <v>0.5</v>
      </c>
      <c r="F67" s="18">
        <f t="shared" si="7"/>
        <v>2.0733445639497215E-3</v>
      </c>
      <c r="G67" s="18">
        <f t="shared" si="1"/>
        <v>2.0711974110032365E-3</v>
      </c>
      <c r="H67" s="13">
        <f t="shared" si="6"/>
        <v>96472.065268141145</v>
      </c>
      <c r="I67" s="13">
        <f t="shared" si="4"/>
        <v>199.8126918175092</v>
      </c>
      <c r="J67" s="13">
        <f t="shared" si="2"/>
        <v>96372.158922232382</v>
      </c>
      <c r="K67" s="13">
        <f t="shared" si="3"/>
        <v>2873954.1865214207</v>
      </c>
      <c r="L67" s="20">
        <f t="shared" si="5"/>
        <v>29.790532404726211</v>
      </c>
    </row>
    <row r="68" spans="1:12" x14ac:dyDescent="0.2">
      <c r="A68" s="16">
        <v>59</v>
      </c>
      <c r="B68" s="8">
        <v>8</v>
      </c>
      <c r="C68" s="8">
        <v>3732</v>
      </c>
      <c r="D68" s="8">
        <v>3865</v>
      </c>
      <c r="E68" s="17">
        <v>0.5</v>
      </c>
      <c r="F68" s="18">
        <f t="shared" si="7"/>
        <v>2.1060945109911806E-3</v>
      </c>
      <c r="G68" s="18">
        <f t="shared" si="1"/>
        <v>2.10387902695595E-3</v>
      </c>
      <c r="H68" s="13">
        <f t="shared" si="6"/>
        <v>96272.252576323634</v>
      </c>
      <c r="I68" s="13">
        <f t="shared" si="4"/>
        <v>202.54517307313321</v>
      </c>
      <c r="J68" s="13">
        <f t="shared" si="2"/>
        <v>96170.979989787069</v>
      </c>
      <c r="K68" s="13">
        <f t="shared" si="3"/>
        <v>2777582.0275991885</v>
      </c>
      <c r="L68" s="20">
        <f t="shared" si="5"/>
        <v>28.851324792646256</v>
      </c>
    </row>
    <row r="69" spans="1:12" x14ac:dyDescent="0.2">
      <c r="A69" s="16">
        <v>60</v>
      </c>
      <c r="B69" s="8">
        <v>13</v>
      </c>
      <c r="C69" s="8">
        <v>3461</v>
      </c>
      <c r="D69" s="8">
        <v>3709</v>
      </c>
      <c r="E69" s="17">
        <v>0.5</v>
      </c>
      <c r="F69" s="18">
        <f t="shared" si="7"/>
        <v>3.6262203626220364E-3</v>
      </c>
      <c r="G69" s="18">
        <f t="shared" si="1"/>
        <v>3.6196575247111236E-3</v>
      </c>
      <c r="H69" s="13">
        <f t="shared" si="6"/>
        <v>96069.707403250504</v>
      </c>
      <c r="I69" s="13">
        <f t="shared" si="4"/>
        <v>347.7394392989716</v>
      </c>
      <c r="J69" s="13">
        <f t="shared" si="2"/>
        <v>95895.837683601028</v>
      </c>
      <c r="K69" s="13">
        <f t="shared" si="3"/>
        <v>2681411.0476094014</v>
      </c>
      <c r="L69" s="20">
        <f t="shared" si="5"/>
        <v>27.911098306506098</v>
      </c>
    </row>
    <row r="70" spans="1:12" x14ac:dyDescent="0.2">
      <c r="A70" s="16">
        <v>61</v>
      </c>
      <c r="B70" s="8">
        <v>10</v>
      </c>
      <c r="C70" s="8">
        <v>3111</v>
      </c>
      <c r="D70" s="8">
        <v>3445</v>
      </c>
      <c r="E70" s="17">
        <v>0.5</v>
      </c>
      <c r="F70" s="18">
        <f t="shared" si="7"/>
        <v>3.0506406345332522E-3</v>
      </c>
      <c r="G70" s="18">
        <f t="shared" si="1"/>
        <v>3.0459945172098689E-3</v>
      </c>
      <c r="H70" s="13">
        <f t="shared" si="6"/>
        <v>95721.967963951538</v>
      </c>
      <c r="I70" s="13">
        <f t="shared" si="4"/>
        <v>291.5685895947351</v>
      </c>
      <c r="J70" s="13">
        <f t="shared" si="2"/>
        <v>95576.183669154168</v>
      </c>
      <c r="K70" s="13">
        <f t="shared" si="3"/>
        <v>2585515.2099258006</v>
      </c>
      <c r="L70" s="20">
        <f t="shared" si="5"/>
        <v>27.010677537464481</v>
      </c>
    </row>
    <row r="71" spans="1:12" x14ac:dyDescent="0.2">
      <c r="A71" s="16">
        <v>62</v>
      </c>
      <c r="B71" s="8">
        <v>8</v>
      </c>
      <c r="C71" s="8">
        <v>3241</v>
      </c>
      <c r="D71" s="8">
        <v>3084</v>
      </c>
      <c r="E71" s="17">
        <v>0.5</v>
      </c>
      <c r="F71" s="18">
        <f t="shared" si="7"/>
        <v>2.5296442687747036E-3</v>
      </c>
      <c r="G71" s="18">
        <f t="shared" si="1"/>
        <v>2.5264487604610771E-3</v>
      </c>
      <c r="H71" s="13">
        <f t="shared" si="6"/>
        <v>95430.399374356799</v>
      </c>
      <c r="I71" s="13">
        <f t="shared" si="4"/>
        <v>241.10001420964929</v>
      </c>
      <c r="J71" s="13">
        <f t="shared" si="2"/>
        <v>95309.849367251983</v>
      </c>
      <c r="K71" s="13">
        <f t="shared" si="3"/>
        <v>2489939.0262566465</v>
      </c>
      <c r="L71" s="20">
        <f t="shared" si="5"/>
        <v>26.091675635654109</v>
      </c>
    </row>
    <row r="72" spans="1:12" x14ac:dyDescent="0.2">
      <c r="A72" s="16">
        <v>63</v>
      </c>
      <c r="B72" s="8">
        <v>13</v>
      </c>
      <c r="C72" s="8">
        <v>3403</v>
      </c>
      <c r="D72" s="8">
        <v>3225</v>
      </c>
      <c r="E72" s="17">
        <v>0.5</v>
      </c>
      <c r="F72" s="18">
        <f t="shared" si="7"/>
        <v>3.9227519613759809E-3</v>
      </c>
      <c r="G72" s="18">
        <f t="shared" si="1"/>
        <v>3.9150730311700048E-3</v>
      </c>
      <c r="H72" s="13">
        <f t="shared" si="6"/>
        <v>95189.299360147153</v>
      </c>
      <c r="I72" s="13">
        <f t="shared" si="4"/>
        <v>372.6730587808803</v>
      </c>
      <c r="J72" s="13">
        <f t="shared" si="2"/>
        <v>95002.962830756704</v>
      </c>
      <c r="K72" s="13">
        <f t="shared" si="3"/>
        <v>2394629.1768893944</v>
      </c>
      <c r="L72" s="20">
        <f t="shared" si="5"/>
        <v>25.156495456798712</v>
      </c>
    </row>
    <row r="73" spans="1:12" x14ac:dyDescent="0.2">
      <c r="A73" s="16">
        <v>64</v>
      </c>
      <c r="B73" s="8">
        <v>11</v>
      </c>
      <c r="C73" s="8">
        <v>2810</v>
      </c>
      <c r="D73" s="8">
        <v>3380</v>
      </c>
      <c r="E73" s="17">
        <v>0.5</v>
      </c>
      <c r="F73" s="18">
        <f t="shared" ref="F73:F109" si="8">B73/((C73+D73)/2)</f>
        <v>3.5541195476575119E-3</v>
      </c>
      <c r="G73" s="18">
        <f t="shared" ref="G73:G108" si="9">F73/((1+(1-E73)*F73))</f>
        <v>3.5478148685695854E-3</v>
      </c>
      <c r="H73" s="13">
        <f t="shared" si="6"/>
        <v>94816.626301366268</v>
      </c>
      <c r="I73" s="13">
        <f t="shared" si="4"/>
        <v>336.39183657959325</v>
      </c>
      <c r="J73" s="13">
        <f t="shared" ref="J73:J108" si="10">H74+I73*E73</f>
        <v>94648.430383076469</v>
      </c>
      <c r="K73" s="13">
        <f t="shared" ref="K73:K97" si="11">K74+J73</f>
        <v>2299626.2140586376</v>
      </c>
      <c r="L73" s="20">
        <f t="shared" si="5"/>
        <v>24.253406852396107</v>
      </c>
    </row>
    <row r="74" spans="1:12" x14ac:dyDescent="0.2">
      <c r="A74" s="16">
        <v>65</v>
      </c>
      <c r="B74" s="8">
        <v>12</v>
      </c>
      <c r="C74" s="8">
        <v>2431</v>
      </c>
      <c r="D74" s="8">
        <v>2795</v>
      </c>
      <c r="E74" s="17">
        <v>0.5</v>
      </c>
      <c r="F74" s="18">
        <f t="shared" si="8"/>
        <v>4.5924225028702642E-3</v>
      </c>
      <c r="G74" s="18">
        <f t="shared" si="9"/>
        <v>4.5819014891179842E-3</v>
      </c>
      <c r="H74" s="13">
        <f t="shared" si="6"/>
        <v>94480.23446478667</v>
      </c>
      <c r="I74" s="13">
        <f t="shared" ref="I74:I108" si="12">H74*G74</f>
        <v>432.89912698642235</v>
      </c>
      <c r="J74" s="13">
        <f t="shared" si="10"/>
        <v>94263.78490129346</v>
      </c>
      <c r="K74" s="13">
        <f t="shared" si="11"/>
        <v>2204977.7836755612</v>
      </c>
      <c r="L74" s="20">
        <f t="shared" ref="L74:L108" si="13">K74/H74</f>
        <v>23.337979590825096</v>
      </c>
    </row>
    <row r="75" spans="1:12" x14ac:dyDescent="0.2">
      <c r="A75" s="16">
        <v>66</v>
      </c>
      <c r="B75" s="8">
        <v>9</v>
      </c>
      <c r="C75" s="8">
        <v>2583</v>
      </c>
      <c r="D75" s="8">
        <v>2429</v>
      </c>
      <c r="E75" s="17">
        <v>0.5</v>
      </c>
      <c r="F75" s="18">
        <f t="shared" si="8"/>
        <v>3.5913806863527532E-3</v>
      </c>
      <c r="G75" s="18">
        <f t="shared" si="9"/>
        <v>3.584943238398725E-3</v>
      </c>
      <c r="H75" s="13">
        <f t="shared" ref="H75:H108" si="14">H74-I74</f>
        <v>94047.33533780025</v>
      </c>
      <c r="I75" s="13">
        <f t="shared" si="12"/>
        <v>337.15435890866445</v>
      </c>
      <c r="J75" s="13">
        <f t="shared" si="10"/>
        <v>93878.75815834591</v>
      </c>
      <c r="K75" s="13">
        <f t="shared" si="11"/>
        <v>2110713.9987742677</v>
      </c>
      <c r="L75" s="20">
        <f t="shared" si="13"/>
        <v>22.44310262691635</v>
      </c>
    </row>
    <row r="76" spans="1:12" x14ac:dyDescent="0.2">
      <c r="A76" s="16">
        <v>67</v>
      </c>
      <c r="B76" s="8">
        <v>14</v>
      </c>
      <c r="C76" s="8">
        <v>2443</v>
      </c>
      <c r="D76" s="8">
        <v>2577</v>
      </c>
      <c r="E76" s="17">
        <v>0.5</v>
      </c>
      <c r="F76" s="18">
        <f t="shared" si="8"/>
        <v>5.5776892430278889E-3</v>
      </c>
      <c r="G76" s="18">
        <f t="shared" si="9"/>
        <v>5.5621771950735014E-3</v>
      </c>
      <c r="H76" s="13">
        <f t="shared" si="14"/>
        <v>93710.180978891585</v>
      </c>
      <c r="I76" s="13">
        <f t="shared" si="12"/>
        <v>521.23263158700138</v>
      </c>
      <c r="J76" s="13">
        <f t="shared" si="10"/>
        <v>93449.564663098077</v>
      </c>
      <c r="K76" s="13">
        <f t="shared" si="11"/>
        <v>2016835.240615922</v>
      </c>
      <c r="L76" s="20">
        <f t="shared" si="13"/>
        <v>21.522050427692786</v>
      </c>
    </row>
    <row r="77" spans="1:12" x14ac:dyDescent="0.2">
      <c r="A77" s="16">
        <v>68</v>
      </c>
      <c r="B77" s="8">
        <v>9</v>
      </c>
      <c r="C77" s="8">
        <v>2264</v>
      </c>
      <c r="D77" s="8">
        <v>2430</v>
      </c>
      <c r="E77" s="17">
        <v>0.5</v>
      </c>
      <c r="F77" s="18">
        <f t="shared" si="8"/>
        <v>3.8346825734980826E-3</v>
      </c>
      <c r="G77" s="18">
        <f t="shared" si="9"/>
        <v>3.8273442483521157E-3</v>
      </c>
      <c r="H77" s="13">
        <f t="shared" si="14"/>
        <v>93188.948347304584</v>
      </c>
      <c r="I77" s="13">
        <f t="shared" si="12"/>
        <v>356.66618546703859</v>
      </c>
      <c r="J77" s="13">
        <f t="shared" si="10"/>
        <v>93010.615254571065</v>
      </c>
      <c r="K77" s="13">
        <f t="shared" si="11"/>
        <v>1923385.6759528241</v>
      </c>
      <c r="L77" s="20">
        <f t="shared" si="13"/>
        <v>20.639632811227624</v>
      </c>
    </row>
    <row r="78" spans="1:12" x14ac:dyDescent="0.2">
      <c r="A78" s="16">
        <v>69</v>
      </c>
      <c r="B78" s="8">
        <v>8</v>
      </c>
      <c r="C78" s="8">
        <v>1783</v>
      </c>
      <c r="D78" s="8">
        <v>2243</v>
      </c>
      <c r="E78" s="17">
        <v>0.5</v>
      </c>
      <c r="F78" s="18">
        <f t="shared" si="8"/>
        <v>3.9741679085941381E-3</v>
      </c>
      <c r="G78" s="18">
        <f t="shared" si="9"/>
        <v>3.9662865642042643E-3</v>
      </c>
      <c r="H78" s="13">
        <f t="shared" si="14"/>
        <v>92832.282161837546</v>
      </c>
      <c r="I78" s="13">
        <f t="shared" si="12"/>
        <v>368.19943346291547</v>
      </c>
      <c r="J78" s="13">
        <f t="shared" si="10"/>
        <v>92648.182445106097</v>
      </c>
      <c r="K78" s="13">
        <f t="shared" si="11"/>
        <v>1830375.0606982531</v>
      </c>
      <c r="L78" s="20">
        <f t="shared" si="13"/>
        <v>19.717010269200326</v>
      </c>
    </row>
    <row r="79" spans="1:12" x14ac:dyDescent="0.2">
      <c r="A79" s="16">
        <v>70</v>
      </c>
      <c r="B79" s="8">
        <v>7</v>
      </c>
      <c r="C79" s="8">
        <v>1452</v>
      </c>
      <c r="D79" s="8">
        <v>1781</v>
      </c>
      <c r="E79" s="17">
        <v>0.5</v>
      </c>
      <c r="F79" s="18">
        <f t="shared" si="8"/>
        <v>4.3303433343643673E-3</v>
      </c>
      <c r="G79" s="18">
        <f t="shared" si="9"/>
        <v>4.3209876543209872E-3</v>
      </c>
      <c r="H79" s="13">
        <f t="shared" si="14"/>
        <v>92464.082728374633</v>
      </c>
      <c r="I79" s="13">
        <f t="shared" si="12"/>
        <v>399.53615993742119</v>
      </c>
      <c r="J79" s="13">
        <f t="shared" si="10"/>
        <v>92264.314648405925</v>
      </c>
      <c r="K79" s="13">
        <f t="shared" si="11"/>
        <v>1737726.878253147</v>
      </c>
      <c r="L79" s="20">
        <f t="shared" si="13"/>
        <v>18.79353395369689</v>
      </c>
    </row>
    <row r="80" spans="1:12" x14ac:dyDescent="0.2">
      <c r="A80" s="16">
        <v>71</v>
      </c>
      <c r="B80" s="8">
        <v>14</v>
      </c>
      <c r="C80" s="8">
        <v>2013</v>
      </c>
      <c r="D80" s="8">
        <v>1431</v>
      </c>
      <c r="E80" s="17">
        <v>0.5</v>
      </c>
      <c r="F80" s="18">
        <f t="shared" si="8"/>
        <v>8.130081300813009E-3</v>
      </c>
      <c r="G80" s="18">
        <f t="shared" si="9"/>
        <v>8.0971659919028341E-3</v>
      </c>
      <c r="H80" s="13">
        <f t="shared" si="14"/>
        <v>92064.546568437218</v>
      </c>
      <c r="I80" s="13">
        <f t="shared" si="12"/>
        <v>745.46191553390463</v>
      </c>
      <c r="J80" s="13">
        <f t="shared" si="10"/>
        <v>91691.815610670266</v>
      </c>
      <c r="K80" s="13">
        <f t="shared" si="11"/>
        <v>1645462.5636047411</v>
      </c>
      <c r="L80" s="20">
        <f t="shared" si="13"/>
        <v>17.872923127705494</v>
      </c>
    </row>
    <row r="81" spans="1:12" x14ac:dyDescent="0.2">
      <c r="A81" s="16">
        <v>72</v>
      </c>
      <c r="B81" s="8">
        <v>16</v>
      </c>
      <c r="C81" s="8">
        <v>1252</v>
      </c>
      <c r="D81" s="8">
        <v>2011</v>
      </c>
      <c r="E81" s="17">
        <v>0.5</v>
      </c>
      <c r="F81" s="18">
        <f t="shared" si="8"/>
        <v>9.8069261415874957E-3</v>
      </c>
      <c r="G81" s="18">
        <f t="shared" si="9"/>
        <v>9.759072888075631E-3</v>
      </c>
      <c r="H81" s="13">
        <f t="shared" si="14"/>
        <v>91319.084652903315</v>
      </c>
      <c r="I81" s="13">
        <f t="shared" si="12"/>
        <v>891.18960320003214</v>
      </c>
      <c r="J81" s="13">
        <f t="shared" si="10"/>
        <v>90873.489851303297</v>
      </c>
      <c r="K81" s="13">
        <f t="shared" si="11"/>
        <v>1553770.7479940709</v>
      </c>
      <c r="L81" s="20">
        <f t="shared" si="13"/>
        <v>17.014742908339826</v>
      </c>
    </row>
    <row r="82" spans="1:12" x14ac:dyDescent="0.2">
      <c r="A82" s="16">
        <v>73</v>
      </c>
      <c r="B82" s="8">
        <v>19</v>
      </c>
      <c r="C82" s="8">
        <v>1426</v>
      </c>
      <c r="D82" s="8">
        <v>1249</v>
      </c>
      <c r="E82" s="17">
        <v>0.5</v>
      </c>
      <c r="F82" s="18">
        <f t="shared" si="8"/>
        <v>1.4205607476635514E-2</v>
      </c>
      <c r="G82" s="18">
        <f t="shared" si="9"/>
        <v>1.4105419450631032E-2</v>
      </c>
      <c r="H82" s="13">
        <f t="shared" si="14"/>
        <v>90427.895049703278</v>
      </c>
      <c r="I82" s="13">
        <f t="shared" si="12"/>
        <v>1275.5233897137061</v>
      </c>
      <c r="J82" s="13">
        <f t="shared" si="10"/>
        <v>89790.133354846417</v>
      </c>
      <c r="K82" s="13">
        <f t="shared" si="11"/>
        <v>1462897.2581427675</v>
      </c>
      <c r="L82" s="20">
        <f t="shared" si="13"/>
        <v>16.177499844917243</v>
      </c>
    </row>
    <row r="83" spans="1:12" x14ac:dyDescent="0.2">
      <c r="A83" s="16">
        <v>74</v>
      </c>
      <c r="B83" s="8">
        <v>19</v>
      </c>
      <c r="C83" s="8">
        <v>1455</v>
      </c>
      <c r="D83" s="8">
        <v>1406</v>
      </c>
      <c r="E83" s="17">
        <v>0.5</v>
      </c>
      <c r="F83" s="18">
        <f t="shared" si="8"/>
        <v>1.3282069206571129E-2</v>
      </c>
      <c r="G83" s="18">
        <f t="shared" si="9"/>
        <v>1.3194444444444446E-2</v>
      </c>
      <c r="H83" s="13">
        <f t="shared" si="14"/>
        <v>89152.371659989571</v>
      </c>
      <c r="I83" s="13">
        <f t="shared" si="12"/>
        <v>1176.3160149581959</v>
      </c>
      <c r="J83" s="13">
        <f t="shared" si="10"/>
        <v>88564.213652510472</v>
      </c>
      <c r="K83" s="13">
        <f t="shared" si="11"/>
        <v>1373107.1247879211</v>
      </c>
      <c r="L83" s="20">
        <f t="shared" si="13"/>
        <v>15.40180142402374</v>
      </c>
    </row>
    <row r="84" spans="1:12" x14ac:dyDescent="0.2">
      <c r="A84" s="16">
        <v>75</v>
      </c>
      <c r="B84" s="8">
        <v>21</v>
      </c>
      <c r="C84" s="8">
        <v>1561</v>
      </c>
      <c r="D84" s="8">
        <v>1438</v>
      </c>
      <c r="E84" s="17">
        <v>0.5</v>
      </c>
      <c r="F84" s="18">
        <f t="shared" si="8"/>
        <v>1.4004668222740914E-2</v>
      </c>
      <c r="G84" s="18">
        <f t="shared" si="9"/>
        <v>1.390728476821192E-2</v>
      </c>
      <c r="H84" s="13">
        <f t="shared" si="14"/>
        <v>87976.055645031374</v>
      </c>
      <c r="I84" s="13">
        <f t="shared" si="12"/>
        <v>1223.508058639509</v>
      </c>
      <c r="J84" s="13">
        <f t="shared" si="10"/>
        <v>87364.301615711622</v>
      </c>
      <c r="K84" s="13">
        <f t="shared" si="11"/>
        <v>1284542.9111354107</v>
      </c>
      <c r="L84" s="20">
        <f t="shared" si="13"/>
        <v>14.601051407877682</v>
      </c>
    </row>
    <row r="85" spans="1:12" x14ac:dyDescent="0.2">
      <c r="A85" s="16">
        <v>76</v>
      </c>
      <c r="B85" s="8">
        <v>28</v>
      </c>
      <c r="C85" s="8">
        <v>1406</v>
      </c>
      <c r="D85" s="8">
        <v>1531</v>
      </c>
      <c r="E85" s="17">
        <v>0.5</v>
      </c>
      <c r="F85" s="18">
        <f t="shared" si="8"/>
        <v>1.9067075246850529E-2</v>
      </c>
      <c r="G85" s="18">
        <f t="shared" si="9"/>
        <v>1.8887015177065768E-2</v>
      </c>
      <c r="H85" s="13">
        <f t="shared" si="14"/>
        <v>86752.547586391869</v>
      </c>
      <c r="I85" s="13">
        <f t="shared" si="12"/>
        <v>1638.4966829133036</v>
      </c>
      <c r="J85" s="13">
        <f t="shared" si="10"/>
        <v>85933.299244935217</v>
      </c>
      <c r="K85" s="13">
        <f t="shared" si="11"/>
        <v>1197178.6095196991</v>
      </c>
      <c r="L85" s="20">
        <f t="shared" si="13"/>
        <v>13.799924530487106</v>
      </c>
    </row>
    <row r="86" spans="1:12" x14ac:dyDescent="0.2">
      <c r="A86" s="16">
        <v>77</v>
      </c>
      <c r="B86" s="8">
        <v>23</v>
      </c>
      <c r="C86" s="8">
        <v>1380</v>
      </c>
      <c r="D86" s="8">
        <v>1380</v>
      </c>
      <c r="E86" s="17">
        <v>0.5</v>
      </c>
      <c r="F86" s="18">
        <f t="shared" si="8"/>
        <v>1.6666666666666666E-2</v>
      </c>
      <c r="G86" s="18">
        <f t="shared" si="9"/>
        <v>1.6528925619834711E-2</v>
      </c>
      <c r="H86" s="13">
        <f t="shared" si="14"/>
        <v>85114.050903478565</v>
      </c>
      <c r="I86" s="13">
        <f t="shared" si="12"/>
        <v>1406.8438165864227</v>
      </c>
      <c r="J86" s="13">
        <f t="shared" si="10"/>
        <v>84410.628995185354</v>
      </c>
      <c r="K86" s="13">
        <f t="shared" si="11"/>
        <v>1111245.310274764</v>
      </c>
      <c r="L86" s="20">
        <f t="shared" si="13"/>
        <v>13.055956078684865</v>
      </c>
    </row>
    <row r="87" spans="1:12" x14ac:dyDescent="0.2">
      <c r="A87" s="16">
        <v>78</v>
      </c>
      <c r="B87" s="8">
        <v>19</v>
      </c>
      <c r="C87" s="8">
        <v>1302</v>
      </c>
      <c r="D87" s="8">
        <v>1364</v>
      </c>
      <c r="E87" s="17">
        <v>0.5</v>
      </c>
      <c r="F87" s="18">
        <f t="shared" si="8"/>
        <v>1.4253563390847712E-2</v>
      </c>
      <c r="G87" s="18">
        <f t="shared" si="9"/>
        <v>1.4152700186219738E-2</v>
      </c>
      <c r="H87" s="13">
        <f t="shared" si="14"/>
        <v>83707.207086892144</v>
      </c>
      <c r="I87" s="13">
        <f t="shared" si="12"/>
        <v>1184.6830053265926</v>
      </c>
      <c r="J87" s="13">
        <f t="shared" si="10"/>
        <v>83114.865584228857</v>
      </c>
      <c r="K87" s="13">
        <f t="shared" si="11"/>
        <v>1026834.6812795787</v>
      </c>
      <c r="L87" s="20">
        <f t="shared" si="13"/>
        <v>12.266980550595536</v>
      </c>
    </row>
    <row r="88" spans="1:12" x14ac:dyDescent="0.2">
      <c r="A88" s="16">
        <v>79</v>
      </c>
      <c r="B88" s="8">
        <v>29</v>
      </c>
      <c r="C88" s="8">
        <v>1252</v>
      </c>
      <c r="D88" s="8">
        <v>1297</v>
      </c>
      <c r="E88" s="17">
        <v>0.5</v>
      </c>
      <c r="F88" s="18">
        <f t="shared" si="8"/>
        <v>2.2754021184778345E-2</v>
      </c>
      <c r="G88" s="18">
        <f t="shared" si="9"/>
        <v>2.2498060512024826E-2</v>
      </c>
      <c r="H88" s="13">
        <f t="shared" si="14"/>
        <v>82522.524081565556</v>
      </c>
      <c r="I88" s="13">
        <f t="shared" si="12"/>
        <v>1856.5967403920877</v>
      </c>
      <c r="J88" s="13">
        <f t="shared" si="10"/>
        <v>81594.225711369509</v>
      </c>
      <c r="K88" s="13">
        <f t="shared" si="11"/>
        <v>943719.81569534983</v>
      </c>
      <c r="L88" s="20">
        <f t="shared" si="13"/>
        <v>11.435905847506238</v>
      </c>
    </row>
    <row r="89" spans="1:12" x14ac:dyDescent="0.2">
      <c r="A89" s="16">
        <v>80</v>
      </c>
      <c r="B89" s="8">
        <v>27</v>
      </c>
      <c r="C89" s="8">
        <v>1107</v>
      </c>
      <c r="D89" s="8">
        <v>1233</v>
      </c>
      <c r="E89" s="17">
        <v>0.5</v>
      </c>
      <c r="F89" s="18">
        <f t="shared" si="8"/>
        <v>2.3076923076923078E-2</v>
      </c>
      <c r="G89" s="18">
        <f t="shared" si="9"/>
        <v>2.2813688212927757E-2</v>
      </c>
      <c r="H89" s="13">
        <f t="shared" si="14"/>
        <v>80665.927341173461</v>
      </c>
      <c r="I89" s="13">
        <f t="shared" si="12"/>
        <v>1840.2873157682159</v>
      </c>
      <c r="J89" s="13">
        <f t="shared" si="10"/>
        <v>79745.783683289352</v>
      </c>
      <c r="K89" s="13">
        <f t="shared" si="11"/>
        <v>862125.58998398029</v>
      </c>
      <c r="L89" s="20">
        <f t="shared" si="13"/>
        <v>10.687605267805985</v>
      </c>
    </row>
    <row r="90" spans="1:12" x14ac:dyDescent="0.2">
      <c r="A90" s="16">
        <v>81</v>
      </c>
      <c r="B90" s="8">
        <v>32</v>
      </c>
      <c r="C90" s="8">
        <v>1149</v>
      </c>
      <c r="D90" s="8">
        <v>1087</v>
      </c>
      <c r="E90" s="17">
        <v>0.5</v>
      </c>
      <c r="F90" s="18">
        <f t="shared" si="8"/>
        <v>2.8622540250447227E-2</v>
      </c>
      <c r="G90" s="18">
        <f t="shared" si="9"/>
        <v>2.821869488536155E-2</v>
      </c>
      <c r="H90" s="13">
        <f t="shared" si="14"/>
        <v>78825.640025405242</v>
      </c>
      <c r="I90" s="13">
        <f t="shared" si="12"/>
        <v>2224.3566850202537</v>
      </c>
      <c r="J90" s="13">
        <f t="shared" si="10"/>
        <v>77713.461682895126</v>
      </c>
      <c r="K90" s="13">
        <f t="shared" si="11"/>
        <v>782379.80630069098</v>
      </c>
      <c r="L90" s="20">
        <f t="shared" si="13"/>
        <v>9.9254481923462023</v>
      </c>
    </row>
    <row r="91" spans="1:12" x14ac:dyDescent="0.2">
      <c r="A91" s="16">
        <v>82</v>
      </c>
      <c r="B91" s="8">
        <v>58</v>
      </c>
      <c r="C91" s="8">
        <v>1031</v>
      </c>
      <c r="D91" s="8">
        <v>1112</v>
      </c>
      <c r="E91" s="17">
        <v>0.5</v>
      </c>
      <c r="F91" s="18">
        <f t="shared" si="8"/>
        <v>5.4129724685020995E-2</v>
      </c>
      <c r="G91" s="18">
        <f t="shared" si="9"/>
        <v>5.2703316674238977E-2</v>
      </c>
      <c r="H91" s="13">
        <f t="shared" si="14"/>
        <v>76601.283340384995</v>
      </c>
      <c r="I91" s="13">
        <f t="shared" si="12"/>
        <v>4037.1416935414168</v>
      </c>
      <c r="J91" s="13">
        <f t="shared" si="10"/>
        <v>74582.712493614294</v>
      </c>
      <c r="K91" s="13">
        <f t="shared" si="11"/>
        <v>704666.3446177959</v>
      </c>
      <c r="L91" s="20">
        <f t="shared" si="13"/>
        <v>9.1991454175323</v>
      </c>
    </row>
    <row r="92" spans="1:12" x14ac:dyDescent="0.2">
      <c r="A92" s="16">
        <v>83</v>
      </c>
      <c r="B92" s="8">
        <v>50</v>
      </c>
      <c r="C92" s="8">
        <v>976</v>
      </c>
      <c r="D92" s="8">
        <v>970</v>
      </c>
      <c r="E92" s="17">
        <v>0.5</v>
      </c>
      <c r="F92" s="18">
        <f t="shared" si="8"/>
        <v>5.1387461459403906E-2</v>
      </c>
      <c r="G92" s="18">
        <f t="shared" si="9"/>
        <v>5.0100200400801598E-2</v>
      </c>
      <c r="H92" s="13">
        <f t="shared" si="14"/>
        <v>72564.141646843578</v>
      </c>
      <c r="I92" s="13">
        <f t="shared" si="12"/>
        <v>3635.4780384190167</v>
      </c>
      <c r="J92" s="13">
        <f t="shared" si="10"/>
        <v>70746.402627634059</v>
      </c>
      <c r="K92" s="13">
        <f t="shared" si="11"/>
        <v>630083.6321241816</v>
      </c>
      <c r="L92" s="20">
        <f t="shared" si="13"/>
        <v>8.6831266493950068</v>
      </c>
    </row>
    <row r="93" spans="1:12" x14ac:dyDescent="0.2">
      <c r="A93" s="16">
        <v>84</v>
      </c>
      <c r="B93" s="8">
        <v>46</v>
      </c>
      <c r="C93" s="8">
        <v>887</v>
      </c>
      <c r="D93" s="8">
        <v>934</v>
      </c>
      <c r="E93" s="17">
        <v>0.5</v>
      </c>
      <c r="F93" s="18">
        <f t="shared" si="8"/>
        <v>5.0521691378363535E-2</v>
      </c>
      <c r="G93" s="18">
        <f t="shared" si="9"/>
        <v>4.9276914836636307E-2</v>
      </c>
      <c r="H93" s="13">
        <f t="shared" si="14"/>
        <v>68928.663608424555</v>
      </c>
      <c r="I93" s="13">
        <f t="shared" si="12"/>
        <v>3396.591886435489</v>
      </c>
      <c r="J93" s="13">
        <f t="shared" si="10"/>
        <v>67230.36766520681</v>
      </c>
      <c r="K93" s="13">
        <f t="shared" si="11"/>
        <v>559337.22949654749</v>
      </c>
      <c r="L93" s="20">
        <f t="shared" si="13"/>
        <v>8.1147261562196391</v>
      </c>
    </row>
    <row r="94" spans="1:12" x14ac:dyDescent="0.2">
      <c r="A94" s="16">
        <v>85</v>
      </c>
      <c r="B94" s="8">
        <v>62</v>
      </c>
      <c r="C94" s="8">
        <v>817</v>
      </c>
      <c r="D94" s="8">
        <v>858</v>
      </c>
      <c r="E94" s="17">
        <v>0.5</v>
      </c>
      <c r="F94" s="18">
        <f t="shared" si="8"/>
        <v>7.4029850746268652E-2</v>
      </c>
      <c r="G94" s="18">
        <f t="shared" si="9"/>
        <v>7.1387449625791591E-2</v>
      </c>
      <c r="H94" s="13">
        <f t="shared" si="14"/>
        <v>65532.071721989065</v>
      </c>
      <c r="I94" s="13">
        <f t="shared" si="12"/>
        <v>4678.1674689272559</v>
      </c>
      <c r="J94" s="13">
        <f t="shared" si="10"/>
        <v>63192.987987525441</v>
      </c>
      <c r="K94" s="13">
        <f t="shared" si="11"/>
        <v>492106.86183134071</v>
      </c>
      <c r="L94" s="20">
        <f t="shared" si="13"/>
        <v>7.5094049203729956</v>
      </c>
    </row>
    <row r="95" spans="1:12" x14ac:dyDescent="0.2">
      <c r="A95" s="16">
        <v>86</v>
      </c>
      <c r="B95" s="8">
        <v>33</v>
      </c>
      <c r="C95" s="8">
        <v>691</v>
      </c>
      <c r="D95" s="8">
        <v>796</v>
      </c>
      <c r="E95" s="17">
        <v>0.5</v>
      </c>
      <c r="F95" s="18">
        <f t="shared" si="8"/>
        <v>4.438466711499664E-2</v>
      </c>
      <c r="G95" s="18">
        <f t="shared" si="9"/>
        <v>4.3421052631578951E-2</v>
      </c>
      <c r="H95" s="13">
        <f t="shared" si="14"/>
        <v>60853.90425306181</v>
      </c>
      <c r="I95" s="13">
        <f t="shared" si="12"/>
        <v>2642.3405794092628</v>
      </c>
      <c r="J95" s="13">
        <f t="shared" si="10"/>
        <v>59532.733963357183</v>
      </c>
      <c r="K95" s="13">
        <f t="shared" si="11"/>
        <v>428913.87384381529</v>
      </c>
      <c r="L95" s="20">
        <f t="shared" si="13"/>
        <v>7.0482556396081169</v>
      </c>
    </row>
    <row r="96" spans="1:12" x14ac:dyDescent="0.2">
      <c r="A96" s="16">
        <v>87</v>
      </c>
      <c r="B96" s="8">
        <v>44</v>
      </c>
      <c r="C96" s="8">
        <v>630</v>
      </c>
      <c r="D96" s="8">
        <v>651</v>
      </c>
      <c r="E96" s="17">
        <v>0.5</v>
      </c>
      <c r="F96" s="18">
        <f t="shared" si="8"/>
        <v>6.8696330991412966E-2</v>
      </c>
      <c r="G96" s="18">
        <f t="shared" si="9"/>
        <v>6.6415094339622643E-2</v>
      </c>
      <c r="H96" s="13">
        <f t="shared" si="14"/>
        <v>58211.563673652548</v>
      </c>
      <c r="I96" s="13">
        <f t="shared" si="12"/>
        <v>3866.1264930425846</v>
      </c>
      <c r="J96" s="13">
        <f t="shared" si="10"/>
        <v>56278.500427131257</v>
      </c>
      <c r="K96" s="13">
        <f t="shared" si="11"/>
        <v>369381.13988045813</v>
      </c>
      <c r="L96" s="20">
        <f t="shared" si="13"/>
        <v>6.3454942037168767</v>
      </c>
    </row>
    <row r="97" spans="1:12" x14ac:dyDescent="0.2">
      <c r="A97" s="16">
        <v>88</v>
      </c>
      <c r="B97" s="8">
        <v>64</v>
      </c>
      <c r="C97" s="8">
        <v>599</v>
      </c>
      <c r="D97" s="8">
        <v>601</v>
      </c>
      <c r="E97" s="17">
        <v>0.5</v>
      </c>
      <c r="F97" s="18">
        <f t="shared" si="8"/>
        <v>0.10666666666666667</v>
      </c>
      <c r="G97" s="18">
        <f t="shared" si="9"/>
        <v>0.10126582278481014</v>
      </c>
      <c r="H97" s="13">
        <f t="shared" si="14"/>
        <v>54345.437180609966</v>
      </c>
      <c r="I97" s="13">
        <f t="shared" si="12"/>
        <v>5503.3354106946808</v>
      </c>
      <c r="J97" s="13">
        <f t="shared" si="10"/>
        <v>51593.769475262627</v>
      </c>
      <c r="K97" s="13">
        <f t="shared" si="11"/>
        <v>313102.63945332688</v>
      </c>
      <c r="L97" s="20">
        <f t="shared" si="13"/>
        <v>5.761341810771917</v>
      </c>
    </row>
    <row r="98" spans="1:12" x14ac:dyDescent="0.2">
      <c r="A98" s="16">
        <v>89</v>
      </c>
      <c r="B98" s="8">
        <v>55</v>
      </c>
      <c r="C98" s="8">
        <v>475</v>
      </c>
      <c r="D98" s="8">
        <v>538</v>
      </c>
      <c r="E98" s="17">
        <v>0.5</v>
      </c>
      <c r="F98" s="18">
        <f t="shared" si="8"/>
        <v>0.10858835143139191</v>
      </c>
      <c r="G98" s="18">
        <f t="shared" si="9"/>
        <v>0.10299625468164793</v>
      </c>
      <c r="H98" s="13">
        <f t="shared" si="14"/>
        <v>48842.101769915287</v>
      </c>
      <c r="I98" s="13">
        <f t="shared" si="12"/>
        <v>5030.5535530811621</v>
      </c>
      <c r="J98" s="13">
        <f t="shared" si="10"/>
        <v>46326.824993374707</v>
      </c>
      <c r="K98" s="13">
        <f>K99+J98</f>
        <v>261508.86997806423</v>
      </c>
      <c r="L98" s="20">
        <f t="shared" si="13"/>
        <v>5.354169057056076</v>
      </c>
    </row>
    <row r="99" spans="1:12" x14ac:dyDescent="0.2">
      <c r="A99" s="16">
        <v>90</v>
      </c>
      <c r="B99" s="8">
        <v>52</v>
      </c>
      <c r="C99" s="8">
        <v>421</v>
      </c>
      <c r="D99" s="8">
        <v>428</v>
      </c>
      <c r="E99" s="17">
        <v>0.5</v>
      </c>
      <c r="F99" s="22">
        <f t="shared" si="8"/>
        <v>0.12249705535924617</v>
      </c>
      <c r="G99" s="22">
        <f t="shared" si="9"/>
        <v>0.11542730299667037</v>
      </c>
      <c r="H99" s="23">
        <f t="shared" si="14"/>
        <v>43811.548216834126</v>
      </c>
      <c r="I99" s="23">
        <f t="shared" si="12"/>
        <v>5057.0488507777463</v>
      </c>
      <c r="J99" s="23">
        <f t="shared" si="10"/>
        <v>41283.023791445252</v>
      </c>
      <c r="K99" s="23">
        <f t="shared" ref="K99:K108" si="15">K100+J99</f>
        <v>215182.04498468954</v>
      </c>
      <c r="L99" s="24">
        <f t="shared" si="13"/>
        <v>4.9115371116241011</v>
      </c>
    </row>
    <row r="100" spans="1:12" x14ac:dyDescent="0.2">
      <c r="A100" s="16">
        <v>91</v>
      </c>
      <c r="B100" s="8">
        <v>55</v>
      </c>
      <c r="C100" s="8">
        <v>348</v>
      </c>
      <c r="D100" s="8">
        <v>366</v>
      </c>
      <c r="E100" s="17">
        <v>0.5</v>
      </c>
      <c r="F100" s="22">
        <f t="shared" si="8"/>
        <v>0.15406162464985995</v>
      </c>
      <c r="G100" s="22">
        <f t="shared" si="9"/>
        <v>0.14304291287386217</v>
      </c>
      <c r="H100" s="23">
        <f t="shared" si="14"/>
        <v>38754.499366056378</v>
      </c>
      <c r="I100" s="23">
        <f t="shared" si="12"/>
        <v>5543.5564762889489</v>
      </c>
      <c r="J100" s="23">
        <f t="shared" si="10"/>
        <v>35982.721127911907</v>
      </c>
      <c r="K100" s="23">
        <f t="shared" si="15"/>
        <v>173899.02119324429</v>
      </c>
      <c r="L100" s="24">
        <f t="shared" si="13"/>
        <v>4.4871956556754276</v>
      </c>
    </row>
    <row r="101" spans="1:12" x14ac:dyDescent="0.2">
      <c r="A101" s="16">
        <v>92</v>
      </c>
      <c r="B101" s="8">
        <v>53</v>
      </c>
      <c r="C101" s="8">
        <v>226</v>
      </c>
      <c r="D101" s="8">
        <v>288</v>
      </c>
      <c r="E101" s="17">
        <v>0.5</v>
      </c>
      <c r="F101" s="22">
        <f t="shared" si="8"/>
        <v>0.20622568093385213</v>
      </c>
      <c r="G101" s="22">
        <f t="shared" si="9"/>
        <v>0.18694885361552027</v>
      </c>
      <c r="H101" s="23">
        <f t="shared" si="14"/>
        <v>33210.94288976743</v>
      </c>
      <c r="I101" s="23">
        <f t="shared" si="12"/>
        <v>6208.7477007325351</v>
      </c>
      <c r="J101" s="23">
        <f t="shared" si="10"/>
        <v>30106.569039401162</v>
      </c>
      <c r="K101" s="23">
        <f t="shared" si="15"/>
        <v>137916.30006533238</v>
      </c>
      <c r="L101" s="24">
        <f t="shared" si="13"/>
        <v>4.1527366604163944</v>
      </c>
    </row>
    <row r="102" spans="1:12" x14ac:dyDescent="0.2">
      <c r="A102" s="16">
        <v>93</v>
      </c>
      <c r="B102" s="8">
        <v>31</v>
      </c>
      <c r="C102" s="8">
        <v>169</v>
      </c>
      <c r="D102" s="8">
        <v>183</v>
      </c>
      <c r="E102" s="17">
        <v>0.5</v>
      </c>
      <c r="F102" s="22">
        <f t="shared" si="8"/>
        <v>0.17613636363636365</v>
      </c>
      <c r="G102" s="22">
        <f t="shared" si="9"/>
        <v>0.16187989556135771</v>
      </c>
      <c r="H102" s="23">
        <f t="shared" si="14"/>
        <v>27002.195189034894</v>
      </c>
      <c r="I102" s="23">
        <f t="shared" si="12"/>
        <v>4371.1125371283642</v>
      </c>
      <c r="J102" s="23">
        <f t="shared" si="10"/>
        <v>24816.638920470712</v>
      </c>
      <c r="K102" s="23">
        <f t="shared" si="15"/>
        <v>107809.73102593124</v>
      </c>
      <c r="L102" s="24">
        <f t="shared" si="13"/>
        <v>3.9926283871064983</v>
      </c>
    </row>
    <row r="103" spans="1:12" x14ac:dyDescent="0.2">
      <c r="A103" s="16">
        <v>94</v>
      </c>
      <c r="B103" s="8">
        <v>24</v>
      </c>
      <c r="C103" s="8">
        <v>141</v>
      </c>
      <c r="D103" s="8">
        <v>145</v>
      </c>
      <c r="E103" s="17">
        <v>0.5</v>
      </c>
      <c r="F103" s="22">
        <f t="shared" si="8"/>
        <v>0.16783216783216784</v>
      </c>
      <c r="G103" s="22">
        <f t="shared" si="9"/>
        <v>0.15483870967741936</v>
      </c>
      <c r="H103" s="23">
        <f t="shared" si="14"/>
        <v>22631.08265190653</v>
      </c>
      <c r="I103" s="23">
        <f t="shared" si="12"/>
        <v>3504.1676364242371</v>
      </c>
      <c r="J103" s="23">
        <f t="shared" si="10"/>
        <v>20878.998833694412</v>
      </c>
      <c r="K103" s="23">
        <f t="shared" si="15"/>
        <v>82993.092105460528</v>
      </c>
      <c r="L103" s="24">
        <f t="shared" si="13"/>
        <v>3.6672170475445136</v>
      </c>
    </row>
    <row r="104" spans="1:12" x14ac:dyDescent="0.2">
      <c r="A104" s="16">
        <v>95</v>
      </c>
      <c r="B104" s="8">
        <v>19</v>
      </c>
      <c r="C104" s="8">
        <v>115</v>
      </c>
      <c r="D104" s="8">
        <v>111</v>
      </c>
      <c r="E104" s="17">
        <v>0.5</v>
      </c>
      <c r="F104" s="22">
        <f t="shared" si="8"/>
        <v>0.16814159292035399</v>
      </c>
      <c r="G104" s="22">
        <f t="shared" si="9"/>
        <v>0.15510204081632653</v>
      </c>
      <c r="H104" s="23">
        <f t="shared" si="14"/>
        <v>19126.915015482293</v>
      </c>
      <c r="I104" s="23">
        <f t="shared" si="12"/>
        <v>2966.6235534217435</v>
      </c>
      <c r="J104" s="23">
        <f t="shared" si="10"/>
        <v>17643.603238771422</v>
      </c>
      <c r="K104" s="23">
        <f t="shared" si="15"/>
        <v>62114.093271766113</v>
      </c>
      <c r="L104" s="24">
        <f t="shared" si="13"/>
        <v>3.2474705524381648</v>
      </c>
    </row>
    <row r="105" spans="1:12" x14ac:dyDescent="0.2">
      <c r="A105" s="16">
        <v>96</v>
      </c>
      <c r="B105" s="8">
        <v>15</v>
      </c>
      <c r="C105" s="8">
        <v>85</v>
      </c>
      <c r="D105" s="8">
        <v>95</v>
      </c>
      <c r="E105" s="17">
        <v>0.5</v>
      </c>
      <c r="F105" s="22">
        <f t="shared" si="8"/>
        <v>0.16666666666666666</v>
      </c>
      <c r="G105" s="22">
        <f t="shared" si="9"/>
        <v>0.15384615384615385</v>
      </c>
      <c r="H105" s="23">
        <f t="shared" si="14"/>
        <v>16160.29146206055</v>
      </c>
      <c r="I105" s="23">
        <f t="shared" si="12"/>
        <v>2486.1986864708538</v>
      </c>
      <c r="J105" s="23">
        <f t="shared" si="10"/>
        <v>14917.192118825122</v>
      </c>
      <c r="K105" s="23">
        <f t="shared" si="15"/>
        <v>44470.49003299469</v>
      </c>
      <c r="L105" s="24">
        <f t="shared" si="13"/>
        <v>2.751837127281886</v>
      </c>
    </row>
    <row r="106" spans="1:12" x14ac:dyDescent="0.2">
      <c r="A106" s="16">
        <v>97</v>
      </c>
      <c r="B106" s="8">
        <v>20</v>
      </c>
      <c r="C106" s="8">
        <v>59</v>
      </c>
      <c r="D106" s="8">
        <v>65</v>
      </c>
      <c r="E106" s="17">
        <v>0.5</v>
      </c>
      <c r="F106" s="22">
        <f t="shared" si="8"/>
        <v>0.32258064516129031</v>
      </c>
      <c r="G106" s="22">
        <f t="shared" si="9"/>
        <v>0.27777777777777773</v>
      </c>
      <c r="H106" s="23">
        <f t="shared" si="14"/>
        <v>13674.092775589696</v>
      </c>
      <c r="I106" s="23">
        <f t="shared" si="12"/>
        <v>3798.3591043304705</v>
      </c>
      <c r="J106" s="23">
        <f t="shared" si="10"/>
        <v>11774.913223424461</v>
      </c>
      <c r="K106" s="23">
        <f t="shared" si="15"/>
        <v>29553.297914169569</v>
      </c>
      <c r="L106" s="24">
        <f t="shared" si="13"/>
        <v>2.1612620595149563</v>
      </c>
    </row>
    <row r="107" spans="1:12" x14ac:dyDescent="0.2">
      <c r="A107" s="16">
        <v>98</v>
      </c>
      <c r="B107" s="8">
        <v>12</v>
      </c>
      <c r="C107" s="8">
        <v>38</v>
      </c>
      <c r="D107" s="8">
        <v>47</v>
      </c>
      <c r="E107" s="17">
        <v>0.5</v>
      </c>
      <c r="F107" s="22">
        <f t="shared" si="8"/>
        <v>0.28235294117647058</v>
      </c>
      <c r="G107" s="22">
        <f t="shared" si="9"/>
        <v>0.24742268041237114</v>
      </c>
      <c r="H107" s="23">
        <f t="shared" si="14"/>
        <v>9875.733671259226</v>
      </c>
      <c r="I107" s="23">
        <f t="shared" si="12"/>
        <v>2443.4804959816643</v>
      </c>
      <c r="J107" s="23">
        <f t="shared" si="10"/>
        <v>8653.9934232683936</v>
      </c>
      <c r="K107" s="23">
        <f t="shared" si="15"/>
        <v>17778.384690745108</v>
      </c>
      <c r="L107" s="24">
        <f t="shared" si="13"/>
        <v>1.8002090054822466</v>
      </c>
    </row>
    <row r="108" spans="1:12" x14ac:dyDescent="0.2">
      <c r="A108" s="16">
        <v>99</v>
      </c>
      <c r="B108" s="8">
        <v>6</v>
      </c>
      <c r="C108" s="8">
        <v>32</v>
      </c>
      <c r="D108" s="8">
        <v>28</v>
      </c>
      <c r="E108" s="17">
        <v>0.5</v>
      </c>
      <c r="F108" s="22">
        <f t="shared" si="8"/>
        <v>0.2</v>
      </c>
      <c r="G108" s="22">
        <f t="shared" si="9"/>
        <v>0.18181818181818182</v>
      </c>
      <c r="H108" s="23">
        <f t="shared" si="14"/>
        <v>7432.2531752775612</v>
      </c>
      <c r="I108" s="23">
        <f t="shared" si="12"/>
        <v>1351.3187591413748</v>
      </c>
      <c r="J108" s="23">
        <f t="shared" si="10"/>
        <v>6756.5937957068736</v>
      </c>
      <c r="K108" s="23">
        <f t="shared" si="15"/>
        <v>9124.3912674767162</v>
      </c>
      <c r="L108" s="24">
        <f t="shared" si="13"/>
        <v>1.2276749798873692</v>
      </c>
    </row>
    <row r="109" spans="1:12" x14ac:dyDescent="0.2">
      <c r="A109" s="16" t="s">
        <v>22</v>
      </c>
      <c r="B109" s="8">
        <v>22</v>
      </c>
      <c r="C109" s="8">
        <v>58</v>
      </c>
      <c r="D109" s="8">
        <v>55</v>
      </c>
      <c r="E109" s="21"/>
      <c r="F109" s="22">
        <f t="shared" si="8"/>
        <v>0.38938053097345132</v>
      </c>
      <c r="G109" s="22">
        <v>1</v>
      </c>
      <c r="H109" s="23">
        <f>H108-I108</f>
        <v>6080.934416136186</v>
      </c>
      <c r="I109" s="23">
        <f>H109*G109</f>
        <v>6080.934416136186</v>
      </c>
      <c r="J109" s="23">
        <f>H109*F109</f>
        <v>2367.7974717698421</v>
      </c>
      <c r="K109" s="23">
        <f>J109</f>
        <v>2367.7974717698421</v>
      </c>
      <c r="L109" s="24">
        <f>K109/H109</f>
        <v>0.38938053097345127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40544</v>
      </c>
      <c r="D7" s="40">
        <v>40909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6</v>
      </c>
      <c r="C9" s="5">
        <v>3704</v>
      </c>
      <c r="D9" s="5">
        <v>3470</v>
      </c>
      <c r="E9" s="17">
        <v>0.5</v>
      </c>
      <c r="F9" s="18">
        <f t="shared" ref="F9:F40" si="0">B9/((C9+D9)/2)</f>
        <v>1.6727069974909396E-3</v>
      </c>
      <c r="G9" s="18">
        <f t="shared" ref="G9:G72" si="1">F9/((1+(1-E9)*F9))</f>
        <v>1.6713091922005573E-3</v>
      </c>
      <c r="H9" s="13">
        <v>100000</v>
      </c>
      <c r="I9" s="13">
        <f>H9*G9</f>
        <v>167.13091922005572</v>
      </c>
      <c r="J9" s="13">
        <f t="shared" ref="J9:J72" si="2">H10+I9*E9</f>
        <v>99916.434540389964</v>
      </c>
      <c r="K9" s="13">
        <f t="shared" ref="K9:K72" si="3">K10+J9</f>
        <v>8595430.9475150984</v>
      </c>
      <c r="L9" s="19">
        <f>K9/H9</f>
        <v>85.954309475150978</v>
      </c>
    </row>
    <row r="10" spans="1:13" x14ac:dyDescent="0.2">
      <c r="A10" s="16">
        <v>1</v>
      </c>
      <c r="B10" s="8">
        <v>0</v>
      </c>
      <c r="C10" s="5">
        <v>3773</v>
      </c>
      <c r="D10" s="5">
        <v>3843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99832.869080779943</v>
      </c>
      <c r="I10" s="13">
        <f t="shared" ref="I10:I73" si="4">H10*G10</f>
        <v>0</v>
      </c>
      <c r="J10" s="13">
        <f t="shared" si="2"/>
        <v>99832.869080779943</v>
      </c>
      <c r="K10" s="13">
        <f t="shared" si="3"/>
        <v>8495514.5129747093</v>
      </c>
      <c r="L10" s="20">
        <f t="shared" ref="L10:L73" si="5">K10/H10</f>
        <v>85.097369145031266</v>
      </c>
    </row>
    <row r="11" spans="1:13" x14ac:dyDescent="0.2">
      <c r="A11" s="16">
        <v>2</v>
      </c>
      <c r="B11" s="8">
        <v>1</v>
      </c>
      <c r="C11" s="5">
        <v>4029</v>
      </c>
      <c r="D11" s="5">
        <v>3820</v>
      </c>
      <c r="E11" s="17">
        <v>0.5</v>
      </c>
      <c r="F11" s="18">
        <f t="shared" si="0"/>
        <v>2.5480952987641737E-4</v>
      </c>
      <c r="G11" s="18">
        <f t="shared" si="1"/>
        <v>2.5477707006369424E-4</v>
      </c>
      <c r="H11" s="13">
        <f t="shared" ref="H11:H74" si="6">H10-I10</f>
        <v>99832.869080779943</v>
      </c>
      <c r="I11" s="13">
        <f t="shared" si="4"/>
        <v>25.435125880453487</v>
      </c>
      <c r="J11" s="13">
        <f t="shared" si="2"/>
        <v>99820.151517839724</v>
      </c>
      <c r="K11" s="13">
        <f t="shared" si="3"/>
        <v>8395681.6438939292</v>
      </c>
      <c r="L11" s="20">
        <f t="shared" si="5"/>
        <v>84.097369145031266</v>
      </c>
    </row>
    <row r="12" spans="1:13" x14ac:dyDescent="0.2">
      <c r="A12" s="16">
        <v>3</v>
      </c>
      <c r="B12" s="8">
        <v>0</v>
      </c>
      <c r="C12" s="5">
        <v>4048</v>
      </c>
      <c r="D12" s="5">
        <v>4035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99807.43395489949</v>
      </c>
      <c r="I12" s="13">
        <f t="shared" si="4"/>
        <v>0</v>
      </c>
      <c r="J12" s="13">
        <f t="shared" si="2"/>
        <v>99807.43395489949</v>
      </c>
      <c r="K12" s="13">
        <f t="shared" si="3"/>
        <v>8295861.4923760891</v>
      </c>
      <c r="L12" s="20">
        <f t="shared" si="5"/>
        <v>83.118673265608493</v>
      </c>
    </row>
    <row r="13" spans="1:13" x14ac:dyDescent="0.2">
      <c r="A13" s="16">
        <v>4</v>
      </c>
      <c r="B13" s="8">
        <v>0</v>
      </c>
      <c r="C13" s="5">
        <v>3803</v>
      </c>
      <c r="D13" s="5">
        <v>4034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99807.43395489949</v>
      </c>
      <c r="I13" s="13">
        <f t="shared" si="4"/>
        <v>0</v>
      </c>
      <c r="J13" s="13">
        <f t="shared" si="2"/>
        <v>99807.43395489949</v>
      </c>
      <c r="K13" s="13">
        <f t="shared" si="3"/>
        <v>8196054.0584211899</v>
      </c>
      <c r="L13" s="20">
        <f t="shared" si="5"/>
        <v>82.118673265608493</v>
      </c>
    </row>
    <row r="14" spans="1:13" x14ac:dyDescent="0.2">
      <c r="A14" s="16">
        <v>5</v>
      </c>
      <c r="B14" s="8">
        <v>0</v>
      </c>
      <c r="C14" s="5">
        <v>3699</v>
      </c>
      <c r="D14" s="5">
        <v>3820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99807.43395489949</v>
      </c>
      <c r="I14" s="13">
        <f t="shared" si="4"/>
        <v>0</v>
      </c>
      <c r="J14" s="13">
        <f t="shared" si="2"/>
        <v>99807.43395489949</v>
      </c>
      <c r="K14" s="13">
        <f t="shared" si="3"/>
        <v>8096246.6244662907</v>
      </c>
      <c r="L14" s="20">
        <f t="shared" si="5"/>
        <v>81.118673265608493</v>
      </c>
    </row>
    <row r="15" spans="1:13" x14ac:dyDescent="0.2">
      <c r="A15" s="16">
        <v>6</v>
      </c>
      <c r="B15" s="8">
        <v>0</v>
      </c>
      <c r="C15" s="5">
        <v>3587</v>
      </c>
      <c r="D15" s="5">
        <v>3686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99807.43395489949</v>
      </c>
      <c r="I15" s="13">
        <f t="shared" si="4"/>
        <v>0</v>
      </c>
      <c r="J15" s="13">
        <f t="shared" si="2"/>
        <v>99807.43395489949</v>
      </c>
      <c r="K15" s="13">
        <f t="shared" si="3"/>
        <v>7996439.1905113915</v>
      </c>
      <c r="L15" s="20">
        <f t="shared" si="5"/>
        <v>80.118673265608493</v>
      </c>
    </row>
    <row r="16" spans="1:13" x14ac:dyDescent="0.2">
      <c r="A16" s="16">
        <v>7</v>
      </c>
      <c r="B16" s="8">
        <v>0</v>
      </c>
      <c r="C16" s="5">
        <v>3583</v>
      </c>
      <c r="D16" s="5">
        <v>3592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99807.43395489949</v>
      </c>
      <c r="I16" s="13">
        <f t="shared" si="4"/>
        <v>0</v>
      </c>
      <c r="J16" s="13">
        <f t="shared" si="2"/>
        <v>99807.43395489949</v>
      </c>
      <c r="K16" s="13">
        <f t="shared" si="3"/>
        <v>7896631.7565564923</v>
      </c>
      <c r="L16" s="20">
        <f t="shared" si="5"/>
        <v>79.118673265608493</v>
      </c>
    </row>
    <row r="17" spans="1:12" x14ac:dyDescent="0.2">
      <c r="A17" s="16">
        <v>8</v>
      </c>
      <c r="B17" s="8">
        <v>0</v>
      </c>
      <c r="C17" s="5">
        <v>3271</v>
      </c>
      <c r="D17" s="5">
        <v>3577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99807.43395489949</v>
      </c>
      <c r="I17" s="13">
        <f t="shared" si="4"/>
        <v>0</v>
      </c>
      <c r="J17" s="13">
        <f t="shared" si="2"/>
        <v>99807.43395489949</v>
      </c>
      <c r="K17" s="13">
        <f t="shared" si="3"/>
        <v>7796824.3226015931</v>
      </c>
      <c r="L17" s="20">
        <f t="shared" si="5"/>
        <v>78.118673265608507</v>
      </c>
    </row>
    <row r="18" spans="1:12" x14ac:dyDescent="0.2">
      <c r="A18" s="16">
        <v>9</v>
      </c>
      <c r="B18" s="8">
        <v>0</v>
      </c>
      <c r="C18" s="5">
        <v>3210</v>
      </c>
      <c r="D18" s="5">
        <v>3262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99807.43395489949</v>
      </c>
      <c r="I18" s="13">
        <f t="shared" si="4"/>
        <v>0</v>
      </c>
      <c r="J18" s="13">
        <f t="shared" si="2"/>
        <v>99807.43395489949</v>
      </c>
      <c r="K18" s="13">
        <f t="shared" si="3"/>
        <v>7697016.8886466939</v>
      </c>
      <c r="L18" s="20">
        <f t="shared" si="5"/>
        <v>77.118673265608507</v>
      </c>
    </row>
    <row r="19" spans="1:12" x14ac:dyDescent="0.2">
      <c r="A19" s="16">
        <v>10</v>
      </c>
      <c r="B19" s="8">
        <v>1</v>
      </c>
      <c r="C19" s="5">
        <v>3216</v>
      </c>
      <c r="D19" s="5">
        <v>3222</v>
      </c>
      <c r="E19" s="17">
        <v>0.5</v>
      </c>
      <c r="F19" s="18">
        <f t="shared" si="0"/>
        <v>3.1065548306927616E-4</v>
      </c>
      <c r="G19" s="18">
        <f t="shared" si="1"/>
        <v>3.1060723714862551E-4</v>
      </c>
      <c r="H19" s="13">
        <f t="shared" si="6"/>
        <v>99807.43395489949</v>
      </c>
      <c r="I19" s="13">
        <f t="shared" si="4"/>
        <v>31.000911307625245</v>
      </c>
      <c r="J19" s="13">
        <f t="shared" si="2"/>
        <v>99791.933499245686</v>
      </c>
      <c r="K19" s="13">
        <f t="shared" si="3"/>
        <v>7597209.4546917947</v>
      </c>
      <c r="L19" s="20">
        <f t="shared" si="5"/>
        <v>76.118673265608507</v>
      </c>
    </row>
    <row r="20" spans="1:12" x14ac:dyDescent="0.2">
      <c r="A20" s="16">
        <v>11</v>
      </c>
      <c r="B20" s="8">
        <v>0</v>
      </c>
      <c r="C20" s="5">
        <v>3057</v>
      </c>
      <c r="D20" s="5">
        <v>3236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99776.433043591867</v>
      </c>
      <c r="I20" s="13">
        <f t="shared" si="4"/>
        <v>0</v>
      </c>
      <c r="J20" s="13">
        <f t="shared" si="2"/>
        <v>99776.433043591867</v>
      </c>
      <c r="K20" s="13">
        <f t="shared" si="3"/>
        <v>7497417.5211925488</v>
      </c>
      <c r="L20" s="20">
        <f t="shared" si="5"/>
        <v>75.142168270506943</v>
      </c>
    </row>
    <row r="21" spans="1:12" x14ac:dyDescent="0.2">
      <c r="A21" s="16">
        <v>12</v>
      </c>
      <c r="B21" s="8">
        <v>0</v>
      </c>
      <c r="C21" s="5">
        <v>2926</v>
      </c>
      <c r="D21" s="5">
        <v>3065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99776.433043591867</v>
      </c>
      <c r="I21" s="13">
        <f t="shared" si="4"/>
        <v>0</v>
      </c>
      <c r="J21" s="13">
        <f t="shared" si="2"/>
        <v>99776.433043591867</v>
      </c>
      <c r="K21" s="13">
        <f t="shared" si="3"/>
        <v>7397641.0881489571</v>
      </c>
      <c r="L21" s="20">
        <f t="shared" si="5"/>
        <v>74.142168270506943</v>
      </c>
    </row>
    <row r="22" spans="1:12" x14ac:dyDescent="0.2">
      <c r="A22" s="16">
        <v>13</v>
      </c>
      <c r="B22" s="8">
        <v>0</v>
      </c>
      <c r="C22" s="5">
        <v>2820</v>
      </c>
      <c r="D22" s="5">
        <v>2944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99776.433043591867</v>
      </c>
      <c r="I22" s="13">
        <f t="shared" si="4"/>
        <v>0</v>
      </c>
      <c r="J22" s="13">
        <f t="shared" si="2"/>
        <v>99776.433043591867</v>
      </c>
      <c r="K22" s="13">
        <f t="shared" si="3"/>
        <v>7297864.6551053654</v>
      </c>
      <c r="L22" s="20">
        <f t="shared" si="5"/>
        <v>73.142168270506943</v>
      </c>
    </row>
    <row r="23" spans="1:12" x14ac:dyDescent="0.2">
      <c r="A23" s="16">
        <v>14</v>
      </c>
      <c r="B23" s="8">
        <v>0</v>
      </c>
      <c r="C23" s="5">
        <v>2736</v>
      </c>
      <c r="D23" s="5">
        <v>2847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99776.433043591867</v>
      </c>
      <c r="I23" s="13">
        <f t="shared" si="4"/>
        <v>0</v>
      </c>
      <c r="J23" s="13">
        <f t="shared" si="2"/>
        <v>99776.433043591867</v>
      </c>
      <c r="K23" s="13">
        <f t="shared" si="3"/>
        <v>7198088.2220617738</v>
      </c>
      <c r="L23" s="20">
        <f t="shared" si="5"/>
        <v>72.142168270506943</v>
      </c>
    </row>
    <row r="24" spans="1:12" x14ac:dyDescent="0.2">
      <c r="A24" s="16">
        <v>15</v>
      </c>
      <c r="B24" s="8">
        <v>0</v>
      </c>
      <c r="C24" s="5">
        <v>2876</v>
      </c>
      <c r="D24" s="5">
        <v>2759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99776.433043591867</v>
      </c>
      <c r="I24" s="13">
        <f t="shared" si="4"/>
        <v>0</v>
      </c>
      <c r="J24" s="13">
        <f t="shared" si="2"/>
        <v>99776.433043591867</v>
      </c>
      <c r="K24" s="13">
        <f t="shared" si="3"/>
        <v>7098311.7890181821</v>
      </c>
      <c r="L24" s="20">
        <f t="shared" si="5"/>
        <v>71.142168270506943</v>
      </c>
    </row>
    <row r="25" spans="1:12" x14ac:dyDescent="0.2">
      <c r="A25" s="16">
        <v>16</v>
      </c>
      <c r="B25" s="8">
        <v>0</v>
      </c>
      <c r="C25" s="5">
        <v>2871</v>
      </c>
      <c r="D25" s="5">
        <v>2897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99776.433043591867</v>
      </c>
      <c r="I25" s="13">
        <f t="shared" si="4"/>
        <v>0</v>
      </c>
      <c r="J25" s="13">
        <f t="shared" si="2"/>
        <v>99776.433043591867</v>
      </c>
      <c r="K25" s="13">
        <f t="shared" si="3"/>
        <v>6998535.3559745904</v>
      </c>
      <c r="L25" s="20">
        <f t="shared" si="5"/>
        <v>70.142168270506943</v>
      </c>
    </row>
    <row r="26" spans="1:12" x14ac:dyDescent="0.2">
      <c r="A26" s="16">
        <v>17</v>
      </c>
      <c r="B26" s="8">
        <v>0</v>
      </c>
      <c r="C26" s="5">
        <v>3075</v>
      </c>
      <c r="D26" s="5">
        <v>2873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99776.433043591867</v>
      </c>
      <c r="I26" s="13">
        <f t="shared" si="4"/>
        <v>0</v>
      </c>
      <c r="J26" s="13">
        <f t="shared" si="2"/>
        <v>99776.433043591867</v>
      </c>
      <c r="K26" s="13">
        <f t="shared" si="3"/>
        <v>6898758.9229309987</v>
      </c>
      <c r="L26" s="20">
        <f t="shared" si="5"/>
        <v>69.142168270506943</v>
      </c>
    </row>
    <row r="27" spans="1:12" x14ac:dyDescent="0.2">
      <c r="A27" s="16">
        <v>18</v>
      </c>
      <c r="B27" s="8">
        <v>0</v>
      </c>
      <c r="C27" s="5">
        <v>3330</v>
      </c>
      <c r="D27" s="5">
        <v>3110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99776.433043591867</v>
      </c>
      <c r="I27" s="13">
        <f t="shared" si="4"/>
        <v>0</v>
      </c>
      <c r="J27" s="13">
        <f t="shared" si="2"/>
        <v>99776.433043591867</v>
      </c>
      <c r="K27" s="13">
        <f t="shared" si="3"/>
        <v>6798982.489887407</v>
      </c>
      <c r="L27" s="20">
        <f t="shared" si="5"/>
        <v>68.142168270506957</v>
      </c>
    </row>
    <row r="28" spans="1:12" x14ac:dyDescent="0.2">
      <c r="A28" s="16">
        <v>19</v>
      </c>
      <c r="B28" s="8">
        <v>1</v>
      </c>
      <c r="C28" s="5">
        <v>3354</v>
      </c>
      <c r="D28" s="5">
        <v>3427</v>
      </c>
      <c r="E28" s="17">
        <v>0.5</v>
      </c>
      <c r="F28" s="18">
        <f t="shared" si="0"/>
        <v>2.9494174900457159E-4</v>
      </c>
      <c r="G28" s="18">
        <f t="shared" si="1"/>
        <v>2.9489826010026542E-4</v>
      </c>
      <c r="H28" s="13">
        <f t="shared" si="6"/>
        <v>99776.433043591867</v>
      </c>
      <c r="I28" s="13">
        <f t="shared" si="4"/>
        <v>29.423896503565871</v>
      </c>
      <c r="J28" s="13">
        <f t="shared" si="2"/>
        <v>99761.721095340094</v>
      </c>
      <c r="K28" s="13">
        <f t="shared" si="3"/>
        <v>6699206.0568438154</v>
      </c>
      <c r="L28" s="20">
        <f t="shared" si="5"/>
        <v>67.142168270506957</v>
      </c>
    </row>
    <row r="29" spans="1:12" x14ac:dyDescent="0.2">
      <c r="A29" s="16">
        <v>20</v>
      </c>
      <c r="B29" s="8">
        <v>1</v>
      </c>
      <c r="C29" s="5">
        <v>3518</v>
      </c>
      <c r="D29" s="5">
        <v>3430</v>
      </c>
      <c r="E29" s="17">
        <v>0.5</v>
      </c>
      <c r="F29" s="18">
        <f t="shared" si="0"/>
        <v>2.878526194588371E-4</v>
      </c>
      <c r="G29" s="18">
        <f t="shared" si="1"/>
        <v>2.8781119585551883E-4</v>
      </c>
      <c r="H29" s="13">
        <f t="shared" si="6"/>
        <v>99747.009147088305</v>
      </c>
      <c r="I29" s="13">
        <f t="shared" si="4"/>
        <v>28.708305985634862</v>
      </c>
      <c r="J29" s="13">
        <f t="shared" si="2"/>
        <v>99732.654994095486</v>
      </c>
      <c r="K29" s="13">
        <f t="shared" si="3"/>
        <v>6599444.335748475</v>
      </c>
      <c r="L29" s="20">
        <f t="shared" si="5"/>
        <v>66.161826727223911</v>
      </c>
    </row>
    <row r="30" spans="1:12" x14ac:dyDescent="0.2">
      <c r="A30" s="16">
        <v>21</v>
      </c>
      <c r="B30" s="8">
        <v>0</v>
      </c>
      <c r="C30" s="5">
        <v>3879</v>
      </c>
      <c r="D30" s="5">
        <v>3627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99718.300841102668</v>
      </c>
      <c r="I30" s="13">
        <f t="shared" si="4"/>
        <v>0</v>
      </c>
      <c r="J30" s="13">
        <f t="shared" si="2"/>
        <v>99718.300841102668</v>
      </c>
      <c r="K30" s="13">
        <f t="shared" si="3"/>
        <v>6499711.6807543794</v>
      </c>
      <c r="L30" s="20">
        <f t="shared" si="5"/>
        <v>65.180730376778314</v>
      </c>
    </row>
    <row r="31" spans="1:12" x14ac:dyDescent="0.2">
      <c r="A31" s="16">
        <v>22</v>
      </c>
      <c r="B31" s="8">
        <v>0</v>
      </c>
      <c r="C31" s="5">
        <v>4151</v>
      </c>
      <c r="D31" s="5">
        <v>3983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99718.300841102668</v>
      </c>
      <c r="I31" s="13">
        <f t="shared" si="4"/>
        <v>0</v>
      </c>
      <c r="J31" s="13">
        <f t="shared" si="2"/>
        <v>99718.300841102668</v>
      </c>
      <c r="K31" s="13">
        <f t="shared" si="3"/>
        <v>6399993.379913277</v>
      </c>
      <c r="L31" s="20">
        <f t="shared" si="5"/>
        <v>64.180730376778314</v>
      </c>
    </row>
    <row r="32" spans="1:12" x14ac:dyDescent="0.2">
      <c r="A32" s="16">
        <v>23</v>
      </c>
      <c r="B32" s="8">
        <v>0</v>
      </c>
      <c r="C32" s="5">
        <v>4438</v>
      </c>
      <c r="D32" s="5">
        <v>4338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99718.300841102668</v>
      </c>
      <c r="I32" s="13">
        <f t="shared" si="4"/>
        <v>0</v>
      </c>
      <c r="J32" s="13">
        <f t="shared" si="2"/>
        <v>99718.300841102668</v>
      </c>
      <c r="K32" s="13">
        <f t="shared" si="3"/>
        <v>6300275.0790721746</v>
      </c>
      <c r="L32" s="20">
        <f t="shared" si="5"/>
        <v>63.180730376778321</v>
      </c>
    </row>
    <row r="33" spans="1:12" x14ac:dyDescent="0.2">
      <c r="A33" s="16">
        <v>24</v>
      </c>
      <c r="B33" s="8">
        <v>0</v>
      </c>
      <c r="C33" s="5">
        <v>4754</v>
      </c>
      <c r="D33" s="5">
        <v>4549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99718.300841102668</v>
      </c>
      <c r="I33" s="13">
        <f t="shared" si="4"/>
        <v>0</v>
      </c>
      <c r="J33" s="13">
        <f t="shared" si="2"/>
        <v>99718.300841102668</v>
      </c>
      <c r="K33" s="13">
        <f t="shared" si="3"/>
        <v>6200556.7782310722</v>
      </c>
      <c r="L33" s="20">
        <f t="shared" si="5"/>
        <v>62.180730376778328</v>
      </c>
    </row>
    <row r="34" spans="1:12" x14ac:dyDescent="0.2">
      <c r="A34" s="16">
        <v>25</v>
      </c>
      <c r="B34" s="8">
        <v>2</v>
      </c>
      <c r="C34" s="5">
        <v>4966</v>
      </c>
      <c r="D34" s="5">
        <v>4794</v>
      </c>
      <c r="E34" s="17">
        <v>0.5</v>
      </c>
      <c r="F34" s="18">
        <f t="shared" si="0"/>
        <v>4.0983606557377049E-4</v>
      </c>
      <c r="G34" s="18">
        <f t="shared" si="1"/>
        <v>4.0975209997951234E-4</v>
      </c>
      <c r="H34" s="13">
        <f t="shared" si="6"/>
        <v>99718.300841102668</v>
      </c>
      <c r="I34" s="13">
        <f t="shared" si="4"/>
        <v>40.859783176030589</v>
      </c>
      <c r="J34" s="13">
        <f t="shared" si="2"/>
        <v>99697.870949514661</v>
      </c>
      <c r="K34" s="13">
        <f t="shared" si="3"/>
        <v>6100838.4773899699</v>
      </c>
      <c r="L34" s="20">
        <f t="shared" si="5"/>
        <v>61.180730376778328</v>
      </c>
    </row>
    <row r="35" spans="1:12" x14ac:dyDescent="0.2">
      <c r="A35" s="16">
        <v>26</v>
      </c>
      <c r="B35" s="8">
        <v>1</v>
      </c>
      <c r="C35" s="5">
        <v>5021</v>
      </c>
      <c r="D35" s="5">
        <v>5039</v>
      </c>
      <c r="E35" s="17">
        <v>0.5</v>
      </c>
      <c r="F35" s="18">
        <f t="shared" si="0"/>
        <v>1.9880715705765408E-4</v>
      </c>
      <c r="G35" s="18">
        <f t="shared" si="1"/>
        <v>1.9878739687903787E-4</v>
      </c>
      <c r="H35" s="13">
        <f t="shared" si="6"/>
        <v>99677.44105792664</v>
      </c>
      <c r="I35" s="13">
        <f t="shared" si="4"/>
        <v>19.814619035468969</v>
      </c>
      <c r="J35" s="13">
        <f t="shared" si="2"/>
        <v>99667.533748408896</v>
      </c>
      <c r="K35" s="13">
        <f t="shared" si="3"/>
        <v>6001140.6064404557</v>
      </c>
      <c r="L35" s="20">
        <f t="shared" si="5"/>
        <v>60.205604625754262</v>
      </c>
    </row>
    <row r="36" spans="1:12" x14ac:dyDescent="0.2">
      <c r="A36" s="16">
        <v>27</v>
      </c>
      <c r="B36" s="8">
        <v>1</v>
      </c>
      <c r="C36" s="5">
        <v>5161</v>
      </c>
      <c r="D36" s="5">
        <v>5103</v>
      </c>
      <c r="E36" s="17">
        <v>0.5</v>
      </c>
      <c r="F36" s="18">
        <f t="shared" si="0"/>
        <v>1.9485580670303975E-4</v>
      </c>
      <c r="G36" s="18">
        <f t="shared" si="1"/>
        <v>1.9483682415976622E-4</v>
      </c>
      <c r="H36" s="13">
        <f t="shared" si="6"/>
        <v>99657.626438891166</v>
      </c>
      <c r="I36" s="13">
        <f t="shared" si="4"/>
        <v>19.416975438653907</v>
      </c>
      <c r="J36" s="13">
        <f t="shared" si="2"/>
        <v>99647.917951171839</v>
      </c>
      <c r="K36" s="13">
        <f t="shared" si="3"/>
        <v>5901473.0726920469</v>
      </c>
      <c r="L36" s="20">
        <f t="shared" si="5"/>
        <v>59.217475707298306</v>
      </c>
    </row>
    <row r="37" spans="1:12" x14ac:dyDescent="0.2">
      <c r="A37" s="16">
        <v>28</v>
      </c>
      <c r="B37" s="8">
        <v>0</v>
      </c>
      <c r="C37" s="5">
        <v>5525</v>
      </c>
      <c r="D37" s="5">
        <v>5222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99638.209463452513</v>
      </c>
      <c r="I37" s="13">
        <f t="shared" si="4"/>
        <v>0</v>
      </c>
      <c r="J37" s="13">
        <f t="shared" si="2"/>
        <v>99638.209463452513</v>
      </c>
      <c r="K37" s="13">
        <f t="shared" si="3"/>
        <v>5801825.1547408747</v>
      </c>
      <c r="L37" s="20">
        <f t="shared" si="5"/>
        <v>58.228918263219043</v>
      </c>
    </row>
    <row r="38" spans="1:12" x14ac:dyDescent="0.2">
      <c r="A38" s="16">
        <v>29</v>
      </c>
      <c r="B38" s="8">
        <v>1</v>
      </c>
      <c r="C38" s="5">
        <v>5675</v>
      </c>
      <c r="D38" s="5">
        <v>5569</v>
      </c>
      <c r="E38" s="17">
        <v>0.5</v>
      </c>
      <c r="F38" s="18">
        <f t="shared" si="0"/>
        <v>1.7787264318747776E-4</v>
      </c>
      <c r="G38" s="18">
        <f t="shared" si="1"/>
        <v>1.7785682525566919E-4</v>
      </c>
      <c r="H38" s="13">
        <f t="shared" si="6"/>
        <v>99638.209463452513</v>
      </c>
      <c r="I38" s="13">
        <f t="shared" si="4"/>
        <v>17.721335609329039</v>
      </c>
      <c r="J38" s="13">
        <f t="shared" si="2"/>
        <v>99629.348795647849</v>
      </c>
      <c r="K38" s="13">
        <f t="shared" si="3"/>
        <v>5702186.9452774217</v>
      </c>
      <c r="L38" s="20">
        <f t="shared" si="5"/>
        <v>57.228918263219043</v>
      </c>
    </row>
    <row r="39" spans="1:12" x14ac:dyDescent="0.2">
      <c r="A39" s="16">
        <v>30</v>
      </c>
      <c r="B39" s="8">
        <v>2</v>
      </c>
      <c r="C39" s="5">
        <v>5972</v>
      </c>
      <c r="D39" s="5">
        <v>5727</v>
      </c>
      <c r="E39" s="17">
        <v>0.5</v>
      </c>
      <c r="F39" s="18">
        <f t="shared" si="0"/>
        <v>3.4190956492007865E-4</v>
      </c>
      <c r="G39" s="18">
        <f t="shared" si="1"/>
        <v>3.4185112383556962E-4</v>
      </c>
      <c r="H39" s="13">
        <f t="shared" si="6"/>
        <v>99620.488127843186</v>
      </c>
      <c r="I39" s="13">
        <f t="shared" si="4"/>
        <v>34.055375823551216</v>
      </c>
      <c r="J39" s="13">
        <f t="shared" si="2"/>
        <v>99603.460439931412</v>
      </c>
      <c r="K39" s="13">
        <f t="shared" si="3"/>
        <v>5602557.596481774</v>
      </c>
      <c r="L39" s="20">
        <f t="shared" si="5"/>
        <v>56.239009683349472</v>
      </c>
    </row>
    <row r="40" spans="1:12" x14ac:dyDescent="0.2">
      <c r="A40" s="16">
        <v>31</v>
      </c>
      <c r="B40" s="8">
        <v>2</v>
      </c>
      <c r="C40" s="5">
        <v>6389</v>
      </c>
      <c r="D40" s="5">
        <v>6060</v>
      </c>
      <c r="E40" s="17">
        <v>0.5</v>
      </c>
      <c r="F40" s="18">
        <f t="shared" si="0"/>
        <v>3.2131094867057596E-4</v>
      </c>
      <c r="G40" s="18">
        <f t="shared" si="1"/>
        <v>3.2125933659946998E-4</v>
      </c>
      <c r="H40" s="13">
        <f t="shared" si="6"/>
        <v>99586.432752019638</v>
      </c>
      <c r="I40" s="13">
        <f t="shared" si="4"/>
        <v>31.99307132022156</v>
      </c>
      <c r="J40" s="13">
        <f t="shared" si="2"/>
        <v>99570.436216359536</v>
      </c>
      <c r="K40" s="13">
        <f t="shared" si="3"/>
        <v>5502954.1360418424</v>
      </c>
      <c r="L40" s="20">
        <f t="shared" si="5"/>
        <v>55.258070642461497</v>
      </c>
    </row>
    <row r="41" spans="1:12" x14ac:dyDescent="0.2">
      <c r="A41" s="16">
        <v>32</v>
      </c>
      <c r="B41" s="8">
        <v>1</v>
      </c>
      <c r="C41" s="5">
        <v>6418</v>
      </c>
      <c r="D41" s="5">
        <v>6477</v>
      </c>
      <c r="E41" s="17">
        <v>0.5</v>
      </c>
      <c r="F41" s="18">
        <f t="shared" ref="F41:F72" si="7">B41/((C41+D41)/2)</f>
        <v>1.5509887553315238E-4</v>
      </c>
      <c r="G41" s="18">
        <f t="shared" si="1"/>
        <v>1.5508684863523573E-4</v>
      </c>
      <c r="H41" s="13">
        <f t="shared" si="6"/>
        <v>99554.439680699419</v>
      </c>
      <c r="I41" s="13">
        <f t="shared" si="4"/>
        <v>15.439584317726336</v>
      </c>
      <c r="J41" s="13">
        <f t="shared" si="2"/>
        <v>99546.719888540552</v>
      </c>
      <c r="K41" s="13">
        <f t="shared" si="3"/>
        <v>5403383.6998254824</v>
      </c>
      <c r="L41" s="20">
        <f t="shared" si="5"/>
        <v>54.275667837172655</v>
      </c>
    </row>
    <row r="42" spans="1:12" x14ac:dyDescent="0.2">
      <c r="A42" s="16">
        <v>33</v>
      </c>
      <c r="B42" s="8">
        <v>3</v>
      </c>
      <c r="C42" s="5">
        <v>6623</v>
      </c>
      <c r="D42" s="5">
        <v>6465</v>
      </c>
      <c r="E42" s="17">
        <v>0.5</v>
      </c>
      <c r="F42" s="18">
        <f t="shared" si="7"/>
        <v>4.5843520782396088E-4</v>
      </c>
      <c r="G42" s="18">
        <f t="shared" si="1"/>
        <v>4.5833015048506604E-4</v>
      </c>
      <c r="H42" s="13">
        <f t="shared" si="6"/>
        <v>99539.000096381686</v>
      </c>
      <c r="I42" s="13">
        <f t="shared" si="4"/>
        <v>45.621724893307622</v>
      </c>
      <c r="J42" s="13">
        <f t="shared" si="2"/>
        <v>99516.189233935031</v>
      </c>
      <c r="K42" s="13">
        <f t="shared" si="3"/>
        <v>5303836.9799369415</v>
      </c>
      <c r="L42" s="20">
        <f t="shared" si="5"/>
        <v>53.284009029640032</v>
      </c>
    </row>
    <row r="43" spans="1:12" x14ac:dyDescent="0.2">
      <c r="A43" s="16">
        <v>34</v>
      </c>
      <c r="B43" s="8">
        <v>0</v>
      </c>
      <c r="C43" s="5">
        <v>6844</v>
      </c>
      <c r="D43" s="5">
        <v>6701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99493.378371488376</v>
      </c>
      <c r="I43" s="13">
        <f t="shared" si="4"/>
        <v>0</v>
      </c>
      <c r="J43" s="13">
        <f t="shared" si="2"/>
        <v>99493.378371488376</v>
      </c>
      <c r="K43" s="13">
        <f t="shared" si="3"/>
        <v>5204320.7907030061</v>
      </c>
      <c r="L43" s="20">
        <f t="shared" si="5"/>
        <v>52.308212625679602</v>
      </c>
    </row>
    <row r="44" spans="1:12" x14ac:dyDescent="0.2">
      <c r="A44" s="16">
        <v>35</v>
      </c>
      <c r="B44" s="8">
        <v>2</v>
      </c>
      <c r="C44" s="5">
        <v>6513</v>
      </c>
      <c r="D44" s="5">
        <v>6912</v>
      </c>
      <c r="E44" s="17">
        <v>0.5</v>
      </c>
      <c r="F44" s="18">
        <f t="shared" si="7"/>
        <v>2.9795158286778401E-4</v>
      </c>
      <c r="G44" s="18">
        <f t="shared" si="1"/>
        <v>2.979072019066061E-4</v>
      </c>
      <c r="H44" s="13">
        <f t="shared" si="6"/>
        <v>99493.378371488376</v>
      </c>
      <c r="I44" s="13">
        <f t="shared" si="4"/>
        <v>29.639793958885345</v>
      </c>
      <c r="J44" s="13">
        <f t="shared" si="2"/>
        <v>99478.558474508944</v>
      </c>
      <c r="K44" s="13">
        <f t="shared" si="3"/>
        <v>5104827.4123315178</v>
      </c>
      <c r="L44" s="20">
        <f t="shared" si="5"/>
        <v>51.308212625679602</v>
      </c>
    </row>
    <row r="45" spans="1:12" x14ac:dyDescent="0.2">
      <c r="A45" s="16">
        <v>36</v>
      </c>
      <c r="B45" s="8">
        <v>3</v>
      </c>
      <c r="C45" s="5">
        <v>6549</v>
      </c>
      <c r="D45" s="5">
        <v>6593</v>
      </c>
      <c r="E45" s="17">
        <v>0.5</v>
      </c>
      <c r="F45" s="18">
        <f t="shared" si="7"/>
        <v>4.5655151422918888E-4</v>
      </c>
      <c r="G45" s="18">
        <f t="shared" si="1"/>
        <v>4.5644731837200461E-4</v>
      </c>
      <c r="H45" s="13">
        <f t="shared" si="6"/>
        <v>99463.738577529497</v>
      </c>
      <c r="I45" s="13">
        <f t="shared" si="4"/>
        <v>45.39995674896744</v>
      </c>
      <c r="J45" s="13">
        <f t="shared" si="2"/>
        <v>99441.038599155014</v>
      </c>
      <c r="K45" s="13">
        <f t="shared" si="3"/>
        <v>5005348.8538570087</v>
      </c>
      <c r="L45" s="20">
        <f t="shared" si="5"/>
        <v>50.323353268643373</v>
      </c>
    </row>
    <row r="46" spans="1:12" x14ac:dyDescent="0.2">
      <c r="A46" s="16">
        <v>37</v>
      </c>
      <c r="B46" s="8">
        <v>3</v>
      </c>
      <c r="C46" s="5">
        <v>6128</v>
      </c>
      <c r="D46" s="5">
        <v>6621</v>
      </c>
      <c r="E46" s="17">
        <v>0.5</v>
      </c>
      <c r="F46" s="18">
        <f t="shared" si="7"/>
        <v>4.7062514707035846E-4</v>
      </c>
      <c r="G46" s="18">
        <f t="shared" si="1"/>
        <v>4.7051442910915929E-4</v>
      </c>
      <c r="H46" s="13">
        <f t="shared" si="6"/>
        <v>99418.338620780531</v>
      </c>
      <c r="I46" s="13">
        <f t="shared" si="4"/>
        <v>46.777762839137637</v>
      </c>
      <c r="J46" s="13">
        <f t="shared" si="2"/>
        <v>99394.949739360964</v>
      </c>
      <c r="K46" s="13">
        <f t="shared" si="3"/>
        <v>4905907.8152578538</v>
      </c>
      <c r="L46" s="20">
        <f t="shared" si="5"/>
        <v>49.346105389779822</v>
      </c>
    </row>
    <row r="47" spans="1:12" x14ac:dyDescent="0.2">
      <c r="A47" s="16">
        <v>38</v>
      </c>
      <c r="B47" s="8">
        <v>2</v>
      </c>
      <c r="C47" s="5">
        <v>5902</v>
      </c>
      <c r="D47" s="5">
        <v>6145</v>
      </c>
      <c r="E47" s="17">
        <v>0.5</v>
      </c>
      <c r="F47" s="18">
        <f t="shared" si="7"/>
        <v>3.3203287125425419E-4</v>
      </c>
      <c r="G47" s="18">
        <f t="shared" si="1"/>
        <v>3.3197775749024816E-4</v>
      </c>
      <c r="H47" s="13">
        <f t="shared" si="6"/>
        <v>99371.560857941397</v>
      </c>
      <c r="I47" s="13">
        <f t="shared" si="4"/>
        <v>32.989147931925103</v>
      </c>
      <c r="J47" s="13">
        <f t="shared" si="2"/>
        <v>99355.066283975437</v>
      </c>
      <c r="K47" s="13">
        <f t="shared" si="3"/>
        <v>4806512.8655184926</v>
      </c>
      <c r="L47" s="20">
        <f t="shared" si="5"/>
        <v>48.369099005999708</v>
      </c>
    </row>
    <row r="48" spans="1:12" x14ac:dyDescent="0.2">
      <c r="A48" s="16">
        <v>39</v>
      </c>
      <c r="B48" s="8">
        <v>1</v>
      </c>
      <c r="C48" s="5">
        <v>5771</v>
      </c>
      <c r="D48" s="5">
        <v>5941</v>
      </c>
      <c r="E48" s="17">
        <v>0.5</v>
      </c>
      <c r="F48" s="18">
        <f t="shared" si="7"/>
        <v>1.7076502732240437E-4</v>
      </c>
      <c r="G48" s="18">
        <f t="shared" si="1"/>
        <v>1.7075044821992656E-4</v>
      </c>
      <c r="H48" s="13">
        <f t="shared" si="6"/>
        <v>99338.571710009477</v>
      </c>
      <c r="I48" s="13">
        <f t="shared" si="4"/>
        <v>16.962105645011434</v>
      </c>
      <c r="J48" s="13">
        <f t="shared" si="2"/>
        <v>99330.090657186971</v>
      </c>
      <c r="K48" s="13">
        <f t="shared" si="3"/>
        <v>4707157.7992345169</v>
      </c>
      <c r="L48" s="20">
        <f t="shared" si="5"/>
        <v>47.384995759509373</v>
      </c>
    </row>
    <row r="49" spans="1:12" x14ac:dyDescent="0.2">
      <c r="A49" s="16">
        <v>40</v>
      </c>
      <c r="B49" s="8">
        <v>1</v>
      </c>
      <c r="C49" s="5">
        <v>5785</v>
      </c>
      <c r="D49" s="5">
        <v>5791</v>
      </c>
      <c r="E49" s="17">
        <v>0.5</v>
      </c>
      <c r="F49" s="18">
        <f t="shared" si="7"/>
        <v>1.7277125086385625E-4</v>
      </c>
      <c r="G49" s="18">
        <f t="shared" si="1"/>
        <v>1.7275632720048373E-4</v>
      </c>
      <c r="H49" s="13">
        <f t="shared" si="6"/>
        <v>99321.609604364465</v>
      </c>
      <c r="I49" s="13">
        <f t="shared" si="4"/>
        <v>17.158436486890295</v>
      </c>
      <c r="J49" s="13">
        <f t="shared" si="2"/>
        <v>99313.030386121012</v>
      </c>
      <c r="K49" s="13">
        <f t="shared" si="3"/>
        <v>4607827.7085773302</v>
      </c>
      <c r="L49" s="20">
        <f t="shared" si="5"/>
        <v>46.393002760749155</v>
      </c>
    </row>
    <row r="50" spans="1:12" x14ac:dyDescent="0.2">
      <c r="A50" s="16">
        <v>41</v>
      </c>
      <c r="B50" s="8">
        <v>3</v>
      </c>
      <c r="C50" s="5">
        <v>5554</v>
      </c>
      <c r="D50" s="5">
        <v>5810</v>
      </c>
      <c r="E50" s="17">
        <v>0.5</v>
      </c>
      <c r="F50" s="18">
        <f t="shared" si="7"/>
        <v>5.2798310454065466E-4</v>
      </c>
      <c r="G50" s="18">
        <f t="shared" si="1"/>
        <v>5.2784375824755866E-4</v>
      </c>
      <c r="H50" s="13">
        <f t="shared" si="6"/>
        <v>99304.451167877574</v>
      </c>
      <c r="I50" s="13">
        <f t="shared" si="4"/>
        <v>52.417234715163666</v>
      </c>
      <c r="J50" s="13">
        <f t="shared" si="2"/>
        <v>99278.242550519994</v>
      </c>
      <c r="K50" s="13">
        <f t="shared" si="3"/>
        <v>4508514.6781912092</v>
      </c>
      <c r="L50" s="20">
        <f t="shared" si="5"/>
        <v>45.400932437252088</v>
      </c>
    </row>
    <row r="51" spans="1:12" x14ac:dyDescent="0.2">
      <c r="A51" s="16">
        <v>42</v>
      </c>
      <c r="B51" s="8">
        <v>3</v>
      </c>
      <c r="C51" s="5">
        <v>5650</v>
      </c>
      <c r="D51" s="5">
        <v>5601</v>
      </c>
      <c r="E51" s="17">
        <v>0.5</v>
      </c>
      <c r="F51" s="18">
        <f t="shared" si="7"/>
        <v>5.3328593013954317E-4</v>
      </c>
      <c r="G51" s="18">
        <f t="shared" si="1"/>
        <v>5.3314377110360764E-4</v>
      </c>
      <c r="H51" s="13">
        <f t="shared" si="6"/>
        <v>99252.033933162413</v>
      </c>
      <c r="I51" s="13">
        <f t="shared" si="4"/>
        <v>52.91560366082944</v>
      </c>
      <c r="J51" s="13">
        <f t="shared" si="2"/>
        <v>99225.576131331996</v>
      </c>
      <c r="K51" s="13">
        <f t="shared" si="3"/>
        <v>4409236.435640689</v>
      </c>
      <c r="L51" s="20">
        <f t="shared" si="5"/>
        <v>44.424645631039915</v>
      </c>
    </row>
    <row r="52" spans="1:12" x14ac:dyDescent="0.2">
      <c r="A52" s="16">
        <v>43</v>
      </c>
      <c r="B52" s="8">
        <v>4</v>
      </c>
      <c r="C52" s="5">
        <v>5667</v>
      </c>
      <c r="D52" s="5">
        <v>5673</v>
      </c>
      <c r="E52" s="17">
        <v>0.5</v>
      </c>
      <c r="F52" s="18">
        <f t="shared" si="7"/>
        <v>7.0546737213403885E-4</v>
      </c>
      <c r="G52" s="18">
        <f t="shared" si="1"/>
        <v>7.0521861777150926E-4</v>
      </c>
      <c r="H52" s="13">
        <f t="shared" si="6"/>
        <v>99199.11832950158</v>
      </c>
      <c r="I52" s="13">
        <f t="shared" si="4"/>
        <v>69.957065112483491</v>
      </c>
      <c r="J52" s="13">
        <f t="shared" si="2"/>
        <v>99164.139796945339</v>
      </c>
      <c r="K52" s="13">
        <f t="shared" si="3"/>
        <v>4310010.8595093573</v>
      </c>
      <c r="L52" s="20">
        <f t="shared" si="5"/>
        <v>43.448076274157472</v>
      </c>
    </row>
    <row r="53" spans="1:12" x14ac:dyDescent="0.2">
      <c r="A53" s="16">
        <v>44</v>
      </c>
      <c r="B53" s="8">
        <v>3</v>
      </c>
      <c r="C53" s="5">
        <v>5051</v>
      </c>
      <c r="D53" s="5">
        <v>5689</v>
      </c>
      <c r="E53" s="17">
        <v>0.5</v>
      </c>
      <c r="F53" s="18">
        <f t="shared" si="7"/>
        <v>5.5865921787709492E-4</v>
      </c>
      <c r="G53" s="18">
        <f t="shared" si="1"/>
        <v>5.5850321139346547E-4</v>
      </c>
      <c r="H53" s="13">
        <f t="shared" si="6"/>
        <v>99129.161264389099</v>
      </c>
      <c r="I53" s="13">
        <f t="shared" si="4"/>
        <v>55.363954908902031</v>
      </c>
      <c r="J53" s="13">
        <f t="shared" si="2"/>
        <v>99101.479286934657</v>
      </c>
      <c r="K53" s="13">
        <f t="shared" si="3"/>
        <v>4210846.719712412</v>
      </c>
      <c r="L53" s="20">
        <f t="shared" si="5"/>
        <v>42.478385431725684</v>
      </c>
    </row>
    <row r="54" spans="1:12" x14ac:dyDescent="0.2">
      <c r="A54" s="16">
        <v>45</v>
      </c>
      <c r="B54" s="8">
        <v>3</v>
      </c>
      <c r="C54" s="5">
        <v>4996</v>
      </c>
      <c r="D54" s="5">
        <v>5057</v>
      </c>
      <c r="E54" s="17">
        <v>0.5</v>
      </c>
      <c r="F54" s="18">
        <f t="shared" si="7"/>
        <v>5.9683676514473295E-4</v>
      </c>
      <c r="G54" s="18">
        <f t="shared" si="1"/>
        <v>5.9665871121718391E-4</v>
      </c>
      <c r="H54" s="13">
        <f t="shared" si="6"/>
        <v>99073.7973094802</v>
      </c>
      <c r="I54" s="13">
        <f t="shared" si="4"/>
        <v>59.11324421806696</v>
      </c>
      <c r="J54" s="13">
        <f t="shared" si="2"/>
        <v>99044.240687371159</v>
      </c>
      <c r="K54" s="13">
        <f t="shared" si="3"/>
        <v>4111745.2404254777</v>
      </c>
      <c r="L54" s="20">
        <f t="shared" si="5"/>
        <v>41.501843596258645</v>
      </c>
    </row>
    <row r="55" spans="1:12" x14ac:dyDescent="0.2">
      <c r="A55" s="16">
        <v>46</v>
      </c>
      <c r="B55" s="8">
        <v>5</v>
      </c>
      <c r="C55" s="5">
        <v>5120</v>
      </c>
      <c r="D55" s="5">
        <v>5008</v>
      </c>
      <c r="E55" s="17">
        <v>0.5</v>
      </c>
      <c r="F55" s="18">
        <f t="shared" si="7"/>
        <v>9.8736176935229061E-4</v>
      </c>
      <c r="G55" s="18">
        <f t="shared" si="1"/>
        <v>9.8687456824237633E-4</v>
      </c>
      <c r="H55" s="13">
        <f t="shared" si="6"/>
        <v>99014.684065262132</v>
      </c>
      <c r="I55" s="13">
        <f t="shared" si="4"/>
        <v>97.715073586560862</v>
      </c>
      <c r="J55" s="13">
        <f t="shared" si="2"/>
        <v>98965.826528468853</v>
      </c>
      <c r="K55" s="13">
        <f t="shared" si="3"/>
        <v>4012700.9997381065</v>
      </c>
      <c r="L55" s="20">
        <f t="shared" si="5"/>
        <v>40.526322308853423</v>
      </c>
    </row>
    <row r="56" spans="1:12" x14ac:dyDescent="0.2">
      <c r="A56" s="16">
        <v>47</v>
      </c>
      <c r="B56" s="8">
        <v>5</v>
      </c>
      <c r="C56" s="5">
        <v>4777</v>
      </c>
      <c r="D56" s="5">
        <v>5115</v>
      </c>
      <c r="E56" s="17">
        <v>0.5</v>
      </c>
      <c r="F56" s="18">
        <f t="shared" si="7"/>
        <v>1.0109179134654266E-3</v>
      </c>
      <c r="G56" s="18">
        <f t="shared" si="1"/>
        <v>1.010407194099222E-3</v>
      </c>
      <c r="H56" s="13">
        <f t="shared" si="6"/>
        <v>98916.968991675574</v>
      </c>
      <c r="I56" s="13">
        <f t="shared" si="4"/>
        <v>99.946417087678668</v>
      </c>
      <c r="J56" s="13">
        <f t="shared" si="2"/>
        <v>98866.995783131744</v>
      </c>
      <c r="K56" s="13">
        <f t="shared" si="3"/>
        <v>3913735.1732096379</v>
      </c>
      <c r="L56" s="20">
        <f t="shared" si="5"/>
        <v>39.565862289401537</v>
      </c>
    </row>
    <row r="57" spans="1:12" x14ac:dyDescent="0.2">
      <c r="A57" s="16">
        <v>48</v>
      </c>
      <c r="B57" s="8">
        <v>6</v>
      </c>
      <c r="C57" s="5">
        <v>4665</v>
      </c>
      <c r="D57" s="5">
        <v>4810</v>
      </c>
      <c r="E57" s="17">
        <v>0.5</v>
      </c>
      <c r="F57" s="18">
        <f t="shared" si="7"/>
        <v>1.266490765171504E-3</v>
      </c>
      <c r="G57" s="18">
        <f t="shared" si="1"/>
        <v>1.2656892732834091E-3</v>
      </c>
      <c r="H57" s="13">
        <f t="shared" si="6"/>
        <v>98817.0225745879</v>
      </c>
      <c r="I57" s="13">
        <f t="shared" si="4"/>
        <v>125.0716454904604</v>
      </c>
      <c r="J57" s="13">
        <f t="shared" si="2"/>
        <v>98754.486751842662</v>
      </c>
      <c r="K57" s="13">
        <f t="shared" si="3"/>
        <v>3814868.1774265063</v>
      </c>
      <c r="L57" s="20">
        <f t="shared" si="5"/>
        <v>38.605374641267019</v>
      </c>
    </row>
    <row r="58" spans="1:12" x14ac:dyDescent="0.2">
      <c r="A58" s="16">
        <v>49</v>
      </c>
      <c r="B58" s="8">
        <v>9</v>
      </c>
      <c r="C58" s="5">
        <v>4605</v>
      </c>
      <c r="D58" s="5">
        <v>4651</v>
      </c>
      <c r="E58" s="17">
        <v>0.5</v>
      </c>
      <c r="F58" s="18">
        <f t="shared" si="7"/>
        <v>1.9446845289541918E-3</v>
      </c>
      <c r="G58" s="18">
        <f t="shared" si="1"/>
        <v>1.9427954668105772E-3</v>
      </c>
      <c r="H58" s="13">
        <f t="shared" si="6"/>
        <v>98691.950929097438</v>
      </c>
      <c r="I58" s="13">
        <f t="shared" si="4"/>
        <v>191.73827487574243</v>
      </c>
      <c r="J58" s="13">
        <f t="shared" si="2"/>
        <v>98596.08179165957</v>
      </c>
      <c r="K58" s="13">
        <f t="shared" si="3"/>
        <v>3716113.6906746635</v>
      </c>
      <c r="L58" s="20">
        <f t="shared" si="5"/>
        <v>37.653665326206841</v>
      </c>
    </row>
    <row r="59" spans="1:12" x14ac:dyDescent="0.2">
      <c r="A59" s="16">
        <v>50</v>
      </c>
      <c r="B59" s="8">
        <v>8</v>
      </c>
      <c r="C59" s="5">
        <v>4757</v>
      </c>
      <c r="D59" s="5">
        <v>4633</v>
      </c>
      <c r="E59" s="17">
        <v>0.5</v>
      </c>
      <c r="F59" s="18">
        <f t="shared" si="7"/>
        <v>1.7039403620873268E-3</v>
      </c>
      <c r="G59" s="18">
        <f t="shared" si="1"/>
        <v>1.7024898914662692E-3</v>
      </c>
      <c r="H59" s="13">
        <f t="shared" si="6"/>
        <v>98500.212654221701</v>
      </c>
      <c r="I59" s="13">
        <f t="shared" si="4"/>
        <v>167.69561635109034</v>
      </c>
      <c r="J59" s="13">
        <f t="shared" si="2"/>
        <v>98416.364846046155</v>
      </c>
      <c r="K59" s="13">
        <f t="shared" si="3"/>
        <v>3617517.6088830042</v>
      </c>
      <c r="L59" s="20">
        <f t="shared" si="5"/>
        <v>36.725987806564987</v>
      </c>
    </row>
    <row r="60" spans="1:12" x14ac:dyDescent="0.2">
      <c r="A60" s="16">
        <v>51</v>
      </c>
      <c r="B60" s="8">
        <v>12</v>
      </c>
      <c r="C60" s="5">
        <v>4663</v>
      </c>
      <c r="D60" s="5">
        <v>4747</v>
      </c>
      <c r="E60" s="17">
        <v>0.5</v>
      </c>
      <c r="F60" s="18">
        <f t="shared" si="7"/>
        <v>2.5504782146652497E-3</v>
      </c>
      <c r="G60" s="18">
        <f t="shared" si="1"/>
        <v>2.5472298874973467E-3</v>
      </c>
      <c r="H60" s="13">
        <f t="shared" si="6"/>
        <v>98332.51703787061</v>
      </c>
      <c r="I60" s="13">
        <f t="shared" si="4"/>
        <v>250.47552631170609</v>
      </c>
      <c r="J60" s="13">
        <f t="shared" si="2"/>
        <v>98207.279274714747</v>
      </c>
      <c r="K60" s="13">
        <f t="shared" si="3"/>
        <v>3519101.2440369581</v>
      </c>
      <c r="L60" s="20">
        <f t="shared" si="5"/>
        <v>35.787767363685539</v>
      </c>
    </row>
    <row r="61" spans="1:12" x14ac:dyDescent="0.2">
      <c r="A61" s="16">
        <v>52</v>
      </c>
      <c r="B61" s="8">
        <v>8</v>
      </c>
      <c r="C61" s="5">
        <v>4787</v>
      </c>
      <c r="D61" s="5">
        <v>4666</v>
      </c>
      <c r="E61" s="17">
        <v>0.5</v>
      </c>
      <c r="F61" s="18">
        <f t="shared" si="7"/>
        <v>1.6925843647519305E-3</v>
      </c>
      <c r="G61" s="18">
        <f t="shared" si="1"/>
        <v>1.6911531550576047E-3</v>
      </c>
      <c r="H61" s="13">
        <f t="shared" si="6"/>
        <v>98082.041511558898</v>
      </c>
      <c r="I61" s="13">
        <f t="shared" si="4"/>
        <v>165.8717539567638</v>
      </c>
      <c r="J61" s="13">
        <f t="shared" si="2"/>
        <v>97999.105634580526</v>
      </c>
      <c r="K61" s="13">
        <f t="shared" si="3"/>
        <v>3420893.9647622434</v>
      </c>
      <c r="L61" s="20">
        <f t="shared" si="5"/>
        <v>34.877882964529178</v>
      </c>
    </row>
    <row r="62" spans="1:12" x14ac:dyDescent="0.2">
      <c r="A62" s="16">
        <v>53</v>
      </c>
      <c r="B62" s="8">
        <v>10</v>
      </c>
      <c r="C62" s="5">
        <v>4630</v>
      </c>
      <c r="D62" s="5">
        <v>4777</v>
      </c>
      <c r="E62" s="17">
        <v>0.5</v>
      </c>
      <c r="F62" s="18">
        <f t="shared" si="7"/>
        <v>2.1260763261401086E-3</v>
      </c>
      <c r="G62" s="18">
        <f t="shared" si="1"/>
        <v>2.123818625889349E-3</v>
      </c>
      <c r="H62" s="13">
        <f t="shared" si="6"/>
        <v>97916.16975760214</v>
      </c>
      <c r="I62" s="13">
        <f t="shared" si="4"/>
        <v>207.95618510693882</v>
      </c>
      <c r="J62" s="13">
        <f t="shared" si="2"/>
        <v>97812.191665048667</v>
      </c>
      <c r="K62" s="13">
        <f t="shared" si="3"/>
        <v>3322894.8591276631</v>
      </c>
      <c r="L62" s="20">
        <f t="shared" si="5"/>
        <v>33.936119717036583</v>
      </c>
    </row>
    <row r="63" spans="1:12" x14ac:dyDescent="0.2">
      <c r="A63" s="16">
        <v>54</v>
      </c>
      <c r="B63" s="8">
        <v>10</v>
      </c>
      <c r="C63" s="5">
        <v>4356</v>
      </c>
      <c r="D63" s="5">
        <v>4663</v>
      </c>
      <c r="E63" s="17">
        <v>0.5</v>
      </c>
      <c r="F63" s="18">
        <f t="shared" si="7"/>
        <v>2.217540747311232E-3</v>
      </c>
      <c r="G63" s="18">
        <f t="shared" si="1"/>
        <v>2.2150847269908074E-3</v>
      </c>
      <c r="H63" s="13">
        <f t="shared" si="6"/>
        <v>97708.213572495195</v>
      </c>
      <c r="I63" s="13">
        <f t="shared" si="4"/>
        <v>216.43197158599003</v>
      </c>
      <c r="J63" s="13">
        <f t="shared" si="2"/>
        <v>97599.9975867022</v>
      </c>
      <c r="K63" s="13">
        <f t="shared" si="3"/>
        <v>3225082.6674626144</v>
      </c>
      <c r="L63" s="20">
        <f t="shared" si="5"/>
        <v>33.007283109006437</v>
      </c>
    </row>
    <row r="64" spans="1:12" x14ac:dyDescent="0.2">
      <c r="A64" s="16">
        <v>55</v>
      </c>
      <c r="B64" s="8">
        <v>6</v>
      </c>
      <c r="C64" s="5">
        <v>4134</v>
      </c>
      <c r="D64" s="5">
        <v>4352</v>
      </c>
      <c r="E64" s="17">
        <v>0.5</v>
      </c>
      <c r="F64" s="18">
        <f t="shared" si="7"/>
        <v>1.4140938015555031E-3</v>
      </c>
      <c r="G64" s="18">
        <f t="shared" si="1"/>
        <v>1.4130946773433821E-3</v>
      </c>
      <c r="H64" s="13">
        <f t="shared" si="6"/>
        <v>97491.781600909206</v>
      </c>
      <c r="I64" s="13">
        <f t="shared" si="4"/>
        <v>137.76511766496827</v>
      </c>
      <c r="J64" s="13">
        <f t="shared" si="2"/>
        <v>97422.899042076722</v>
      </c>
      <c r="K64" s="13">
        <f t="shared" si="3"/>
        <v>3127482.6698759124</v>
      </c>
      <c r="L64" s="20">
        <f t="shared" si="5"/>
        <v>32.079449349674675</v>
      </c>
    </row>
    <row r="65" spans="1:12" x14ac:dyDescent="0.2">
      <c r="A65" s="16">
        <v>56</v>
      </c>
      <c r="B65" s="8">
        <v>13</v>
      </c>
      <c r="C65" s="5">
        <v>3866</v>
      </c>
      <c r="D65" s="5">
        <v>4153</v>
      </c>
      <c r="E65" s="17">
        <v>0.5</v>
      </c>
      <c r="F65" s="18">
        <f t="shared" si="7"/>
        <v>3.2422995385958347E-3</v>
      </c>
      <c r="G65" s="18">
        <f t="shared" si="1"/>
        <v>3.237051792828685E-3</v>
      </c>
      <c r="H65" s="13">
        <f t="shared" si="6"/>
        <v>97354.016483244239</v>
      </c>
      <c r="I65" s="13">
        <f t="shared" si="4"/>
        <v>315.13999359615912</v>
      </c>
      <c r="J65" s="13">
        <f t="shared" si="2"/>
        <v>97196.446486446162</v>
      </c>
      <c r="K65" s="13">
        <f t="shared" si="3"/>
        <v>3030059.7708338355</v>
      </c>
      <c r="L65" s="20">
        <f t="shared" si="5"/>
        <v>31.124137249697799</v>
      </c>
    </row>
    <row r="66" spans="1:12" x14ac:dyDescent="0.2">
      <c r="A66" s="16">
        <v>57</v>
      </c>
      <c r="B66" s="8">
        <v>6</v>
      </c>
      <c r="C66" s="5">
        <v>3869</v>
      </c>
      <c r="D66" s="5">
        <v>3878</v>
      </c>
      <c r="E66" s="17">
        <v>0.5</v>
      </c>
      <c r="F66" s="18">
        <f t="shared" si="7"/>
        <v>1.5489867045307862E-3</v>
      </c>
      <c r="G66" s="18">
        <f t="shared" si="1"/>
        <v>1.5477879530504323E-3</v>
      </c>
      <c r="H66" s="13">
        <f t="shared" si="6"/>
        <v>97038.876489648086</v>
      </c>
      <c r="I66" s="13">
        <f t="shared" si="4"/>
        <v>150.19560400822613</v>
      </c>
      <c r="J66" s="13">
        <f t="shared" si="2"/>
        <v>96963.778687643964</v>
      </c>
      <c r="K66" s="13">
        <f t="shared" si="3"/>
        <v>2932863.3243473894</v>
      </c>
      <c r="L66" s="20">
        <f t="shared" si="5"/>
        <v>30.223591105367564</v>
      </c>
    </row>
    <row r="67" spans="1:12" x14ac:dyDescent="0.2">
      <c r="A67" s="16">
        <v>58</v>
      </c>
      <c r="B67" s="8">
        <v>6</v>
      </c>
      <c r="C67" s="5">
        <v>3739</v>
      </c>
      <c r="D67" s="5">
        <v>3881</v>
      </c>
      <c r="E67" s="17">
        <v>0.5</v>
      </c>
      <c r="F67" s="18">
        <f t="shared" si="7"/>
        <v>1.5748031496062992E-3</v>
      </c>
      <c r="G67" s="18">
        <f t="shared" si="1"/>
        <v>1.5735641227380018E-3</v>
      </c>
      <c r="H67" s="13">
        <f t="shared" si="6"/>
        <v>96888.680885639857</v>
      </c>
      <c r="I67" s="13">
        <f t="shared" si="4"/>
        <v>152.46055214105408</v>
      </c>
      <c r="J67" s="13">
        <f t="shared" si="2"/>
        <v>96812.450609569321</v>
      </c>
      <c r="K67" s="13">
        <f t="shared" si="3"/>
        <v>2835899.5456597456</v>
      </c>
      <c r="L67" s="20">
        <f t="shared" si="5"/>
        <v>29.269668239234562</v>
      </c>
    </row>
    <row r="68" spans="1:12" x14ac:dyDescent="0.2">
      <c r="A68" s="16">
        <v>59</v>
      </c>
      <c r="B68" s="8">
        <v>11</v>
      </c>
      <c r="C68" s="5">
        <v>3472</v>
      </c>
      <c r="D68" s="5">
        <v>3732</v>
      </c>
      <c r="E68" s="17">
        <v>0.5</v>
      </c>
      <c r="F68" s="18">
        <f t="shared" si="7"/>
        <v>3.0538589672404219E-3</v>
      </c>
      <c r="G68" s="18">
        <f t="shared" si="1"/>
        <v>3.0492030492030491E-3</v>
      </c>
      <c r="H68" s="13">
        <f t="shared" si="6"/>
        <v>96736.220333498801</v>
      </c>
      <c r="I68" s="13">
        <f t="shared" si="4"/>
        <v>294.96837800928256</v>
      </c>
      <c r="J68" s="13">
        <f t="shared" si="2"/>
        <v>96588.736144494149</v>
      </c>
      <c r="K68" s="13">
        <f t="shared" si="3"/>
        <v>2739087.0950501761</v>
      </c>
      <c r="L68" s="20">
        <f t="shared" si="5"/>
        <v>28.315010505963063</v>
      </c>
    </row>
    <row r="69" spans="1:12" x14ac:dyDescent="0.2">
      <c r="A69" s="16">
        <v>60</v>
      </c>
      <c r="B69" s="8">
        <v>15</v>
      </c>
      <c r="C69" s="5">
        <v>3133</v>
      </c>
      <c r="D69" s="5">
        <v>3461</v>
      </c>
      <c r="E69" s="17">
        <v>0.5</v>
      </c>
      <c r="F69" s="18">
        <f t="shared" si="7"/>
        <v>4.549590536851683E-3</v>
      </c>
      <c r="G69" s="18">
        <f t="shared" si="1"/>
        <v>4.5392646391284605E-3</v>
      </c>
      <c r="H69" s="13">
        <f t="shared" si="6"/>
        <v>96441.251955489512</v>
      </c>
      <c r="I69" s="13">
        <f t="shared" si="4"/>
        <v>437.77236475483204</v>
      </c>
      <c r="J69" s="13">
        <f t="shared" si="2"/>
        <v>96222.365773112106</v>
      </c>
      <c r="K69" s="13">
        <f t="shared" si="3"/>
        <v>2642498.3589056819</v>
      </c>
      <c r="L69" s="20">
        <f t="shared" si="5"/>
        <v>27.400083525722717</v>
      </c>
    </row>
    <row r="70" spans="1:12" x14ac:dyDescent="0.2">
      <c r="A70" s="16">
        <v>61</v>
      </c>
      <c r="B70" s="8">
        <v>12</v>
      </c>
      <c r="C70" s="5">
        <v>3258</v>
      </c>
      <c r="D70" s="5">
        <v>3111</v>
      </c>
      <c r="E70" s="17">
        <v>0.5</v>
      </c>
      <c r="F70" s="18">
        <f t="shared" si="7"/>
        <v>3.7682524729156855E-3</v>
      </c>
      <c r="G70" s="18">
        <f t="shared" si="1"/>
        <v>3.7611659614480487E-3</v>
      </c>
      <c r="H70" s="13">
        <f t="shared" si="6"/>
        <v>96003.479590734685</v>
      </c>
      <c r="I70" s="13">
        <f t="shared" si="4"/>
        <v>361.08501961724374</v>
      </c>
      <c r="J70" s="13">
        <f t="shared" si="2"/>
        <v>95822.937080926073</v>
      </c>
      <c r="K70" s="13">
        <f t="shared" si="3"/>
        <v>2546275.9931325698</v>
      </c>
      <c r="L70" s="20">
        <f t="shared" si="5"/>
        <v>26.522746925292815</v>
      </c>
    </row>
    <row r="71" spans="1:12" x14ac:dyDescent="0.2">
      <c r="A71" s="16">
        <v>62</v>
      </c>
      <c r="B71" s="8">
        <v>18</v>
      </c>
      <c r="C71" s="5">
        <v>3387</v>
      </c>
      <c r="D71" s="5">
        <v>3241</v>
      </c>
      <c r="E71" s="17">
        <v>0.5</v>
      </c>
      <c r="F71" s="18">
        <f t="shared" si="7"/>
        <v>5.4315027157513579E-3</v>
      </c>
      <c r="G71" s="18">
        <f t="shared" si="1"/>
        <v>5.4167920553716518E-3</v>
      </c>
      <c r="H71" s="13">
        <f t="shared" si="6"/>
        <v>95642.394571117446</v>
      </c>
      <c r="I71" s="13">
        <f t="shared" si="4"/>
        <v>518.07496306954977</v>
      </c>
      <c r="J71" s="13">
        <f t="shared" si="2"/>
        <v>95383.357089582671</v>
      </c>
      <c r="K71" s="13">
        <f t="shared" si="3"/>
        <v>2450453.0560516436</v>
      </c>
      <c r="L71" s="20">
        <f t="shared" si="5"/>
        <v>25.620992312457673</v>
      </c>
    </row>
    <row r="72" spans="1:12" x14ac:dyDescent="0.2">
      <c r="A72" s="16">
        <v>63</v>
      </c>
      <c r="B72" s="8">
        <v>10</v>
      </c>
      <c r="C72" s="5">
        <v>2809</v>
      </c>
      <c r="D72" s="5">
        <v>3403</v>
      </c>
      <c r="E72" s="17">
        <v>0.5</v>
      </c>
      <c r="F72" s="18">
        <f t="shared" si="7"/>
        <v>3.2195750160978749E-3</v>
      </c>
      <c r="G72" s="18">
        <f t="shared" si="1"/>
        <v>3.214400514304082E-3</v>
      </c>
      <c r="H72" s="13">
        <f t="shared" si="6"/>
        <v>95124.319608047896</v>
      </c>
      <c r="I72" s="13">
        <f t="shared" si="4"/>
        <v>305.76766187093506</v>
      </c>
      <c r="J72" s="13">
        <f t="shared" si="2"/>
        <v>94971.43577711242</v>
      </c>
      <c r="K72" s="13">
        <f t="shared" si="3"/>
        <v>2355069.6989620607</v>
      </c>
      <c r="L72" s="20">
        <f t="shared" si="5"/>
        <v>24.757808609469542</v>
      </c>
    </row>
    <row r="73" spans="1:12" x14ac:dyDescent="0.2">
      <c r="A73" s="16">
        <v>64</v>
      </c>
      <c r="B73" s="8">
        <v>14</v>
      </c>
      <c r="C73" s="5">
        <v>2441</v>
      </c>
      <c r="D73" s="5">
        <v>2810</v>
      </c>
      <c r="E73" s="17">
        <v>0.5</v>
      </c>
      <c r="F73" s="18">
        <f t="shared" ref="F73:F109" si="8">B73/((C73+D73)/2)</f>
        <v>5.3323176537802327E-3</v>
      </c>
      <c r="G73" s="18">
        <f t="shared" ref="G73:G108" si="9">F73/((1+(1-E73)*F73))</f>
        <v>5.3181386514719849E-3</v>
      </c>
      <c r="H73" s="13">
        <f t="shared" si="6"/>
        <v>94818.551946176958</v>
      </c>
      <c r="I73" s="13">
        <f t="shared" si="4"/>
        <v>504.25820598156787</v>
      </c>
      <c r="J73" s="13">
        <f t="shared" ref="J73:J108" si="10">H74+I73*E73</f>
        <v>94566.422843186185</v>
      </c>
      <c r="K73" s="13">
        <f t="shared" ref="K73:K97" si="11">K74+J73</f>
        <v>2260098.2631849484</v>
      </c>
      <c r="L73" s="20">
        <f t="shared" si="5"/>
        <v>23.836034370867385</v>
      </c>
    </row>
    <row r="74" spans="1:12" x14ac:dyDescent="0.2">
      <c r="A74" s="16">
        <v>65</v>
      </c>
      <c r="B74" s="8">
        <v>12</v>
      </c>
      <c r="C74" s="5">
        <v>2588</v>
      </c>
      <c r="D74" s="5">
        <v>2431</v>
      </c>
      <c r="E74" s="17">
        <v>0.5</v>
      </c>
      <c r="F74" s="18">
        <f t="shared" si="8"/>
        <v>4.781829049611476E-3</v>
      </c>
      <c r="G74" s="18">
        <f t="shared" si="9"/>
        <v>4.7704233750745376E-3</v>
      </c>
      <c r="H74" s="13">
        <f t="shared" si="6"/>
        <v>94314.293740195397</v>
      </c>
      <c r="I74" s="13">
        <f t="shared" ref="I74:I108" si="12">H74*G74</f>
        <v>449.91911146187425</v>
      </c>
      <c r="J74" s="13">
        <f t="shared" si="10"/>
        <v>94089.33418446446</v>
      </c>
      <c r="K74" s="13">
        <f t="shared" si="11"/>
        <v>2165531.8403417622</v>
      </c>
      <c r="L74" s="20">
        <f t="shared" ref="L74:L108" si="13">K74/H74</f>
        <v>22.960802169680498</v>
      </c>
    </row>
    <row r="75" spans="1:12" x14ac:dyDescent="0.2">
      <c r="A75" s="16">
        <v>66</v>
      </c>
      <c r="B75" s="8">
        <v>13</v>
      </c>
      <c r="C75" s="5">
        <v>2439</v>
      </c>
      <c r="D75" s="5">
        <v>2583</v>
      </c>
      <c r="E75" s="17">
        <v>0.5</v>
      </c>
      <c r="F75" s="18">
        <f t="shared" si="8"/>
        <v>5.177220230983672E-3</v>
      </c>
      <c r="G75" s="18">
        <f t="shared" si="9"/>
        <v>5.1638530287984111E-3</v>
      </c>
      <c r="H75" s="13">
        <f t="shared" ref="H75:H108" si="14">H74-I74</f>
        <v>93864.374628733523</v>
      </c>
      <c r="I75" s="13">
        <f t="shared" si="12"/>
        <v>484.70183522285436</v>
      </c>
      <c r="J75" s="13">
        <f t="shared" si="10"/>
        <v>93622.023711122107</v>
      </c>
      <c r="K75" s="13">
        <f t="shared" si="11"/>
        <v>2071442.5061572979</v>
      </c>
      <c r="L75" s="20">
        <f t="shared" si="13"/>
        <v>22.068463294520189</v>
      </c>
    </row>
    <row r="76" spans="1:12" x14ac:dyDescent="0.2">
      <c r="A76" s="16">
        <v>67</v>
      </c>
      <c r="B76" s="8">
        <v>16</v>
      </c>
      <c r="C76" s="5">
        <v>2264</v>
      </c>
      <c r="D76" s="5">
        <v>2443</v>
      </c>
      <c r="E76" s="17">
        <v>0.5</v>
      </c>
      <c r="F76" s="18">
        <f t="shared" si="8"/>
        <v>6.7983853834714253E-3</v>
      </c>
      <c r="G76" s="18">
        <f t="shared" si="9"/>
        <v>6.7753546474698285E-3</v>
      </c>
      <c r="H76" s="13">
        <f t="shared" si="14"/>
        <v>93379.672793510676</v>
      </c>
      <c r="I76" s="13">
        <f t="shared" si="12"/>
        <v>632.68040004072441</v>
      </c>
      <c r="J76" s="13">
        <f t="shared" si="10"/>
        <v>93063.332593490311</v>
      </c>
      <c r="K76" s="13">
        <f t="shared" si="11"/>
        <v>1977820.4824461758</v>
      </c>
      <c r="L76" s="20">
        <f t="shared" si="13"/>
        <v>21.180417785567808</v>
      </c>
    </row>
    <row r="77" spans="1:12" x14ac:dyDescent="0.2">
      <c r="A77" s="16">
        <v>68</v>
      </c>
      <c r="B77" s="8">
        <v>13</v>
      </c>
      <c r="C77" s="5">
        <v>1795</v>
      </c>
      <c r="D77" s="5">
        <v>2264</v>
      </c>
      <c r="E77" s="17">
        <v>0.5</v>
      </c>
      <c r="F77" s="18">
        <f t="shared" si="8"/>
        <v>6.4055186006405519E-3</v>
      </c>
      <c r="G77" s="18">
        <f t="shared" si="9"/>
        <v>6.3850687622789785E-3</v>
      </c>
      <c r="H77" s="13">
        <f t="shared" si="14"/>
        <v>92746.992393469947</v>
      </c>
      <c r="I77" s="13">
        <f t="shared" si="12"/>
        <v>592.19592392687093</v>
      </c>
      <c r="J77" s="13">
        <f t="shared" si="10"/>
        <v>92450.894431506502</v>
      </c>
      <c r="K77" s="13">
        <f t="shared" si="11"/>
        <v>1884757.1498526854</v>
      </c>
      <c r="L77" s="20">
        <f t="shared" si="13"/>
        <v>20.321490769822372</v>
      </c>
    </row>
    <row r="78" spans="1:12" x14ac:dyDescent="0.2">
      <c r="A78" s="16">
        <v>69</v>
      </c>
      <c r="B78" s="8">
        <v>12</v>
      </c>
      <c r="C78" s="5">
        <v>1448</v>
      </c>
      <c r="D78" s="5">
        <v>1783</v>
      </c>
      <c r="E78" s="17">
        <v>0.5</v>
      </c>
      <c r="F78" s="18">
        <f t="shared" si="8"/>
        <v>7.4280408542246983E-3</v>
      </c>
      <c r="G78" s="18">
        <f t="shared" si="9"/>
        <v>7.4005550416281216E-3</v>
      </c>
      <c r="H78" s="13">
        <f t="shared" si="14"/>
        <v>92154.796469543071</v>
      </c>
      <c r="I78" s="13">
        <f t="shared" si="12"/>
        <v>681.99664362289036</v>
      </c>
      <c r="J78" s="13">
        <f t="shared" si="10"/>
        <v>91813.798147731635</v>
      </c>
      <c r="K78" s="13">
        <f t="shared" si="11"/>
        <v>1792306.2554211789</v>
      </c>
      <c r="L78" s="20">
        <f t="shared" si="13"/>
        <v>19.448865648718911</v>
      </c>
    </row>
    <row r="79" spans="1:12" x14ac:dyDescent="0.2">
      <c r="A79" s="16">
        <v>70</v>
      </c>
      <c r="B79" s="8">
        <v>11</v>
      </c>
      <c r="C79" s="5">
        <v>2006</v>
      </c>
      <c r="D79" s="5">
        <v>1452</v>
      </c>
      <c r="E79" s="17">
        <v>0.5</v>
      </c>
      <c r="F79" s="18">
        <f t="shared" si="8"/>
        <v>6.3620589936379413E-3</v>
      </c>
      <c r="G79" s="18">
        <f t="shared" si="9"/>
        <v>6.341885269530125E-3</v>
      </c>
      <c r="H79" s="13">
        <f t="shared" si="14"/>
        <v>91472.799825920185</v>
      </c>
      <c r="I79" s="13">
        <f t="shared" si="12"/>
        <v>580.11000177868095</v>
      </c>
      <c r="J79" s="13">
        <f t="shared" si="10"/>
        <v>91182.744825030837</v>
      </c>
      <c r="K79" s="13">
        <f t="shared" si="11"/>
        <v>1700492.4572734472</v>
      </c>
      <c r="L79" s="20">
        <f t="shared" si="13"/>
        <v>18.590143305000129</v>
      </c>
    </row>
    <row r="80" spans="1:12" x14ac:dyDescent="0.2">
      <c r="A80" s="16">
        <v>71</v>
      </c>
      <c r="B80" s="8">
        <v>11</v>
      </c>
      <c r="C80" s="5">
        <v>1249</v>
      </c>
      <c r="D80" s="5">
        <v>2013</v>
      </c>
      <c r="E80" s="17">
        <v>0.5</v>
      </c>
      <c r="F80" s="18">
        <f t="shared" si="8"/>
        <v>6.7443286327406498E-3</v>
      </c>
      <c r="G80" s="18">
        <f t="shared" si="9"/>
        <v>6.7216620837152463E-3</v>
      </c>
      <c r="H80" s="13">
        <f t="shared" si="14"/>
        <v>90892.689824141504</v>
      </c>
      <c r="I80" s="13">
        <f t="shared" si="12"/>
        <v>610.94994687782253</v>
      </c>
      <c r="J80" s="13">
        <f t="shared" si="10"/>
        <v>90587.214850702585</v>
      </c>
      <c r="K80" s="13">
        <f t="shared" si="11"/>
        <v>1609309.7124484163</v>
      </c>
      <c r="L80" s="20">
        <f t="shared" si="13"/>
        <v>17.705601138684493</v>
      </c>
    </row>
    <row r="81" spans="1:12" x14ac:dyDescent="0.2">
      <c r="A81" s="16">
        <v>72</v>
      </c>
      <c r="B81" s="8">
        <v>14</v>
      </c>
      <c r="C81" s="5">
        <v>1430</v>
      </c>
      <c r="D81" s="5">
        <v>1252</v>
      </c>
      <c r="E81" s="17">
        <v>0.5</v>
      </c>
      <c r="F81" s="18">
        <f t="shared" si="8"/>
        <v>1.0439970171513796E-2</v>
      </c>
      <c r="G81" s="18">
        <f t="shared" si="9"/>
        <v>1.0385756676557865E-2</v>
      </c>
      <c r="H81" s="13">
        <f t="shared" si="14"/>
        <v>90281.739877263681</v>
      </c>
      <c r="I81" s="13">
        <f t="shared" si="12"/>
        <v>937.6441827015517</v>
      </c>
      <c r="J81" s="13">
        <f t="shared" si="10"/>
        <v>89812.917785912912</v>
      </c>
      <c r="K81" s="13">
        <f t="shared" si="11"/>
        <v>1518722.4975977137</v>
      </c>
      <c r="L81" s="20">
        <f t="shared" si="13"/>
        <v>16.822033997820469</v>
      </c>
    </row>
    <row r="82" spans="1:12" x14ac:dyDescent="0.2">
      <c r="A82" s="16">
        <v>73</v>
      </c>
      <c r="B82" s="8">
        <v>15</v>
      </c>
      <c r="C82" s="5">
        <v>1475</v>
      </c>
      <c r="D82" s="5">
        <v>1426</v>
      </c>
      <c r="E82" s="17">
        <v>0.5</v>
      </c>
      <c r="F82" s="18">
        <f t="shared" si="8"/>
        <v>1.0341261633919338E-2</v>
      </c>
      <c r="G82" s="18">
        <f t="shared" si="9"/>
        <v>1.0288065843621399E-2</v>
      </c>
      <c r="H82" s="13">
        <f t="shared" si="14"/>
        <v>89344.095694562129</v>
      </c>
      <c r="I82" s="13">
        <f t="shared" si="12"/>
        <v>919.1779392444663</v>
      </c>
      <c r="J82" s="13">
        <f t="shared" si="10"/>
        <v>88884.506724939885</v>
      </c>
      <c r="K82" s="13">
        <f t="shared" si="11"/>
        <v>1428909.5798118007</v>
      </c>
      <c r="L82" s="20">
        <f t="shared" si="13"/>
        <v>15.993329706943022</v>
      </c>
    </row>
    <row r="83" spans="1:12" x14ac:dyDescent="0.2">
      <c r="A83" s="16">
        <v>74</v>
      </c>
      <c r="B83" s="8">
        <v>23</v>
      </c>
      <c r="C83" s="5">
        <v>1577</v>
      </c>
      <c r="D83" s="5">
        <v>1455</v>
      </c>
      <c r="E83" s="17">
        <v>0.5</v>
      </c>
      <c r="F83" s="18">
        <f t="shared" si="8"/>
        <v>1.5171503957783642E-2</v>
      </c>
      <c r="G83" s="18">
        <f t="shared" si="9"/>
        <v>1.5057283142389527E-2</v>
      </c>
      <c r="H83" s="13">
        <f t="shared" si="14"/>
        <v>88424.917755317656</v>
      </c>
      <c r="I83" s="13">
        <f t="shared" si="12"/>
        <v>1331.4390234843249</v>
      </c>
      <c r="J83" s="13">
        <f t="shared" si="10"/>
        <v>87759.198243575491</v>
      </c>
      <c r="K83" s="13">
        <f t="shared" si="11"/>
        <v>1340025.0730868608</v>
      </c>
      <c r="L83" s="20">
        <f t="shared" si="13"/>
        <v>15.15438303030002</v>
      </c>
    </row>
    <row r="84" spans="1:12" x14ac:dyDescent="0.2">
      <c r="A84" s="16">
        <v>75</v>
      </c>
      <c r="B84" s="8">
        <v>20</v>
      </c>
      <c r="C84" s="5">
        <v>1408</v>
      </c>
      <c r="D84" s="5">
        <v>1561</v>
      </c>
      <c r="E84" s="17">
        <v>0.5</v>
      </c>
      <c r="F84" s="18">
        <f t="shared" si="8"/>
        <v>1.3472549680026945E-2</v>
      </c>
      <c r="G84" s="18">
        <f t="shared" si="9"/>
        <v>1.3382402141184342E-2</v>
      </c>
      <c r="H84" s="13">
        <f t="shared" si="14"/>
        <v>87093.478731833326</v>
      </c>
      <c r="I84" s="13">
        <f t="shared" si="12"/>
        <v>1165.5199562640792</v>
      </c>
      <c r="J84" s="13">
        <f t="shared" si="10"/>
        <v>86510.718753701294</v>
      </c>
      <c r="K84" s="13">
        <f t="shared" si="11"/>
        <v>1252265.8748432854</v>
      </c>
      <c r="L84" s="20">
        <f t="shared" si="13"/>
        <v>14.378411484734652</v>
      </c>
    </row>
    <row r="85" spans="1:12" x14ac:dyDescent="0.2">
      <c r="A85" s="16">
        <v>76</v>
      </c>
      <c r="B85" s="8">
        <v>21</v>
      </c>
      <c r="C85" s="5">
        <v>1383</v>
      </c>
      <c r="D85" s="5">
        <v>1406</v>
      </c>
      <c r="E85" s="17">
        <v>0.5</v>
      </c>
      <c r="F85" s="18">
        <f t="shared" si="8"/>
        <v>1.5059160989602008E-2</v>
      </c>
      <c r="G85" s="18">
        <f t="shared" si="9"/>
        <v>1.494661921708185E-2</v>
      </c>
      <c r="H85" s="13">
        <f t="shared" si="14"/>
        <v>85927.958775569248</v>
      </c>
      <c r="I85" s="13">
        <f t="shared" si="12"/>
        <v>1284.3324799195404</v>
      </c>
      <c r="J85" s="13">
        <f t="shared" si="10"/>
        <v>85285.792535609478</v>
      </c>
      <c r="K85" s="13">
        <f t="shared" si="11"/>
        <v>1165755.1560895841</v>
      </c>
      <c r="L85" s="20">
        <f t="shared" si="13"/>
        <v>13.566657147464182</v>
      </c>
    </row>
    <row r="86" spans="1:12" x14ac:dyDescent="0.2">
      <c r="A86" s="16">
        <v>77</v>
      </c>
      <c r="B86" s="8">
        <v>24</v>
      </c>
      <c r="C86" s="5">
        <v>1316</v>
      </c>
      <c r="D86" s="5">
        <v>1380</v>
      </c>
      <c r="E86" s="17">
        <v>0.5</v>
      </c>
      <c r="F86" s="18">
        <f t="shared" si="8"/>
        <v>1.7804154302670624E-2</v>
      </c>
      <c r="G86" s="18">
        <f t="shared" si="9"/>
        <v>1.7647058823529412E-2</v>
      </c>
      <c r="H86" s="13">
        <f t="shared" si="14"/>
        <v>84643.626295649708</v>
      </c>
      <c r="I86" s="13">
        <f t="shared" si="12"/>
        <v>1493.7110522761714</v>
      </c>
      <c r="J86" s="13">
        <f t="shared" si="10"/>
        <v>83896.770769511626</v>
      </c>
      <c r="K86" s="13">
        <f t="shared" si="11"/>
        <v>1080469.3635539745</v>
      </c>
      <c r="L86" s="20">
        <f t="shared" si="13"/>
        <v>12.764922898979172</v>
      </c>
    </row>
    <row r="87" spans="1:12" x14ac:dyDescent="0.2">
      <c r="A87" s="16">
        <v>78</v>
      </c>
      <c r="B87" s="8">
        <v>31</v>
      </c>
      <c r="C87" s="5">
        <v>1260</v>
      </c>
      <c r="D87" s="5">
        <v>1302</v>
      </c>
      <c r="E87" s="17">
        <v>0.5</v>
      </c>
      <c r="F87" s="18">
        <f t="shared" si="8"/>
        <v>2.4199843871975019E-2</v>
      </c>
      <c r="G87" s="18">
        <f t="shared" si="9"/>
        <v>2.39105283455457E-2</v>
      </c>
      <c r="H87" s="13">
        <f t="shared" si="14"/>
        <v>83149.915243373543</v>
      </c>
      <c r="I87" s="13">
        <f t="shared" si="12"/>
        <v>1988.1584053564056</v>
      </c>
      <c r="J87" s="13">
        <f t="shared" si="10"/>
        <v>82155.836040695343</v>
      </c>
      <c r="K87" s="13">
        <f t="shared" si="11"/>
        <v>996572.59278446285</v>
      </c>
      <c r="L87" s="20">
        <f t="shared" si="13"/>
        <v>11.985250855248257</v>
      </c>
    </row>
    <row r="88" spans="1:12" x14ac:dyDescent="0.2">
      <c r="A88" s="16">
        <v>79</v>
      </c>
      <c r="B88" s="8">
        <v>33</v>
      </c>
      <c r="C88" s="5">
        <v>1122</v>
      </c>
      <c r="D88" s="5">
        <v>1252</v>
      </c>
      <c r="E88" s="17">
        <v>0.5</v>
      </c>
      <c r="F88" s="18">
        <f t="shared" si="8"/>
        <v>2.780117944397641E-2</v>
      </c>
      <c r="G88" s="18">
        <f t="shared" si="9"/>
        <v>2.7420024927295387E-2</v>
      </c>
      <c r="H88" s="13">
        <f t="shared" si="14"/>
        <v>81161.756838017143</v>
      </c>
      <c r="I88" s="13">
        <f t="shared" si="12"/>
        <v>2225.457395641517</v>
      </c>
      <c r="J88" s="13">
        <f t="shared" si="10"/>
        <v>80049.028140196388</v>
      </c>
      <c r="K88" s="13">
        <f t="shared" si="11"/>
        <v>914416.75674376753</v>
      </c>
      <c r="L88" s="20">
        <f t="shared" si="13"/>
        <v>11.266596391805109</v>
      </c>
    </row>
    <row r="89" spans="1:12" x14ac:dyDescent="0.2">
      <c r="A89" s="16">
        <v>80</v>
      </c>
      <c r="B89" s="8">
        <v>23</v>
      </c>
      <c r="C89" s="5">
        <v>1162</v>
      </c>
      <c r="D89" s="5">
        <v>1107</v>
      </c>
      <c r="E89" s="17">
        <v>0.5</v>
      </c>
      <c r="F89" s="18">
        <f t="shared" si="8"/>
        <v>2.0273248126928163E-2</v>
      </c>
      <c r="G89" s="18">
        <f t="shared" si="9"/>
        <v>2.006980802792321E-2</v>
      </c>
      <c r="H89" s="13">
        <f t="shared" si="14"/>
        <v>78936.299442375632</v>
      </c>
      <c r="I89" s="13">
        <f t="shared" si="12"/>
        <v>1584.236376243141</v>
      </c>
      <c r="J89" s="13">
        <f t="shared" si="10"/>
        <v>78144.181254254072</v>
      </c>
      <c r="K89" s="13">
        <f t="shared" si="11"/>
        <v>834367.72860357119</v>
      </c>
      <c r="L89" s="20">
        <f t="shared" si="13"/>
        <v>10.570139903919221</v>
      </c>
    </row>
    <row r="90" spans="1:12" x14ac:dyDescent="0.2">
      <c r="A90" s="16">
        <v>81</v>
      </c>
      <c r="B90" s="8">
        <v>43</v>
      </c>
      <c r="C90" s="5">
        <v>1063</v>
      </c>
      <c r="D90" s="5">
        <v>1149</v>
      </c>
      <c r="E90" s="17">
        <v>0.5</v>
      </c>
      <c r="F90" s="18">
        <f t="shared" si="8"/>
        <v>3.8878842676311032E-2</v>
      </c>
      <c r="G90" s="18">
        <f t="shared" si="9"/>
        <v>3.8137472283813749E-2</v>
      </c>
      <c r="H90" s="13">
        <f t="shared" si="14"/>
        <v>77352.063066132498</v>
      </c>
      <c r="I90" s="13">
        <f t="shared" si="12"/>
        <v>2950.0121612804414</v>
      </c>
      <c r="J90" s="13">
        <f t="shared" si="10"/>
        <v>75877.05698549228</v>
      </c>
      <c r="K90" s="13">
        <f t="shared" si="11"/>
        <v>756223.54734931712</v>
      </c>
      <c r="L90" s="20">
        <f t="shared" si="13"/>
        <v>9.7763849776415181</v>
      </c>
    </row>
    <row r="91" spans="1:12" x14ac:dyDescent="0.2">
      <c r="A91" s="16">
        <v>82</v>
      </c>
      <c r="B91" s="8">
        <v>47</v>
      </c>
      <c r="C91" s="5">
        <v>1014</v>
      </c>
      <c r="D91" s="5">
        <v>1031</v>
      </c>
      <c r="E91" s="17">
        <v>0.5</v>
      </c>
      <c r="F91" s="18">
        <f t="shared" si="8"/>
        <v>4.5965770171149146E-2</v>
      </c>
      <c r="G91" s="18">
        <f t="shared" si="9"/>
        <v>4.493307839388145E-2</v>
      </c>
      <c r="H91" s="13">
        <f t="shared" si="14"/>
        <v>74402.050904852062</v>
      </c>
      <c r="I91" s="13">
        <f t="shared" si="12"/>
        <v>3343.1131859732759</v>
      </c>
      <c r="J91" s="13">
        <f t="shared" si="10"/>
        <v>72730.494311865434</v>
      </c>
      <c r="K91" s="13">
        <f t="shared" si="11"/>
        <v>680346.49036382488</v>
      </c>
      <c r="L91" s="20">
        <f t="shared" si="13"/>
        <v>9.1441900067227415</v>
      </c>
    </row>
    <row r="92" spans="1:12" x14ac:dyDescent="0.2">
      <c r="A92" s="16">
        <v>83</v>
      </c>
      <c r="B92" s="8">
        <v>50</v>
      </c>
      <c r="C92" s="5">
        <v>912</v>
      </c>
      <c r="D92" s="5">
        <v>976</v>
      </c>
      <c r="E92" s="17">
        <v>0.5</v>
      </c>
      <c r="F92" s="18">
        <f t="shared" si="8"/>
        <v>5.2966101694915252E-2</v>
      </c>
      <c r="G92" s="18">
        <f t="shared" si="9"/>
        <v>5.159958720330237E-2</v>
      </c>
      <c r="H92" s="13">
        <f t="shared" si="14"/>
        <v>71058.937718878791</v>
      </c>
      <c r="I92" s="13">
        <f t="shared" si="12"/>
        <v>3666.6118533993181</v>
      </c>
      <c r="J92" s="13">
        <f t="shared" si="10"/>
        <v>69225.631792179134</v>
      </c>
      <c r="K92" s="13">
        <f t="shared" si="11"/>
        <v>607615.99605195946</v>
      </c>
      <c r="L92" s="20">
        <f t="shared" si="13"/>
        <v>8.5508736206526397</v>
      </c>
    </row>
    <row r="93" spans="1:12" x14ac:dyDescent="0.2">
      <c r="A93" s="16">
        <v>84</v>
      </c>
      <c r="B93" s="8">
        <v>48</v>
      </c>
      <c r="C93" s="5">
        <v>837</v>
      </c>
      <c r="D93" s="5">
        <v>887</v>
      </c>
      <c r="E93" s="17">
        <v>0.5</v>
      </c>
      <c r="F93" s="18">
        <f t="shared" si="8"/>
        <v>5.5684454756380508E-2</v>
      </c>
      <c r="G93" s="18">
        <f t="shared" si="9"/>
        <v>5.4176072234762979E-2</v>
      </c>
      <c r="H93" s="13">
        <f t="shared" si="14"/>
        <v>67392.325865479477</v>
      </c>
      <c r="I93" s="13">
        <f t="shared" si="12"/>
        <v>3651.0515141569017</v>
      </c>
      <c r="J93" s="13">
        <f t="shared" si="10"/>
        <v>65566.800108401017</v>
      </c>
      <c r="K93" s="13">
        <f t="shared" si="11"/>
        <v>538390.36425978038</v>
      </c>
      <c r="L93" s="20">
        <f t="shared" si="13"/>
        <v>7.9888972126359166</v>
      </c>
    </row>
    <row r="94" spans="1:12" x14ac:dyDescent="0.2">
      <c r="A94" s="16">
        <v>85</v>
      </c>
      <c r="B94" s="8">
        <v>45</v>
      </c>
      <c r="C94" s="5">
        <v>729</v>
      </c>
      <c r="D94" s="5">
        <v>817</v>
      </c>
      <c r="E94" s="17">
        <v>0.5</v>
      </c>
      <c r="F94" s="18">
        <f t="shared" si="8"/>
        <v>5.8214747736093142E-2</v>
      </c>
      <c r="G94" s="18">
        <f t="shared" si="9"/>
        <v>5.6568196103079824E-2</v>
      </c>
      <c r="H94" s="13">
        <f t="shared" si="14"/>
        <v>63741.274351322572</v>
      </c>
      <c r="I94" s="13">
        <f t="shared" si="12"/>
        <v>3605.7289073658276</v>
      </c>
      <c r="J94" s="13">
        <f t="shared" si="10"/>
        <v>61938.409897639664</v>
      </c>
      <c r="K94" s="13">
        <f t="shared" si="11"/>
        <v>472823.56415137934</v>
      </c>
      <c r="L94" s="20">
        <f t="shared" si="13"/>
        <v>7.4178555255315297</v>
      </c>
    </row>
    <row r="95" spans="1:12" x14ac:dyDescent="0.2">
      <c r="A95" s="16">
        <v>86</v>
      </c>
      <c r="B95" s="8">
        <v>43</v>
      </c>
      <c r="C95" s="5">
        <v>666</v>
      </c>
      <c r="D95" s="5">
        <v>691</v>
      </c>
      <c r="E95" s="17">
        <v>0.5</v>
      </c>
      <c r="F95" s="18">
        <f t="shared" si="8"/>
        <v>6.3375092114959466E-2</v>
      </c>
      <c r="G95" s="18">
        <f t="shared" si="9"/>
        <v>6.142857142857143E-2</v>
      </c>
      <c r="H95" s="13">
        <f t="shared" si="14"/>
        <v>60135.545443956747</v>
      </c>
      <c r="I95" s="13">
        <f t="shared" si="12"/>
        <v>3694.0406487002001</v>
      </c>
      <c r="J95" s="13">
        <f t="shared" si="10"/>
        <v>58288.525119606653</v>
      </c>
      <c r="K95" s="13">
        <f t="shared" si="11"/>
        <v>410885.15425373969</v>
      </c>
      <c r="L95" s="20">
        <f t="shared" si="13"/>
        <v>6.8326503271956458</v>
      </c>
    </row>
    <row r="96" spans="1:12" x14ac:dyDescent="0.2">
      <c r="A96" s="16">
        <v>87</v>
      </c>
      <c r="B96" s="8">
        <v>49</v>
      </c>
      <c r="C96" s="5">
        <v>649</v>
      </c>
      <c r="D96" s="5">
        <v>630</v>
      </c>
      <c r="E96" s="17">
        <v>0.5</v>
      </c>
      <c r="F96" s="18">
        <f t="shared" si="8"/>
        <v>7.6622361219702895E-2</v>
      </c>
      <c r="G96" s="18">
        <f t="shared" si="9"/>
        <v>7.3795180722891568E-2</v>
      </c>
      <c r="H96" s="13">
        <f t="shared" si="14"/>
        <v>56441.504795256551</v>
      </c>
      <c r="I96" s="13">
        <f t="shared" si="12"/>
        <v>4165.1110466379087</v>
      </c>
      <c r="J96" s="13">
        <f t="shared" si="10"/>
        <v>54358.949271937592</v>
      </c>
      <c r="K96" s="13">
        <f t="shared" si="11"/>
        <v>352596.62913413305</v>
      </c>
      <c r="L96" s="20">
        <f t="shared" si="13"/>
        <v>6.2471160259314331</v>
      </c>
    </row>
    <row r="97" spans="1:12" x14ac:dyDescent="0.2">
      <c r="A97" s="16">
        <v>88</v>
      </c>
      <c r="B97" s="8">
        <v>52</v>
      </c>
      <c r="C97" s="5">
        <v>529</v>
      </c>
      <c r="D97" s="5">
        <v>599</v>
      </c>
      <c r="E97" s="17">
        <v>0.5</v>
      </c>
      <c r="F97" s="18">
        <f t="shared" si="8"/>
        <v>9.2198581560283682E-2</v>
      </c>
      <c r="G97" s="18">
        <f t="shared" si="9"/>
        <v>8.8135593220338981E-2</v>
      </c>
      <c r="H97" s="13">
        <f t="shared" si="14"/>
        <v>52276.393748618641</v>
      </c>
      <c r="I97" s="13">
        <f t="shared" si="12"/>
        <v>4607.410974454524</v>
      </c>
      <c r="J97" s="13">
        <f t="shared" si="10"/>
        <v>49972.688261391384</v>
      </c>
      <c r="K97" s="13">
        <f t="shared" si="11"/>
        <v>298237.67986219545</v>
      </c>
      <c r="L97" s="20">
        <f t="shared" si="13"/>
        <v>5.7050163271845076</v>
      </c>
    </row>
    <row r="98" spans="1:12" x14ac:dyDescent="0.2">
      <c r="A98" s="16">
        <v>89</v>
      </c>
      <c r="B98" s="8">
        <v>50</v>
      </c>
      <c r="C98" s="5">
        <v>462</v>
      </c>
      <c r="D98" s="5">
        <v>475</v>
      </c>
      <c r="E98" s="17">
        <v>0.5</v>
      </c>
      <c r="F98" s="18">
        <f t="shared" si="8"/>
        <v>0.10672358591248667</v>
      </c>
      <c r="G98" s="18">
        <f t="shared" si="9"/>
        <v>0.10131712259371835</v>
      </c>
      <c r="H98" s="13">
        <f t="shared" si="14"/>
        <v>47668.98277416412</v>
      </c>
      <c r="I98" s="13">
        <f t="shared" si="12"/>
        <v>4829.6841716478339</v>
      </c>
      <c r="J98" s="13">
        <f t="shared" si="10"/>
        <v>45254.140688340201</v>
      </c>
      <c r="K98" s="13">
        <f>K99+J98</f>
        <v>248264.99160080409</v>
      </c>
      <c r="L98" s="20">
        <f t="shared" si="13"/>
        <v>5.2081034071354262</v>
      </c>
    </row>
    <row r="99" spans="1:12" x14ac:dyDescent="0.2">
      <c r="A99" s="16">
        <v>90</v>
      </c>
      <c r="B99" s="8">
        <v>53</v>
      </c>
      <c r="C99" s="5">
        <v>387</v>
      </c>
      <c r="D99" s="5">
        <v>421</v>
      </c>
      <c r="E99" s="17">
        <v>0.5</v>
      </c>
      <c r="F99" s="22">
        <f t="shared" si="8"/>
        <v>0.13118811881188119</v>
      </c>
      <c r="G99" s="22">
        <f t="shared" si="9"/>
        <v>0.12311265969802557</v>
      </c>
      <c r="H99" s="23">
        <f t="shared" si="14"/>
        <v>42839.298602516283</v>
      </c>
      <c r="I99" s="23">
        <f t="shared" si="12"/>
        <v>5274.0599905536892</v>
      </c>
      <c r="J99" s="23">
        <f t="shared" si="10"/>
        <v>40202.268607239443</v>
      </c>
      <c r="K99" s="23">
        <f t="shared" ref="K99:K108" si="15">K100+J99</f>
        <v>203010.85091246388</v>
      </c>
      <c r="L99" s="24">
        <f t="shared" si="13"/>
        <v>4.7388929682555423</v>
      </c>
    </row>
    <row r="100" spans="1:12" x14ac:dyDescent="0.2">
      <c r="A100" s="16">
        <v>91</v>
      </c>
      <c r="B100" s="8">
        <v>41</v>
      </c>
      <c r="C100" s="5">
        <v>267</v>
      </c>
      <c r="D100" s="5">
        <v>348</v>
      </c>
      <c r="E100" s="17">
        <v>0.5</v>
      </c>
      <c r="F100" s="22">
        <f t="shared" si="8"/>
        <v>0.13333333333333333</v>
      </c>
      <c r="G100" s="22">
        <f t="shared" si="9"/>
        <v>0.125</v>
      </c>
      <c r="H100" s="23">
        <f t="shared" si="14"/>
        <v>37565.238611962595</v>
      </c>
      <c r="I100" s="23">
        <f t="shared" si="12"/>
        <v>4695.6548264953244</v>
      </c>
      <c r="J100" s="23">
        <f t="shared" si="10"/>
        <v>35217.411198714937</v>
      </c>
      <c r="K100" s="23">
        <f t="shared" si="15"/>
        <v>162808.58230522444</v>
      </c>
      <c r="L100" s="24">
        <f t="shared" si="13"/>
        <v>4.334022312143075</v>
      </c>
    </row>
    <row r="101" spans="1:12" x14ac:dyDescent="0.2">
      <c r="A101" s="16">
        <v>92</v>
      </c>
      <c r="B101" s="8">
        <v>40</v>
      </c>
      <c r="C101" s="5">
        <v>212</v>
      </c>
      <c r="D101" s="5">
        <v>226</v>
      </c>
      <c r="E101" s="17">
        <v>0.5</v>
      </c>
      <c r="F101" s="22">
        <f t="shared" si="8"/>
        <v>0.18264840182648401</v>
      </c>
      <c r="G101" s="22">
        <f t="shared" si="9"/>
        <v>0.16736401673640167</v>
      </c>
      <c r="H101" s="23">
        <f t="shared" si="14"/>
        <v>32869.583785467272</v>
      </c>
      <c r="I101" s="23">
        <f t="shared" si="12"/>
        <v>5501.1855707895011</v>
      </c>
      <c r="J101" s="23">
        <f t="shared" si="10"/>
        <v>30118.991000072521</v>
      </c>
      <c r="K101" s="23">
        <f t="shared" si="15"/>
        <v>127591.1711065095</v>
      </c>
      <c r="L101" s="24">
        <f t="shared" si="13"/>
        <v>3.8817397853063711</v>
      </c>
    </row>
    <row r="102" spans="1:12" x14ac:dyDescent="0.2">
      <c r="A102" s="16">
        <v>93</v>
      </c>
      <c r="B102" s="8">
        <v>40</v>
      </c>
      <c r="C102" s="5">
        <v>182</v>
      </c>
      <c r="D102" s="5">
        <v>169</v>
      </c>
      <c r="E102" s="17">
        <v>0.5</v>
      </c>
      <c r="F102" s="22">
        <f t="shared" si="8"/>
        <v>0.22792022792022792</v>
      </c>
      <c r="G102" s="22">
        <f t="shared" si="9"/>
        <v>0.20460358056265987</v>
      </c>
      <c r="H102" s="23">
        <f t="shared" si="14"/>
        <v>27368.398214677771</v>
      </c>
      <c r="I102" s="23">
        <f t="shared" si="12"/>
        <v>5599.6722689877797</v>
      </c>
      <c r="J102" s="23">
        <f t="shared" si="10"/>
        <v>24568.562080183881</v>
      </c>
      <c r="K102" s="23">
        <f t="shared" si="15"/>
        <v>97472.180106436979</v>
      </c>
      <c r="L102" s="24">
        <f t="shared" si="13"/>
        <v>3.5614864758202143</v>
      </c>
    </row>
    <row r="103" spans="1:12" x14ac:dyDescent="0.2">
      <c r="A103" s="16">
        <v>94</v>
      </c>
      <c r="B103" s="8">
        <v>27</v>
      </c>
      <c r="C103" s="5">
        <v>137</v>
      </c>
      <c r="D103" s="5">
        <v>141</v>
      </c>
      <c r="E103" s="17">
        <v>0.5</v>
      </c>
      <c r="F103" s="22">
        <f t="shared" si="8"/>
        <v>0.19424460431654678</v>
      </c>
      <c r="G103" s="22">
        <f t="shared" si="9"/>
        <v>0.17704918032786884</v>
      </c>
      <c r="H103" s="23">
        <f t="shared" si="14"/>
        <v>21768.725945689992</v>
      </c>
      <c r="I103" s="23">
        <f t="shared" si="12"/>
        <v>3854.1350854664247</v>
      </c>
      <c r="J103" s="23">
        <f t="shared" si="10"/>
        <v>19841.658402956782</v>
      </c>
      <c r="K103" s="23">
        <f t="shared" si="15"/>
        <v>72903.618026253098</v>
      </c>
      <c r="L103" s="24">
        <f t="shared" si="13"/>
        <v>3.3490071126871506</v>
      </c>
    </row>
    <row r="104" spans="1:12" x14ac:dyDescent="0.2">
      <c r="A104" s="16">
        <v>95</v>
      </c>
      <c r="B104" s="8">
        <v>22</v>
      </c>
      <c r="C104" s="5">
        <v>106</v>
      </c>
      <c r="D104" s="5">
        <v>115</v>
      </c>
      <c r="E104" s="17">
        <v>0.5</v>
      </c>
      <c r="F104" s="22">
        <f t="shared" si="8"/>
        <v>0.19909502262443438</v>
      </c>
      <c r="G104" s="22">
        <f t="shared" si="9"/>
        <v>0.18106995884773661</v>
      </c>
      <c r="H104" s="23">
        <f t="shared" si="14"/>
        <v>17914.590860223569</v>
      </c>
      <c r="I104" s="23">
        <f t="shared" si="12"/>
        <v>3243.7942298347198</v>
      </c>
      <c r="J104" s="23">
        <f t="shared" si="10"/>
        <v>16292.693745306209</v>
      </c>
      <c r="K104" s="23">
        <f t="shared" si="15"/>
        <v>53061.959623296323</v>
      </c>
      <c r="L104" s="24">
        <f t="shared" si="13"/>
        <v>2.9619409138230313</v>
      </c>
    </row>
    <row r="105" spans="1:12" x14ac:dyDescent="0.2">
      <c r="A105" s="16">
        <v>96</v>
      </c>
      <c r="B105" s="8">
        <v>18</v>
      </c>
      <c r="C105" s="5">
        <v>75</v>
      </c>
      <c r="D105" s="5">
        <v>85</v>
      </c>
      <c r="E105" s="17">
        <v>0.5</v>
      </c>
      <c r="F105" s="22">
        <f t="shared" si="8"/>
        <v>0.22500000000000001</v>
      </c>
      <c r="G105" s="22">
        <f t="shared" si="9"/>
        <v>0.20224719101123595</v>
      </c>
      <c r="H105" s="23">
        <f t="shared" si="14"/>
        <v>14670.79663038885</v>
      </c>
      <c r="I105" s="23">
        <f t="shared" si="12"/>
        <v>2967.1274083932503</v>
      </c>
      <c r="J105" s="23">
        <f t="shared" si="10"/>
        <v>13187.232926192224</v>
      </c>
      <c r="K105" s="23">
        <f t="shared" si="15"/>
        <v>36769.26587799011</v>
      </c>
      <c r="L105" s="24">
        <f t="shared" si="13"/>
        <v>2.5062896585879222</v>
      </c>
    </row>
    <row r="106" spans="1:12" x14ac:dyDescent="0.2">
      <c r="A106" s="16">
        <v>97</v>
      </c>
      <c r="B106" s="8">
        <v>19</v>
      </c>
      <c r="C106" s="5">
        <v>54</v>
      </c>
      <c r="D106" s="5">
        <v>59</v>
      </c>
      <c r="E106" s="17">
        <v>0.5</v>
      </c>
      <c r="F106" s="22">
        <f t="shared" si="8"/>
        <v>0.33628318584070799</v>
      </c>
      <c r="G106" s="22">
        <f t="shared" si="9"/>
        <v>0.2878787878787879</v>
      </c>
      <c r="H106" s="23">
        <f t="shared" si="14"/>
        <v>11703.669221995598</v>
      </c>
      <c r="I106" s="23">
        <f t="shared" si="12"/>
        <v>3369.2381093623694</v>
      </c>
      <c r="J106" s="23">
        <f t="shared" si="10"/>
        <v>10019.050167314414</v>
      </c>
      <c r="K106" s="23">
        <f t="shared" si="15"/>
        <v>23582.032951797883</v>
      </c>
      <c r="L106" s="24">
        <f t="shared" si="13"/>
        <v>2.0149264734411982</v>
      </c>
    </row>
    <row r="107" spans="1:12" x14ac:dyDescent="0.2">
      <c r="A107" s="16">
        <v>98</v>
      </c>
      <c r="B107" s="8">
        <v>13</v>
      </c>
      <c r="C107" s="5">
        <v>43</v>
      </c>
      <c r="D107" s="5">
        <v>38</v>
      </c>
      <c r="E107" s="17">
        <v>0.5</v>
      </c>
      <c r="F107" s="22">
        <f t="shared" si="8"/>
        <v>0.32098765432098764</v>
      </c>
      <c r="G107" s="22">
        <f t="shared" si="9"/>
        <v>0.27659574468085102</v>
      </c>
      <c r="H107" s="23">
        <f t="shared" si="14"/>
        <v>8334.4311126332286</v>
      </c>
      <c r="I107" s="23">
        <f t="shared" si="12"/>
        <v>2305.2681800900414</v>
      </c>
      <c r="J107" s="23">
        <f t="shared" si="10"/>
        <v>7181.7970225882082</v>
      </c>
      <c r="K107" s="23">
        <f t="shared" si="15"/>
        <v>13562.982784483469</v>
      </c>
      <c r="L107" s="24">
        <f t="shared" si="13"/>
        <v>1.6273435584493423</v>
      </c>
    </row>
    <row r="108" spans="1:12" x14ac:dyDescent="0.2">
      <c r="A108" s="16">
        <v>99</v>
      </c>
      <c r="B108" s="8">
        <v>11</v>
      </c>
      <c r="C108" s="5">
        <v>28</v>
      </c>
      <c r="D108" s="5">
        <v>32</v>
      </c>
      <c r="E108" s="17">
        <v>0.5</v>
      </c>
      <c r="F108" s="22">
        <f t="shared" si="8"/>
        <v>0.36666666666666664</v>
      </c>
      <c r="G108" s="22">
        <f t="shared" si="9"/>
        <v>0.30985915492957744</v>
      </c>
      <c r="H108" s="23">
        <f t="shared" si="14"/>
        <v>6029.1629325431877</v>
      </c>
      <c r="I108" s="23">
        <f t="shared" si="12"/>
        <v>1868.1913312105651</v>
      </c>
      <c r="J108" s="23">
        <f t="shared" si="10"/>
        <v>5095.0672669379046</v>
      </c>
      <c r="K108" s="23">
        <f t="shared" si="15"/>
        <v>6381.1857618952608</v>
      </c>
      <c r="L108" s="24">
        <f t="shared" si="13"/>
        <v>1.0583866837387963</v>
      </c>
    </row>
    <row r="109" spans="1:12" x14ac:dyDescent="0.2">
      <c r="A109" s="16" t="s">
        <v>22</v>
      </c>
      <c r="B109" s="8">
        <v>17</v>
      </c>
      <c r="C109" s="5">
        <v>52</v>
      </c>
      <c r="D109" s="5">
        <v>58</v>
      </c>
      <c r="E109" s="21"/>
      <c r="F109" s="22">
        <f t="shared" si="8"/>
        <v>0.30909090909090908</v>
      </c>
      <c r="G109" s="22">
        <v>1</v>
      </c>
      <c r="H109" s="23">
        <f>H108-I108</f>
        <v>4160.9716013326224</v>
      </c>
      <c r="I109" s="23">
        <f>H109*G109</f>
        <v>4160.9716013326224</v>
      </c>
      <c r="J109" s="23">
        <f>H109*F109</f>
        <v>1286.118494957356</v>
      </c>
      <c r="K109" s="23">
        <f>J109</f>
        <v>1286.118494957356</v>
      </c>
      <c r="L109" s="24">
        <f>K109/H109</f>
        <v>0.30909090909090908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40179</v>
      </c>
      <c r="D7" s="40">
        <v>40544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10</v>
      </c>
      <c r="C9" s="5">
        <v>3550</v>
      </c>
      <c r="D9" s="5">
        <v>3704</v>
      </c>
      <c r="E9" s="17">
        <v>0.5</v>
      </c>
      <c r="F9" s="18">
        <f t="shared" ref="F9:F72" si="0">B9/((C9+D9)/2)</f>
        <v>2.7570995312930797E-3</v>
      </c>
      <c r="G9" s="18">
        <f t="shared" ref="G9:G72" si="1">F9/((1+(1-E9)*F9))</f>
        <v>2.7533039647577094E-3</v>
      </c>
      <c r="H9" s="13">
        <v>100000</v>
      </c>
      <c r="I9" s="13">
        <f>H9*G9</f>
        <v>275.33039647577095</v>
      </c>
      <c r="J9" s="13">
        <f t="shared" ref="J9:J72" si="2">H10+I9*E9</f>
        <v>99862.334801762117</v>
      </c>
      <c r="K9" s="13">
        <f t="shared" ref="K9:K72" si="3">K10+J9</f>
        <v>8572182.6952066924</v>
      </c>
      <c r="L9" s="19">
        <f>K9/H9</f>
        <v>85.72182695206692</v>
      </c>
    </row>
    <row r="10" spans="1:13" x14ac:dyDescent="0.2">
      <c r="A10" s="16">
        <v>1</v>
      </c>
      <c r="B10" s="5">
        <v>1</v>
      </c>
      <c r="C10" s="5">
        <v>3988</v>
      </c>
      <c r="D10" s="5">
        <v>3773</v>
      </c>
      <c r="E10" s="17">
        <v>0.5</v>
      </c>
      <c r="F10" s="18">
        <f t="shared" si="0"/>
        <v>2.5769875016106174E-4</v>
      </c>
      <c r="G10" s="18">
        <f t="shared" si="1"/>
        <v>2.576655501159495E-4</v>
      </c>
      <c r="H10" s="13">
        <f>H9-I9</f>
        <v>99724.669603524235</v>
      </c>
      <c r="I10" s="13">
        <f t="shared" ref="I10:I73" si="4">H10*G10</f>
        <v>25.695611853523381</v>
      </c>
      <c r="J10" s="13">
        <f t="shared" si="2"/>
        <v>99711.821797597484</v>
      </c>
      <c r="K10" s="13">
        <f t="shared" si="3"/>
        <v>8472320.360404931</v>
      </c>
      <c r="L10" s="20">
        <f t="shared" ref="L10:L73" si="5">K10/H10</f>
        <v>84.957116369383513</v>
      </c>
    </row>
    <row r="11" spans="1:13" x14ac:dyDescent="0.2">
      <c r="A11" s="16">
        <v>2</v>
      </c>
      <c r="B11" s="5">
        <v>1</v>
      </c>
      <c r="C11" s="5">
        <v>3957</v>
      </c>
      <c r="D11" s="5">
        <v>4029</v>
      </c>
      <c r="E11" s="17">
        <v>0.5</v>
      </c>
      <c r="F11" s="18">
        <f t="shared" si="0"/>
        <v>2.5043826696719256E-4</v>
      </c>
      <c r="G11" s="18">
        <f t="shared" si="1"/>
        <v>2.5040691123074998E-4</v>
      </c>
      <c r="H11" s="13">
        <f t="shared" ref="H11:H74" si="6">H10-I10</f>
        <v>99698.973991670719</v>
      </c>
      <c r="I11" s="13">
        <f t="shared" si="4"/>
        <v>24.965312130129142</v>
      </c>
      <c r="J11" s="13">
        <f t="shared" si="2"/>
        <v>99686.491335605664</v>
      </c>
      <c r="K11" s="13">
        <f t="shared" si="3"/>
        <v>8372608.5386073329</v>
      </c>
      <c r="L11" s="20">
        <f t="shared" si="5"/>
        <v>83.978883667416838</v>
      </c>
    </row>
    <row r="12" spans="1:13" x14ac:dyDescent="0.2">
      <c r="A12" s="16">
        <v>3</v>
      </c>
      <c r="B12" s="5">
        <v>0</v>
      </c>
      <c r="C12" s="5">
        <v>3799</v>
      </c>
      <c r="D12" s="5">
        <v>4048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99674.008679540595</v>
      </c>
      <c r="I12" s="13">
        <f t="shared" si="4"/>
        <v>0</v>
      </c>
      <c r="J12" s="13">
        <f t="shared" si="2"/>
        <v>99674.008679540595</v>
      </c>
      <c r="K12" s="13">
        <f t="shared" si="3"/>
        <v>8272922.0472717276</v>
      </c>
      <c r="L12" s="20">
        <f t="shared" si="5"/>
        <v>82.999792592568355</v>
      </c>
    </row>
    <row r="13" spans="1:13" x14ac:dyDescent="0.2">
      <c r="A13" s="16">
        <v>4</v>
      </c>
      <c r="B13" s="5">
        <v>0</v>
      </c>
      <c r="C13" s="5">
        <v>3711</v>
      </c>
      <c r="D13" s="5">
        <v>3803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99674.008679540595</v>
      </c>
      <c r="I13" s="13">
        <f t="shared" si="4"/>
        <v>0</v>
      </c>
      <c r="J13" s="13">
        <f t="shared" si="2"/>
        <v>99674.008679540595</v>
      </c>
      <c r="K13" s="13">
        <f t="shared" si="3"/>
        <v>8173248.0385921868</v>
      </c>
      <c r="L13" s="20">
        <f t="shared" si="5"/>
        <v>81.999792592568355</v>
      </c>
    </row>
    <row r="14" spans="1:13" x14ac:dyDescent="0.2">
      <c r="A14" s="16">
        <v>5</v>
      </c>
      <c r="B14" s="5">
        <v>1</v>
      </c>
      <c r="C14" s="5">
        <v>3569</v>
      </c>
      <c r="D14" s="5">
        <v>3699</v>
      </c>
      <c r="E14" s="17">
        <v>0.5</v>
      </c>
      <c r="F14" s="18">
        <f t="shared" si="0"/>
        <v>2.7517886626307099E-4</v>
      </c>
      <c r="G14" s="18">
        <f t="shared" si="1"/>
        <v>2.7514100976750588E-4</v>
      </c>
      <c r="H14" s="13">
        <f t="shared" si="6"/>
        <v>99674.008679540595</v>
      </c>
      <c r="I14" s="13">
        <f t="shared" si="4"/>
        <v>27.424407395663945</v>
      </c>
      <c r="J14" s="13">
        <f t="shared" si="2"/>
        <v>99660.296475842755</v>
      </c>
      <c r="K14" s="13">
        <f t="shared" si="3"/>
        <v>8073574.0299126459</v>
      </c>
      <c r="L14" s="20">
        <f t="shared" si="5"/>
        <v>80.999792592568355</v>
      </c>
    </row>
    <row r="15" spans="1:13" x14ac:dyDescent="0.2">
      <c r="A15" s="16">
        <v>6</v>
      </c>
      <c r="B15" s="5">
        <v>0</v>
      </c>
      <c r="C15" s="5">
        <v>3591</v>
      </c>
      <c r="D15" s="5">
        <v>3587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99646.58427214493</v>
      </c>
      <c r="I15" s="13">
        <f t="shared" si="4"/>
        <v>0</v>
      </c>
      <c r="J15" s="13">
        <f t="shared" si="2"/>
        <v>99646.58427214493</v>
      </c>
      <c r="K15" s="13">
        <f t="shared" si="3"/>
        <v>7973913.7334368033</v>
      </c>
      <c r="L15" s="20">
        <f t="shared" si="5"/>
        <v>80.021947482507144</v>
      </c>
    </row>
    <row r="16" spans="1:13" x14ac:dyDescent="0.2">
      <c r="A16" s="16">
        <v>7</v>
      </c>
      <c r="B16" s="5">
        <v>0</v>
      </c>
      <c r="C16" s="5">
        <v>3242</v>
      </c>
      <c r="D16" s="5">
        <v>3583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99646.58427214493</v>
      </c>
      <c r="I16" s="13">
        <f t="shared" si="4"/>
        <v>0</v>
      </c>
      <c r="J16" s="13">
        <f t="shared" si="2"/>
        <v>99646.58427214493</v>
      </c>
      <c r="K16" s="13">
        <f t="shared" si="3"/>
        <v>7874267.149164658</v>
      </c>
      <c r="L16" s="20">
        <f t="shared" si="5"/>
        <v>79.02194748250713</v>
      </c>
    </row>
    <row r="17" spans="1:12" x14ac:dyDescent="0.2">
      <c r="A17" s="16">
        <v>8</v>
      </c>
      <c r="B17" s="5">
        <v>0</v>
      </c>
      <c r="C17" s="5">
        <v>3168</v>
      </c>
      <c r="D17" s="5">
        <v>3271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99646.58427214493</v>
      </c>
      <c r="I17" s="13">
        <f t="shared" si="4"/>
        <v>0</v>
      </c>
      <c r="J17" s="13">
        <f t="shared" si="2"/>
        <v>99646.58427214493</v>
      </c>
      <c r="K17" s="13">
        <f t="shared" si="3"/>
        <v>7774620.5648925127</v>
      </c>
      <c r="L17" s="20">
        <f t="shared" si="5"/>
        <v>78.02194748250713</v>
      </c>
    </row>
    <row r="18" spans="1:12" x14ac:dyDescent="0.2">
      <c r="A18" s="16">
        <v>9</v>
      </c>
      <c r="B18" s="5">
        <v>0</v>
      </c>
      <c r="C18" s="5">
        <v>3214</v>
      </c>
      <c r="D18" s="5">
        <v>3210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99646.58427214493</v>
      </c>
      <c r="I18" s="13">
        <f t="shared" si="4"/>
        <v>0</v>
      </c>
      <c r="J18" s="13">
        <f t="shared" si="2"/>
        <v>99646.58427214493</v>
      </c>
      <c r="K18" s="13">
        <f t="shared" si="3"/>
        <v>7674973.9806203675</v>
      </c>
      <c r="L18" s="20">
        <f t="shared" si="5"/>
        <v>77.02194748250713</v>
      </c>
    </row>
    <row r="19" spans="1:12" x14ac:dyDescent="0.2">
      <c r="A19" s="16">
        <v>10</v>
      </c>
      <c r="B19" s="5">
        <v>0</v>
      </c>
      <c r="C19" s="5">
        <v>3018</v>
      </c>
      <c r="D19" s="5">
        <v>3216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99646.58427214493</v>
      </c>
      <c r="I19" s="13">
        <f t="shared" si="4"/>
        <v>0</v>
      </c>
      <c r="J19" s="13">
        <f t="shared" si="2"/>
        <v>99646.58427214493</v>
      </c>
      <c r="K19" s="13">
        <f t="shared" si="3"/>
        <v>7575327.3963482222</v>
      </c>
      <c r="L19" s="20">
        <f t="shared" si="5"/>
        <v>76.02194748250713</v>
      </c>
    </row>
    <row r="20" spans="1:12" x14ac:dyDescent="0.2">
      <c r="A20" s="16">
        <v>11</v>
      </c>
      <c r="B20" s="5">
        <v>0</v>
      </c>
      <c r="C20" s="5">
        <v>2883</v>
      </c>
      <c r="D20" s="5">
        <v>3057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99646.58427214493</v>
      </c>
      <c r="I20" s="13">
        <f t="shared" si="4"/>
        <v>0</v>
      </c>
      <c r="J20" s="13">
        <f t="shared" si="2"/>
        <v>99646.58427214493</v>
      </c>
      <c r="K20" s="13">
        <f t="shared" si="3"/>
        <v>7475680.8120760769</v>
      </c>
      <c r="L20" s="20">
        <f t="shared" si="5"/>
        <v>75.021947482507116</v>
      </c>
    </row>
    <row r="21" spans="1:12" x14ac:dyDescent="0.2">
      <c r="A21" s="16">
        <v>12</v>
      </c>
      <c r="B21" s="5">
        <v>0</v>
      </c>
      <c r="C21" s="5">
        <v>2781</v>
      </c>
      <c r="D21" s="5">
        <v>2926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99646.58427214493</v>
      </c>
      <c r="I21" s="13">
        <f t="shared" si="4"/>
        <v>0</v>
      </c>
      <c r="J21" s="13">
        <f t="shared" si="2"/>
        <v>99646.58427214493</v>
      </c>
      <c r="K21" s="13">
        <f t="shared" si="3"/>
        <v>7376034.2278039316</v>
      </c>
      <c r="L21" s="20">
        <f t="shared" si="5"/>
        <v>74.021947482507116</v>
      </c>
    </row>
    <row r="22" spans="1:12" x14ac:dyDescent="0.2">
      <c r="A22" s="16">
        <v>13</v>
      </c>
      <c r="B22" s="5">
        <v>0</v>
      </c>
      <c r="C22" s="5">
        <v>2716</v>
      </c>
      <c r="D22" s="5">
        <v>2820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99646.58427214493</v>
      </c>
      <c r="I22" s="13">
        <f t="shared" si="4"/>
        <v>0</v>
      </c>
      <c r="J22" s="13">
        <f t="shared" si="2"/>
        <v>99646.58427214493</v>
      </c>
      <c r="K22" s="13">
        <f t="shared" si="3"/>
        <v>7276387.6435317863</v>
      </c>
      <c r="L22" s="20">
        <f t="shared" si="5"/>
        <v>73.021947482507116</v>
      </c>
    </row>
    <row r="23" spans="1:12" x14ac:dyDescent="0.2">
      <c r="A23" s="16">
        <v>14</v>
      </c>
      <c r="B23" s="5">
        <v>0</v>
      </c>
      <c r="C23" s="5">
        <v>2869</v>
      </c>
      <c r="D23" s="5">
        <v>2736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99646.58427214493</v>
      </c>
      <c r="I23" s="13">
        <f t="shared" si="4"/>
        <v>0</v>
      </c>
      <c r="J23" s="13">
        <f t="shared" si="2"/>
        <v>99646.58427214493</v>
      </c>
      <c r="K23" s="13">
        <f t="shared" si="3"/>
        <v>7176741.059259641</v>
      </c>
      <c r="L23" s="20">
        <f t="shared" si="5"/>
        <v>72.021947482507102</v>
      </c>
    </row>
    <row r="24" spans="1:12" x14ac:dyDescent="0.2">
      <c r="A24" s="16">
        <v>15</v>
      </c>
      <c r="B24" s="5">
        <v>0</v>
      </c>
      <c r="C24" s="5">
        <v>2849</v>
      </c>
      <c r="D24" s="5">
        <v>2876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99646.58427214493</v>
      </c>
      <c r="I24" s="13">
        <f t="shared" si="4"/>
        <v>0</v>
      </c>
      <c r="J24" s="13">
        <f t="shared" si="2"/>
        <v>99646.58427214493</v>
      </c>
      <c r="K24" s="13">
        <f t="shared" si="3"/>
        <v>7077094.4749874957</v>
      </c>
      <c r="L24" s="20">
        <f t="shared" si="5"/>
        <v>71.021947482507102</v>
      </c>
    </row>
    <row r="25" spans="1:12" x14ac:dyDescent="0.2">
      <c r="A25" s="16">
        <v>16</v>
      </c>
      <c r="B25" s="5">
        <v>0</v>
      </c>
      <c r="C25" s="5">
        <v>3079</v>
      </c>
      <c r="D25" s="5">
        <v>2871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99646.58427214493</v>
      </c>
      <c r="I25" s="13">
        <f t="shared" si="4"/>
        <v>0</v>
      </c>
      <c r="J25" s="13">
        <f t="shared" si="2"/>
        <v>99646.58427214493</v>
      </c>
      <c r="K25" s="13">
        <f t="shared" si="3"/>
        <v>6977447.8907153504</v>
      </c>
      <c r="L25" s="20">
        <f t="shared" si="5"/>
        <v>70.021947482507102</v>
      </c>
    </row>
    <row r="26" spans="1:12" x14ac:dyDescent="0.2">
      <c r="A26" s="16">
        <v>17</v>
      </c>
      <c r="B26" s="5">
        <v>0</v>
      </c>
      <c r="C26" s="5">
        <v>3272</v>
      </c>
      <c r="D26" s="5">
        <v>3075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99646.58427214493</v>
      </c>
      <c r="I26" s="13">
        <f t="shared" si="4"/>
        <v>0</v>
      </c>
      <c r="J26" s="13">
        <f t="shared" si="2"/>
        <v>99646.58427214493</v>
      </c>
      <c r="K26" s="13">
        <f t="shared" si="3"/>
        <v>6877801.3064432051</v>
      </c>
      <c r="L26" s="20">
        <f t="shared" si="5"/>
        <v>69.021947482507102</v>
      </c>
    </row>
    <row r="27" spans="1:12" x14ac:dyDescent="0.2">
      <c r="A27" s="16">
        <v>18</v>
      </c>
      <c r="B27" s="5">
        <v>1</v>
      </c>
      <c r="C27" s="5">
        <v>3258</v>
      </c>
      <c r="D27" s="5">
        <v>3330</v>
      </c>
      <c r="E27" s="17">
        <v>0.5</v>
      </c>
      <c r="F27" s="18">
        <f t="shared" si="0"/>
        <v>3.0358227079538557E-4</v>
      </c>
      <c r="G27" s="18">
        <f t="shared" si="1"/>
        <v>3.0353619669145547E-4</v>
      </c>
      <c r="H27" s="13">
        <f t="shared" si="6"/>
        <v>99646.58427214493</v>
      </c>
      <c r="I27" s="13">
        <f t="shared" si="4"/>
        <v>30.246345203261477</v>
      </c>
      <c r="J27" s="13">
        <f t="shared" si="2"/>
        <v>99631.461099543289</v>
      </c>
      <c r="K27" s="13">
        <f t="shared" si="3"/>
        <v>6778154.7221710598</v>
      </c>
      <c r="L27" s="20">
        <f t="shared" si="5"/>
        <v>68.021947482507088</v>
      </c>
    </row>
    <row r="28" spans="1:12" x14ac:dyDescent="0.2">
      <c r="A28" s="16">
        <v>19</v>
      </c>
      <c r="B28" s="5">
        <v>0</v>
      </c>
      <c r="C28" s="5">
        <v>3401</v>
      </c>
      <c r="D28" s="5">
        <v>3354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99616.337926941662</v>
      </c>
      <c r="I28" s="13">
        <f t="shared" si="4"/>
        <v>0</v>
      </c>
      <c r="J28" s="13">
        <f t="shared" si="2"/>
        <v>99616.337926941662</v>
      </c>
      <c r="K28" s="13">
        <f t="shared" si="3"/>
        <v>6678523.2610715162</v>
      </c>
      <c r="L28" s="20">
        <f t="shared" si="5"/>
        <v>67.042449060610181</v>
      </c>
    </row>
    <row r="29" spans="1:12" x14ac:dyDescent="0.2">
      <c r="A29" s="16">
        <v>20</v>
      </c>
      <c r="B29" s="5">
        <v>1</v>
      </c>
      <c r="C29" s="5">
        <v>3741</v>
      </c>
      <c r="D29" s="5">
        <v>3518</v>
      </c>
      <c r="E29" s="17">
        <v>0.5</v>
      </c>
      <c r="F29" s="18">
        <f t="shared" si="0"/>
        <v>2.7552004408320705E-4</v>
      </c>
      <c r="G29" s="18">
        <f t="shared" si="1"/>
        <v>2.7548209366391182E-4</v>
      </c>
      <c r="H29" s="13">
        <f t="shared" si="6"/>
        <v>99616.337926941662</v>
      </c>
      <c r="I29" s="13">
        <f t="shared" si="4"/>
        <v>27.442517335245633</v>
      </c>
      <c r="J29" s="13">
        <f t="shared" si="2"/>
        <v>99602.61666827403</v>
      </c>
      <c r="K29" s="13">
        <f t="shared" si="3"/>
        <v>6578906.9231445743</v>
      </c>
      <c r="L29" s="20">
        <f t="shared" si="5"/>
        <v>66.042449060610181</v>
      </c>
    </row>
    <row r="30" spans="1:12" x14ac:dyDescent="0.2">
      <c r="A30" s="16">
        <v>21</v>
      </c>
      <c r="B30" s="5">
        <v>0</v>
      </c>
      <c r="C30" s="5">
        <v>4016</v>
      </c>
      <c r="D30" s="5">
        <v>3879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99588.895409606412</v>
      </c>
      <c r="I30" s="13">
        <f t="shared" si="4"/>
        <v>0</v>
      </c>
      <c r="J30" s="13">
        <f t="shared" si="2"/>
        <v>99588.895409606412</v>
      </c>
      <c r="K30" s="13">
        <f t="shared" si="3"/>
        <v>6479304.3064763006</v>
      </c>
      <c r="L30" s="20">
        <f t="shared" si="5"/>
        <v>65.060509807113519</v>
      </c>
    </row>
    <row r="31" spans="1:12" x14ac:dyDescent="0.2">
      <c r="A31" s="16">
        <v>22</v>
      </c>
      <c r="B31" s="5">
        <v>0</v>
      </c>
      <c r="C31" s="5">
        <v>4281</v>
      </c>
      <c r="D31" s="5">
        <v>4151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99588.895409606412</v>
      </c>
      <c r="I31" s="13">
        <f t="shared" si="4"/>
        <v>0</v>
      </c>
      <c r="J31" s="13">
        <f t="shared" si="2"/>
        <v>99588.895409606412</v>
      </c>
      <c r="K31" s="13">
        <f t="shared" si="3"/>
        <v>6379715.4110666942</v>
      </c>
      <c r="L31" s="20">
        <f t="shared" si="5"/>
        <v>64.060509807113519</v>
      </c>
    </row>
    <row r="32" spans="1:12" x14ac:dyDescent="0.2">
      <c r="A32" s="16">
        <v>23</v>
      </c>
      <c r="B32" s="5">
        <v>0</v>
      </c>
      <c r="C32" s="5">
        <v>4668</v>
      </c>
      <c r="D32" s="5">
        <v>4438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99588.895409606412</v>
      </c>
      <c r="I32" s="13">
        <f t="shared" si="4"/>
        <v>0</v>
      </c>
      <c r="J32" s="13">
        <f t="shared" si="2"/>
        <v>99588.895409606412</v>
      </c>
      <c r="K32" s="13">
        <f t="shared" si="3"/>
        <v>6280126.5156570878</v>
      </c>
      <c r="L32" s="20">
        <f t="shared" si="5"/>
        <v>63.060509807113519</v>
      </c>
    </row>
    <row r="33" spans="1:12" x14ac:dyDescent="0.2">
      <c r="A33" s="16">
        <v>24</v>
      </c>
      <c r="B33" s="5">
        <v>2</v>
      </c>
      <c r="C33" s="5">
        <v>4865</v>
      </c>
      <c r="D33" s="5">
        <v>4754</v>
      </c>
      <c r="E33" s="17">
        <v>0.5</v>
      </c>
      <c r="F33" s="18">
        <f t="shared" si="0"/>
        <v>4.1584364279031083E-4</v>
      </c>
      <c r="G33" s="18">
        <f t="shared" si="1"/>
        <v>4.1575719779648687E-4</v>
      </c>
      <c r="H33" s="13">
        <f t="shared" si="6"/>
        <v>99588.895409606412</v>
      </c>
      <c r="I33" s="13">
        <f t="shared" si="4"/>
        <v>41.404800087145375</v>
      </c>
      <c r="J33" s="13">
        <f t="shared" si="2"/>
        <v>99568.193009562849</v>
      </c>
      <c r="K33" s="13">
        <f t="shared" si="3"/>
        <v>6180537.6202474814</v>
      </c>
      <c r="L33" s="20">
        <f t="shared" si="5"/>
        <v>62.060509807113519</v>
      </c>
    </row>
    <row r="34" spans="1:12" x14ac:dyDescent="0.2">
      <c r="A34" s="16">
        <v>25</v>
      </c>
      <c r="B34" s="5">
        <v>0</v>
      </c>
      <c r="C34" s="5">
        <v>4983</v>
      </c>
      <c r="D34" s="5">
        <v>4966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99547.490609519271</v>
      </c>
      <c r="I34" s="13">
        <f t="shared" si="4"/>
        <v>0</v>
      </c>
      <c r="J34" s="13">
        <f t="shared" si="2"/>
        <v>99547.490609519271</v>
      </c>
      <c r="K34" s="13">
        <f t="shared" si="3"/>
        <v>6080969.4272379186</v>
      </c>
      <c r="L34" s="20">
        <f t="shared" si="5"/>
        <v>61.08611467757504</v>
      </c>
    </row>
    <row r="35" spans="1:12" x14ac:dyDescent="0.2">
      <c r="A35" s="16">
        <v>26</v>
      </c>
      <c r="B35" s="5">
        <v>0</v>
      </c>
      <c r="C35" s="5">
        <v>5060</v>
      </c>
      <c r="D35" s="5">
        <v>5021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99547.490609519271</v>
      </c>
      <c r="I35" s="13">
        <f t="shared" si="4"/>
        <v>0</v>
      </c>
      <c r="J35" s="13">
        <f t="shared" si="2"/>
        <v>99547.490609519271</v>
      </c>
      <c r="K35" s="13">
        <f t="shared" si="3"/>
        <v>5981421.9366283994</v>
      </c>
      <c r="L35" s="20">
        <f t="shared" si="5"/>
        <v>60.08611467757504</v>
      </c>
    </row>
    <row r="36" spans="1:12" x14ac:dyDescent="0.2">
      <c r="A36" s="16">
        <v>27</v>
      </c>
      <c r="B36" s="5">
        <v>2</v>
      </c>
      <c r="C36" s="5">
        <v>5494</v>
      </c>
      <c r="D36" s="5">
        <v>5161</v>
      </c>
      <c r="E36" s="17">
        <v>0.5</v>
      </c>
      <c r="F36" s="18">
        <f t="shared" si="0"/>
        <v>3.7541060534960113E-4</v>
      </c>
      <c r="G36" s="18">
        <f t="shared" si="1"/>
        <v>3.7534015201276153E-4</v>
      </c>
      <c r="H36" s="13">
        <f t="shared" si="6"/>
        <v>99547.490609519271</v>
      </c>
      <c r="I36" s="13">
        <f t="shared" si="4"/>
        <v>37.364170257865915</v>
      </c>
      <c r="J36" s="13">
        <f t="shared" si="2"/>
        <v>99528.808524390348</v>
      </c>
      <c r="K36" s="13">
        <f t="shared" si="3"/>
        <v>5881874.4460188802</v>
      </c>
      <c r="L36" s="20">
        <f t="shared" si="5"/>
        <v>59.08611467757504</v>
      </c>
    </row>
    <row r="37" spans="1:12" x14ac:dyDescent="0.2">
      <c r="A37" s="16">
        <v>28</v>
      </c>
      <c r="B37" s="5">
        <v>2</v>
      </c>
      <c r="C37" s="5">
        <v>5557</v>
      </c>
      <c r="D37" s="5">
        <v>5525</v>
      </c>
      <c r="E37" s="17">
        <v>0.5</v>
      </c>
      <c r="F37" s="18">
        <f t="shared" si="0"/>
        <v>3.6094567767550983E-4</v>
      </c>
      <c r="G37" s="18">
        <f t="shared" si="1"/>
        <v>3.6088054853843381E-4</v>
      </c>
      <c r="H37" s="13">
        <f t="shared" si="6"/>
        <v>99510.12643926141</v>
      </c>
      <c r="I37" s="13">
        <f t="shared" si="4"/>
        <v>35.911269014529566</v>
      </c>
      <c r="J37" s="13">
        <f t="shared" si="2"/>
        <v>99492.170804754147</v>
      </c>
      <c r="K37" s="13">
        <f t="shared" si="3"/>
        <v>5782345.6374944896</v>
      </c>
      <c r="L37" s="20">
        <f t="shared" si="5"/>
        <v>58.108112655488327</v>
      </c>
    </row>
    <row r="38" spans="1:12" x14ac:dyDescent="0.2">
      <c r="A38" s="16">
        <v>29</v>
      </c>
      <c r="B38" s="5">
        <v>0</v>
      </c>
      <c r="C38" s="5">
        <v>5863</v>
      </c>
      <c r="D38" s="5">
        <v>5675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99474.215170246884</v>
      </c>
      <c r="I38" s="13">
        <f t="shared" si="4"/>
        <v>0</v>
      </c>
      <c r="J38" s="13">
        <f t="shared" si="2"/>
        <v>99474.215170246884</v>
      </c>
      <c r="K38" s="13">
        <f t="shared" si="3"/>
        <v>5682853.4666897357</v>
      </c>
      <c r="L38" s="20">
        <f t="shared" si="5"/>
        <v>57.128909808071533</v>
      </c>
    </row>
    <row r="39" spans="1:12" x14ac:dyDescent="0.2">
      <c r="A39" s="16">
        <v>30</v>
      </c>
      <c r="B39" s="5">
        <v>0</v>
      </c>
      <c r="C39" s="5">
        <v>6279</v>
      </c>
      <c r="D39" s="5">
        <v>5972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99474.215170246884</v>
      </c>
      <c r="I39" s="13">
        <f t="shared" si="4"/>
        <v>0</v>
      </c>
      <c r="J39" s="13">
        <f t="shared" si="2"/>
        <v>99474.215170246884</v>
      </c>
      <c r="K39" s="13">
        <f t="shared" si="3"/>
        <v>5583379.2515194891</v>
      </c>
      <c r="L39" s="20">
        <f t="shared" si="5"/>
        <v>56.128909808071541</v>
      </c>
    </row>
    <row r="40" spans="1:12" x14ac:dyDescent="0.2">
      <c r="A40" s="16">
        <v>31</v>
      </c>
      <c r="B40" s="5">
        <v>1</v>
      </c>
      <c r="C40" s="5">
        <v>6345</v>
      </c>
      <c r="D40" s="5">
        <v>6389</v>
      </c>
      <c r="E40" s="17">
        <v>0.5</v>
      </c>
      <c r="F40" s="18">
        <f t="shared" si="0"/>
        <v>1.5705983979896342E-4</v>
      </c>
      <c r="G40" s="18">
        <f t="shared" si="1"/>
        <v>1.5704750687082843E-4</v>
      </c>
      <c r="H40" s="13">
        <f t="shared" si="6"/>
        <v>99474.215170246884</v>
      </c>
      <c r="I40" s="13">
        <f t="shared" si="4"/>
        <v>15.622177490419613</v>
      </c>
      <c r="J40" s="13">
        <f t="shared" si="2"/>
        <v>99466.404081501663</v>
      </c>
      <c r="K40" s="13">
        <f t="shared" si="3"/>
        <v>5483905.0363492426</v>
      </c>
      <c r="L40" s="20">
        <f t="shared" si="5"/>
        <v>55.128909808071541</v>
      </c>
    </row>
    <row r="41" spans="1:12" x14ac:dyDescent="0.2">
      <c r="A41" s="16">
        <v>32</v>
      </c>
      <c r="B41" s="5">
        <v>3</v>
      </c>
      <c r="C41" s="5">
        <v>6465</v>
      </c>
      <c r="D41" s="5">
        <v>6418</v>
      </c>
      <c r="E41" s="17">
        <v>0.5</v>
      </c>
      <c r="F41" s="18">
        <f t="shared" si="0"/>
        <v>4.6573003182488553E-4</v>
      </c>
      <c r="G41" s="18">
        <f t="shared" si="1"/>
        <v>4.6562160484246468E-4</v>
      </c>
      <c r="H41" s="13">
        <f t="shared" si="6"/>
        <v>99458.592992756458</v>
      </c>
      <c r="I41" s="13">
        <f t="shared" si="4"/>
        <v>46.310069684660775</v>
      </c>
      <c r="J41" s="13">
        <f t="shared" si="2"/>
        <v>99435.437957914124</v>
      </c>
      <c r="K41" s="13">
        <f t="shared" si="3"/>
        <v>5384438.6322677406</v>
      </c>
      <c r="L41" s="20">
        <f t="shared" si="5"/>
        <v>54.137490489734638</v>
      </c>
    </row>
    <row r="42" spans="1:12" x14ac:dyDescent="0.2">
      <c r="A42" s="16">
        <v>33</v>
      </c>
      <c r="B42" s="5">
        <v>1</v>
      </c>
      <c r="C42" s="5">
        <v>6765</v>
      </c>
      <c r="D42" s="5">
        <v>6623</v>
      </c>
      <c r="E42" s="17">
        <v>0.5</v>
      </c>
      <c r="F42" s="18">
        <f t="shared" si="0"/>
        <v>1.4938751120406333E-4</v>
      </c>
      <c r="G42" s="18">
        <f t="shared" si="1"/>
        <v>1.4937635372320562E-4</v>
      </c>
      <c r="H42" s="13">
        <f t="shared" si="6"/>
        <v>99412.282923071791</v>
      </c>
      <c r="I42" s="13">
        <f t="shared" si="4"/>
        <v>14.849844338348165</v>
      </c>
      <c r="J42" s="13">
        <f t="shared" si="2"/>
        <v>99404.858000902619</v>
      </c>
      <c r="K42" s="13">
        <f t="shared" si="3"/>
        <v>5285003.194309826</v>
      </c>
      <c r="L42" s="20">
        <f t="shared" si="5"/>
        <v>53.162476898347862</v>
      </c>
    </row>
    <row r="43" spans="1:12" x14ac:dyDescent="0.2">
      <c r="A43" s="16">
        <v>34</v>
      </c>
      <c r="B43" s="5">
        <v>3</v>
      </c>
      <c r="C43" s="5">
        <v>6460</v>
      </c>
      <c r="D43" s="5">
        <v>6844</v>
      </c>
      <c r="E43" s="17">
        <v>0.5</v>
      </c>
      <c r="F43" s="18">
        <f t="shared" si="0"/>
        <v>4.5099218280216478E-4</v>
      </c>
      <c r="G43" s="18">
        <f t="shared" si="1"/>
        <v>4.5089050875479075E-4</v>
      </c>
      <c r="H43" s="13">
        <f t="shared" si="6"/>
        <v>99397.433078733447</v>
      </c>
      <c r="I43" s="13">
        <f t="shared" si="4"/>
        <v>44.817359169790393</v>
      </c>
      <c r="J43" s="13">
        <f t="shared" si="2"/>
        <v>99375.024399148562</v>
      </c>
      <c r="K43" s="13">
        <f t="shared" si="3"/>
        <v>5185598.3363089235</v>
      </c>
      <c r="L43" s="20">
        <f t="shared" si="5"/>
        <v>52.170344602373909</v>
      </c>
    </row>
    <row r="44" spans="1:12" x14ac:dyDescent="0.2">
      <c r="A44" s="16">
        <v>35</v>
      </c>
      <c r="B44" s="5">
        <v>2</v>
      </c>
      <c r="C44" s="5">
        <v>6512</v>
      </c>
      <c r="D44" s="5">
        <v>6513</v>
      </c>
      <c r="E44" s="17">
        <v>0.5</v>
      </c>
      <c r="F44" s="18">
        <f t="shared" si="0"/>
        <v>3.0710172744721688E-4</v>
      </c>
      <c r="G44" s="18">
        <f t="shared" si="1"/>
        <v>3.0705457895140859E-4</v>
      </c>
      <c r="H44" s="13">
        <f t="shared" si="6"/>
        <v>99352.615719563662</v>
      </c>
      <c r="I44" s="13">
        <f t="shared" si="4"/>
        <v>30.506675587491717</v>
      </c>
      <c r="J44" s="13">
        <f t="shared" si="2"/>
        <v>99337.362381769926</v>
      </c>
      <c r="K44" s="13">
        <f t="shared" si="3"/>
        <v>5086223.3119097752</v>
      </c>
      <c r="L44" s="20">
        <f t="shared" si="5"/>
        <v>51.193652779775178</v>
      </c>
    </row>
    <row r="45" spans="1:12" x14ac:dyDescent="0.2">
      <c r="A45" s="16">
        <v>36</v>
      </c>
      <c r="B45" s="5">
        <v>2</v>
      </c>
      <c r="C45" s="5">
        <v>6071</v>
      </c>
      <c r="D45" s="5">
        <v>6549</v>
      </c>
      <c r="E45" s="17">
        <v>0.5</v>
      </c>
      <c r="F45" s="18">
        <f t="shared" si="0"/>
        <v>3.1695721077654518E-4</v>
      </c>
      <c r="G45" s="18">
        <f t="shared" si="1"/>
        <v>3.1690698779908097E-4</v>
      </c>
      <c r="H45" s="13">
        <f t="shared" si="6"/>
        <v>99322.109043976176</v>
      </c>
      <c r="I45" s="13">
        <f t="shared" si="4"/>
        <v>31.475870398978348</v>
      </c>
      <c r="J45" s="13">
        <f t="shared" si="2"/>
        <v>99306.371108776686</v>
      </c>
      <c r="K45" s="13">
        <f t="shared" si="3"/>
        <v>4986885.949528005</v>
      </c>
      <c r="L45" s="20">
        <f t="shared" si="5"/>
        <v>50.209223278978051</v>
      </c>
    </row>
    <row r="46" spans="1:12" x14ac:dyDescent="0.2">
      <c r="A46" s="16">
        <v>37</v>
      </c>
      <c r="B46" s="5">
        <v>0</v>
      </c>
      <c r="C46" s="5">
        <v>5856</v>
      </c>
      <c r="D46" s="5">
        <v>6128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99290.633173577196</v>
      </c>
      <c r="I46" s="13">
        <f t="shared" si="4"/>
        <v>0</v>
      </c>
      <c r="J46" s="13">
        <f t="shared" si="2"/>
        <v>99290.633173577196</v>
      </c>
      <c r="K46" s="13">
        <f t="shared" si="3"/>
        <v>4887579.5784192281</v>
      </c>
      <c r="L46" s="20">
        <f t="shared" si="5"/>
        <v>49.224981473075047</v>
      </c>
    </row>
    <row r="47" spans="1:12" x14ac:dyDescent="0.2">
      <c r="A47" s="16">
        <v>38</v>
      </c>
      <c r="B47" s="5">
        <v>1</v>
      </c>
      <c r="C47" s="5">
        <v>5748</v>
      </c>
      <c r="D47" s="5">
        <v>5902</v>
      </c>
      <c r="E47" s="17">
        <v>0.5</v>
      </c>
      <c r="F47" s="18">
        <f t="shared" si="0"/>
        <v>1.7167381974248928E-4</v>
      </c>
      <c r="G47" s="18">
        <f t="shared" si="1"/>
        <v>1.7165908505707665E-4</v>
      </c>
      <c r="H47" s="13">
        <f t="shared" si="6"/>
        <v>99290.633173577196</v>
      </c>
      <c r="I47" s="13">
        <f t="shared" si="4"/>
        <v>17.044139245314085</v>
      </c>
      <c r="J47" s="13">
        <f t="shared" si="2"/>
        <v>99282.111103954536</v>
      </c>
      <c r="K47" s="13">
        <f t="shared" si="3"/>
        <v>4788288.9452456506</v>
      </c>
      <c r="L47" s="20">
        <f t="shared" si="5"/>
        <v>48.22498147307504</v>
      </c>
    </row>
    <row r="48" spans="1:12" x14ac:dyDescent="0.2">
      <c r="A48" s="16">
        <v>39</v>
      </c>
      <c r="B48" s="5">
        <v>3</v>
      </c>
      <c r="C48" s="5">
        <v>5740</v>
      </c>
      <c r="D48" s="5">
        <v>5771</v>
      </c>
      <c r="E48" s="17">
        <v>0.5</v>
      </c>
      <c r="F48" s="18">
        <f t="shared" si="0"/>
        <v>5.2124055251498566E-4</v>
      </c>
      <c r="G48" s="18">
        <f t="shared" si="1"/>
        <v>5.2110474205315275E-4</v>
      </c>
      <c r="H48" s="13">
        <f t="shared" si="6"/>
        <v>99273.589034331875</v>
      </c>
      <c r="I48" s="13">
        <f t="shared" si="4"/>
        <v>51.731938006426205</v>
      </c>
      <c r="J48" s="13">
        <f t="shared" si="2"/>
        <v>99247.723065328653</v>
      </c>
      <c r="K48" s="13">
        <f t="shared" si="3"/>
        <v>4689006.8341416959</v>
      </c>
      <c r="L48" s="20">
        <f t="shared" si="5"/>
        <v>47.233175306274987</v>
      </c>
    </row>
    <row r="49" spans="1:12" x14ac:dyDescent="0.2">
      <c r="A49" s="16">
        <v>40</v>
      </c>
      <c r="B49" s="5">
        <v>1</v>
      </c>
      <c r="C49" s="5">
        <v>5515</v>
      </c>
      <c r="D49" s="5">
        <v>5785</v>
      </c>
      <c r="E49" s="17">
        <v>0.5</v>
      </c>
      <c r="F49" s="18">
        <f t="shared" si="0"/>
        <v>1.7699115044247788E-4</v>
      </c>
      <c r="G49" s="18">
        <f t="shared" si="1"/>
        <v>1.7697548889478808E-4</v>
      </c>
      <c r="H49" s="13">
        <f t="shared" si="6"/>
        <v>99221.857096325446</v>
      </c>
      <c r="I49" s="13">
        <f t="shared" si="4"/>
        <v>17.559836668670993</v>
      </c>
      <c r="J49" s="13">
        <f t="shared" si="2"/>
        <v>99213.077177991101</v>
      </c>
      <c r="K49" s="13">
        <f t="shared" si="3"/>
        <v>4589759.1110763671</v>
      </c>
      <c r="L49" s="20">
        <f t="shared" si="5"/>
        <v>46.257540882555631</v>
      </c>
    </row>
    <row r="50" spans="1:12" x14ac:dyDescent="0.2">
      <c r="A50" s="16">
        <v>41</v>
      </c>
      <c r="B50" s="5">
        <v>2</v>
      </c>
      <c r="C50" s="5">
        <v>5608</v>
      </c>
      <c r="D50" s="5">
        <v>5554</v>
      </c>
      <c r="E50" s="17">
        <v>0.5</v>
      </c>
      <c r="F50" s="18">
        <f t="shared" si="0"/>
        <v>3.5835871707579287E-4</v>
      </c>
      <c r="G50" s="18">
        <f t="shared" si="1"/>
        <v>3.5829451809387314E-4</v>
      </c>
      <c r="H50" s="13">
        <f t="shared" si="6"/>
        <v>99204.297259656771</v>
      </c>
      <c r="I50" s="13">
        <f t="shared" si="4"/>
        <v>35.544355879490062</v>
      </c>
      <c r="J50" s="13">
        <f t="shared" si="2"/>
        <v>99186.525081717016</v>
      </c>
      <c r="K50" s="13">
        <f t="shared" si="3"/>
        <v>4490546.0338983759</v>
      </c>
      <c r="L50" s="20">
        <f t="shared" si="5"/>
        <v>45.265640279118614</v>
      </c>
    </row>
    <row r="51" spans="1:12" x14ac:dyDescent="0.2">
      <c r="A51" s="16">
        <v>42</v>
      </c>
      <c r="B51" s="5">
        <v>0</v>
      </c>
      <c r="C51" s="5">
        <v>5610</v>
      </c>
      <c r="D51" s="5">
        <v>5650</v>
      </c>
      <c r="E51" s="17">
        <v>0.5</v>
      </c>
      <c r="F51" s="18">
        <f t="shared" si="0"/>
        <v>0</v>
      </c>
      <c r="G51" s="18">
        <f t="shared" si="1"/>
        <v>0</v>
      </c>
      <c r="H51" s="13">
        <f t="shared" si="6"/>
        <v>99168.752903777277</v>
      </c>
      <c r="I51" s="13">
        <f t="shared" si="4"/>
        <v>0</v>
      </c>
      <c r="J51" s="13">
        <f t="shared" si="2"/>
        <v>99168.752903777277</v>
      </c>
      <c r="K51" s="13">
        <f t="shared" si="3"/>
        <v>4391359.5088166585</v>
      </c>
      <c r="L51" s="20">
        <f t="shared" si="5"/>
        <v>44.281685311476721</v>
      </c>
    </row>
    <row r="52" spans="1:12" x14ac:dyDescent="0.2">
      <c r="A52" s="16">
        <v>43</v>
      </c>
      <c r="B52" s="5">
        <v>4</v>
      </c>
      <c r="C52" s="5">
        <v>5030</v>
      </c>
      <c r="D52" s="5">
        <v>5667</v>
      </c>
      <c r="E52" s="17">
        <v>0.5</v>
      </c>
      <c r="F52" s="18">
        <f t="shared" si="0"/>
        <v>7.4787323548658501E-4</v>
      </c>
      <c r="G52" s="18">
        <f t="shared" si="1"/>
        <v>7.4759368283338007E-4</v>
      </c>
      <c r="H52" s="13">
        <f t="shared" si="6"/>
        <v>99168.752903777277</v>
      </c>
      <c r="I52" s="13">
        <f t="shared" si="4"/>
        <v>74.137933205328309</v>
      </c>
      <c r="J52" s="13">
        <f t="shared" si="2"/>
        <v>99131.683937174603</v>
      </c>
      <c r="K52" s="13">
        <f t="shared" si="3"/>
        <v>4292190.7559128813</v>
      </c>
      <c r="L52" s="20">
        <f t="shared" si="5"/>
        <v>43.281685311476721</v>
      </c>
    </row>
    <row r="53" spans="1:12" x14ac:dyDescent="0.2">
      <c r="A53" s="16">
        <v>44</v>
      </c>
      <c r="B53" s="5">
        <v>9</v>
      </c>
      <c r="C53" s="5">
        <v>4965</v>
      </c>
      <c r="D53" s="5">
        <v>5051</v>
      </c>
      <c r="E53" s="17">
        <v>0.5</v>
      </c>
      <c r="F53" s="18">
        <f t="shared" si="0"/>
        <v>1.7971246006389776E-3</v>
      </c>
      <c r="G53" s="18">
        <f t="shared" si="1"/>
        <v>1.795511221945137E-3</v>
      </c>
      <c r="H53" s="13">
        <f t="shared" si="6"/>
        <v>99094.614970571944</v>
      </c>
      <c r="I53" s="13">
        <f t="shared" si="4"/>
        <v>177.92549321399451</v>
      </c>
      <c r="J53" s="13">
        <f t="shared" si="2"/>
        <v>99005.652223964949</v>
      </c>
      <c r="K53" s="13">
        <f t="shared" si="3"/>
        <v>4193059.0719757066</v>
      </c>
      <c r="L53" s="20">
        <f t="shared" si="5"/>
        <v>42.313692557571535</v>
      </c>
    </row>
    <row r="54" spans="1:12" x14ac:dyDescent="0.2">
      <c r="A54" s="16">
        <v>45</v>
      </c>
      <c r="B54" s="5">
        <v>4</v>
      </c>
      <c r="C54" s="5">
        <v>5130</v>
      </c>
      <c r="D54" s="5">
        <v>4996</v>
      </c>
      <c r="E54" s="17">
        <v>0.5</v>
      </c>
      <c r="F54" s="18">
        <f t="shared" si="0"/>
        <v>7.9004542761208774E-4</v>
      </c>
      <c r="G54" s="18">
        <f t="shared" si="1"/>
        <v>7.8973346495557755E-4</v>
      </c>
      <c r="H54" s="13">
        <f t="shared" si="6"/>
        <v>98916.689477357955</v>
      </c>
      <c r="I54" s="13">
        <f t="shared" si="4"/>
        <v>78.117819922888813</v>
      </c>
      <c r="J54" s="13">
        <f t="shared" si="2"/>
        <v>98877.630567396511</v>
      </c>
      <c r="K54" s="13">
        <f t="shared" si="3"/>
        <v>4094053.4197517415</v>
      </c>
      <c r="L54" s="20">
        <f t="shared" si="5"/>
        <v>41.388904555776413</v>
      </c>
    </row>
    <row r="55" spans="1:12" x14ac:dyDescent="0.2">
      <c r="A55" s="16">
        <v>46</v>
      </c>
      <c r="B55" s="5">
        <v>6</v>
      </c>
      <c r="C55" s="5">
        <v>4778</v>
      </c>
      <c r="D55" s="5">
        <v>5120</v>
      </c>
      <c r="E55" s="17">
        <v>0.5</v>
      </c>
      <c r="F55" s="18">
        <f t="shared" si="0"/>
        <v>1.2123661345726409E-3</v>
      </c>
      <c r="G55" s="18">
        <f t="shared" si="1"/>
        <v>1.2116316639741518E-3</v>
      </c>
      <c r="H55" s="13">
        <f t="shared" si="6"/>
        <v>98838.571657435066</v>
      </c>
      <c r="I55" s="13">
        <f t="shared" si="4"/>
        <v>119.75594304212649</v>
      </c>
      <c r="J55" s="13">
        <f t="shared" si="2"/>
        <v>98778.693685914011</v>
      </c>
      <c r="K55" s="13">
        <f t="shared" si="3"/>
        <v>3995175.7891843449</v>
      </c>
      <c r="L55" s="20">
        <f t="shared" si="5"/>
        <v>40.421221413753713</v>
      </c>
    </row>
    <row r="56" spans="1:12" x14ac:dyDescent="0.2">
      <c r="A56" s="16">
        <v>47</v>
      </c>
      <c r="B56" s="5">
        <v>6</v>
      </c>
      <c r="C56" s="5">
        <v>4680</v>
      </c>
      <c r="D56" s="5">
        <v>4777</v>
      </c>
      <c r="E56" s="17">
        <v>0.5</v>
      </c>
      <c r="F56" s="18">
        <f t="shared" si="0"/>
        <v>1.268901342920588E-3</v>
      </c>
      <c r="G56" s="18">
        <f t="shared" si="1"/>
        <v>1.2680967980555847E-3</v>
      </c>
      <c r="H56" s="13">
        <f t="shared" si="6"/>
        <v>98718.815714392942</v>
      </c>
      <c r="I56" s="13">
        <f t="shared" si="4"/>
        <v>125.18501411526103</v>
      </c>
      <c r="J56" s="13">
        <f t="shared" si="2"/>
        <v>98656.223207335308</v>
      </c>
      <c r="K56" s="13">
        <f t="shared" si="3"/>
        <v>3896397.095498431</v>
      </c>
      <c r="L56" s="20">
        <f t="shared" si="5"/>
        <v>39.46964990717921</v>
      </c>
    </row>
    <row r="57" spans="1:12" x14ac:dyDescent="0.2">
      <c r="A57" s="16">
        <v>48</v>
      </c>
      <c r="B57" s="5">
        <v>9</v>
      </c>
      <c r="C57" s="5">
        <v>4590</v>
      </c>
      <c r="D57" s="5">
        <v>4665</v>
      </c>
      <c r="E57" s="17">
        <v>0.5</v>
      </c>
      <c r="F57" s="18">
        <f t="shared" si="0"/>
        <v>1.9448946515397082E-3</v>
      </c>
      <c r="G57" s="18">
        <f t="shared" si="1"/>
        <v>1.94300518134715E-3</v>
      </c>
      <c r="H57" s="13">
        <f t="shared" si="6"/>
        <v>98593.630700277674</v>
      </c>
      <c r="I57" s="13">
        <f t="shared" si="4"/>
        <v>191.56793529846695</v>
      </c>
      <c r="J57" s="13">
        <f t="shared" si="2"/>
        <v>98497.84673262843</v>
      </c>
      <c r="K57" s="13">
        <f t="shared" si="3"/>
        <v>3797740.8722910956</v>
      </c>
      <c r="L57" s="20">
        <f t="shared" si="5"/>
        <v>38.519129940920209</v>
      </c>
    </row>
    <row r="58" spans="1:12" x14ac:dyDescent="0.2">
      <c r="A58" s="16">
        <v>49</v>
      </c>
      <c r="B58" s="5">
        <v>7</v>
      </c>
      <c r="C58" s="5">
        <v>4757</v>
      </c>
      <c r="D58" s="5">
        <v>4605</v>
      </c>
      <c r="E58" s="17">
        <v>0.5</v>
      </c>
      <c r="F58" s="18">
        <f t="shared" si="0"/>
        <v>1.4954069643238624E-3</v>
      </c>
      <c r="G58" s="18">
        <f t="shared" si="1"/>
        <v>1.4942896787277192E-3</v>
      </c>
      <c r="H58" s="13">
        <f t="shared" si="6"/>
        <v>98402.0627649792</v>
      </c>
      <c r="I58" s="13">
        <f t="shared" si="4"/>
        <v>147.04118675522562</v>
      </c>
      <c r="J58" s="13">
        <f t="shared" si="2"/>
        <v>98328.542171601584</v>
      </c>
      <c r="K58" s="13">
        <f t="shared" si="3"/>
        <v>3699243.025558467</v>
      </c>
      <c r="L58" s="20">
        <f t="shared" si="5"/>
        <v>37.59314511926074</v>
      </c>
    </row>
    <row r="59" spans="1:12" x14ac:dyDescent="0.2">
      <c r="A59" s="16">
        <v>50</v>
      </c>
      <c r="B59" s="5">
        <v>12</v>
      </c>
      <c r="C59" s="5">
        <v>4667</v>
      </c>
      <c r="D59" s="5">
        <v>4757</v>
      </c>
      <c r="E59" s="17">
        <v>0.5</v>
      </c>
      <c r="F59" s="18">
        <f t="shared" si="0"/>
        <v>2.5466893039049238E-3</v>
      </c>
      <c r="G59" s="18">
        <f t="shared" si="1"/>
        <v>2.5434506146672321E-3</v>
      </c>
      <c r="H59" s="13">
        <f t="shared" si="6"/>
        <v>98255.021578223968</v>
      </c>
      <c r="I59" s="13">
        <f t="shared" si="4"/>
        <v>249.9067950272759</v>
      </c>
      <c r="J59" s="13">
        <f t="shared" si="2"/>
        <v>98130.068180710339</v>
      </c>
      <c r="K59" s="13">
        <f t="shared" si="3"/>
        <v>3600914.4833868654</v>
      </c>
      <c r="L59" s="20">
        <f t="shared" si="5"/>
        <v>36.648655972458997</v>
      </c>
    </row>
    <row r="60" spans="1:12" x14ac:dyDescent="0.2">
      <c r="A60" s="16">
        <v>51</v>
      </c>
      <c r="B60" s="5">
        <v>4</v>
      </c>
      <c r="C60" s="5">
        <v>4760</v>
      </c>
      <c r="D60" s="5">
        <v>4663</v>
      </c>
      <c r="E60" s="17">
        <v>0.5</v>
      </c>
      <c r="F60" s="18">
        <f t="shared" si="0"/>
        <v>8.4898652233895782E-4</v>
      </c>
      <c r="G60" s="18">
        <f t="shared" si="1"/>
        <v>8.4862628619921505E-4</v>
      </c>
      <c r="H60" s="13">
        <f t="shared" si="6"/>
        <v>98005.114783196695</v>
      </c>
      <c r="I60" s="13">
        <f t="shared" si="4"/>
        <v>83.169716586991996</v>
      </c>
      <c r="J60" s="13">
        <f t="shared" si="2"/>
        <v>97963.529924903196</v>
      </c>
      <c r="K60" s="13">
        <f t="shared" si="3"/>
        <v>3502784.4152061548</v>
      </c>
      <c r="L60" s="20">
        <f t="shared" si="5"/>
        <v>35.740832740769555</v>
      </c>
    </row>
    <row r="61" spans="1:12" x14ac:dyDescent="0.2">
      <c r="A61" s="16">
        <v>52</v>
      </c>
      <c r="B61" s="5">
        <v>5</v>
      </c>
      <c r="C61" s="5">
        <v>4645</v>
      </c>
      <c r="D61" s="5">
        <v>4787</v>
      </c>
      <c r="E61" s="17">
        <v>0.5</v>
      </c>
      <c r="F61" s="18">
        <f t="shared" si="0"/>
        <v>1.0602205258693808E-3</v>
      </c>
      <c r="G61" s="18">
        <f t="shared" si="1"/>
        <v>1.0596587898696619E-3</v>
      </c>
      <c r="H61" s="13">
        <f t="shared" si="6"/>
        <v>97921.945066609696</v>
      </c>
      <c r="I61" s="13">
        <f t="shared" si="4"/>
        <v>103.76384981096713</v>
      </c>
      <c r="J61" s="13">
        <f t="shared" si="2"/>
        <v>97870.063141704202</v>
      </c>
      <c r="K61" s="13">
        <f t="shared" si="3"/>
        <v>3404820.8852812517</v>
      </c>
      <c r="L61" s="20">
        <f t="shared" si="5"/>
        <v>34.770764438606498</v>
      </c>
    </row>
    <row r="62" spans="1:12" x14ac:dyDescent="0.2">
      <c r="A62" s="16">
        <v>53</v>
      </c>
      <c r="B62" s="5">
        <v>10</v>
      </c>
      <c r="C62" s="5">
        <v>4363</v>
      </c>
      <c r="D62" s="5">
        <v>4630</v>
      </c>
      <c r="E62" s="17">
        <v>0.5</v>
      </c>
      <c r="F62" s="18">
        <f t="shared" si="0"/>
        <v>2.2239519626376068E-3</v>
      </c>
      <c r="G62" s="18">
        <f t="shared" si="1"/>
        <v>2.2214817283127846E-3</v>
      </c>
      <c r="H62" s="13">
        <f t="shared" si="6"/>
        <v>97818.181216798723</v>
      </c>
      <c r="I62" s="13">
        <f t="shared" si="4"/>
        <v>217.30130226990718</v>
      </c>
      <c r="J62" s="13">
        <f t="shared" si="2"/>
        <v>97709.530565663779</v>
      </c>
      <c r="K62" s="13">
        <f t="shared" si="3"/>
        <v>3306950.8221395477</v>
      </c>
      <c r="L62" s="20">
        <f t="shared" si="5"/>
        <v>33.807118278044932</v>
      </c>
    </row>
    <row r="63" spans="1:12" x14ac:dyDescent="0.2">
      <c r="A63" s="16">
        <v>54</v>
      </c>
      <c r="B63" s="5">
        <v>6</v>
      </c>
      <c r="C63" s="5">
        <v>4145</v>
      </c>
      <c r="D63" s="5">
        <v>4356</v>
      </c>
      <c r="E63" s="17">
        <v>0.5</v>
      </c>
      <c r="F63" s="18">
        <f t="shared" si="0"/>
        <v>1.4115986354546525E-3</v>
      </c>
      <c r="G63" s="18">
        <f t="shared" si="1"/>
        <v>1.4106030327965206E-3</v>
      </c>
      <c r="H63" s="13">
        <f t="shared" si="6"/>
        <v>97600.879914528821</v>
      </c>
      <c r="I63" s="13">
        <f t="shared" si="4"/>
        <v>137.67609721104336</v>
      </c>
      <c r="J63" s="13">
        <f t="shared" si="2"/>
        <v>97532.041865923296</v>
      </c>
      <c r="K63" s="13">
        <f t="shared" si="3"/>
        <v>3209241.291573884</v>
      </c>
      <c r="L63" s="20">
        <f t="shared" si="5"/>
        <v>32.881274168678452</v>
      </c>
    </row>
    <row r="64" spans="1:12" x14ac:dyDescent="0.2">
      <c r="A64" s="16">
        <v>55</v>
      </c>
      <c r="B64" s="5">
        <v>8</v>
      </c>
      <c r="C64" s="5">
        <v>3850</v>
      </c>
      <c r="D64" s="5">
        <v>4134</v>
      </c>
      <c r="E64" s="17">
        <v>0.5</v>
      </c>
      <c r="F64" s="18">
        <f t="shared" si="0"/>
        <v>2.004008016032064E-3</v>
      </c>
      <c r="G64" s="18">
        <f t="shared" si="1"/>
        <v>2.0020020020020016E-3</v>
      </c>
      <c r="H64" s="13">
        <f t="shared" si="6"/>
        <v>97463.203817317772</v>
      </c>
      <c r="I64" s="13">
        <f t="shared" si="4"/>
        <v>195.12152916379929</v>
      </c>
      <c r="J64" s="13">
        <f t="shared" si="2"/>
        <v>97365.643052735875</v>
      </c>
      <c r="K64" s="13">
        <f t="shared" si="3"/>
        <v>3111709.2497079605</v>
      </c>
      <c r="L64" s="20">
        <f t="shared" si="5"/>
        <v>31.927015815532382</v>
      </c>
    </row>
    <row r="65" spans="1:12" x14ac:dyDescent="0.2">
      <c r="A65" s="16">
        <v>56</v>
      </c>
      <c r="B65" s="5">
        <v>5</v>
      </c>
      <c r="C65" s="5">
        <v>3884</v>
      </c>
      <c r="D65" s="5">
        <v>3866</v>
      </c>
      <c r="E65" s="17">
        <v>0.5</v>
      </c>
      <c r="F65" s="18">
        <f t="shared" si="0"/>
        <v>1.2903225806451613E-3</v>
      </c>
      <c r="G65" s="18">
        <f t="shared" si="1"/>
        <v>1.2894906511927786E-3</v>
      </c>
      <c r="H65" s="13">
        <f t="shared" si="6"/>
        <v>97268.082288153979</v>
      </c>
      <c r="I65" s="13">
        <f t="shared" si="4"/>
        <v>125.42628277002446</v>
      </c>
      <c r="J65" s="13">
        <f t="shared" si="2"/>
        <v>97205.369146768964</v>
      </c>
      <c r="K65" s="13">
        <f t="shared" si="3"/>
        <v>3014343.6066552247</v>
      </c>
      <c r="L65" s="20">
        <f t="shared" si="5"/>
        <v>30.99005897664679</v>
      </c>
    </row>
    <row r="66" spans="1:12" x14ac:dyDescent="0.2">
      <c r="A66" s="16">
        <v>57</v>
      </c>
      <c r="B66" s="5">
        <v>10</v>
      </c>
      <c r="C66" s="5">
        <v>3746</v>
      </c>
      <c r="D66" s="5">
        <v>3869</v>
      </c>
      <c r="E66" s="17">
        <v>0.5</v>
      </c>
      <c r="F66" s="18">
        <f t="shared" si="0"/>
        <v>2.6263952724885093E-3</v>
      </c>
      <c r="G66" s="18">
        <f t="shared" si="1"/>
        <v>2.6229508196721311E-3</v>
      </c>
      <c r="H66" s="13">
        <f t="shared" si="6"/>
        <v>97142.656005383949</v>
      </c>
      <c r="I66" s="13">
        <f t="shared" si="4"/>
        <v>254.80040919444971</v>
      </c>
      <c r="J66" s="13">
        <f t="shared" si="2"/>
        <v>97015.255800786734</v>
      </c>
      <c r="K66" s="13">
        <f t="shared" si="3"/>
        <v>2917138.2375084558</v>
      </c>
      <c r="L66" s="20">
        <f t="shared" si="5"/>
        <v>30.029426386558537</v>
      </c>
    </row>
    <row r="67" spans="1:12" x14ac:dyDescent="0.2">
      <c r="A67" s="16">
        <v>58</v>
      </c>
      <c r="B67" s="5">
        <v>10</v>
      </c>
      <c r="C67" s="5">
        <v>3485</v>
      </c>
      <c r="D67" s="5">
        <v>3739</v>
      </c>
      <c r="E67" s="17">
        <v>0.5</v>
      </c>
      <c r="F67" s="18">
        <f t="shared" si="0"/>
        <v>2.7685492801771874E-3</v>
      </c>
      <c r="G67" s="18">
        <f t="shared" si="1"/>
        <v>2.7647221454243855E-3</v>
      </c>
      <c r="H67" s="13">
        <f t="shared" si="6"/>
        <v>96887.855596189504</v>
      </c>
      <c r="I67" s="13">
        <f t="shared" si="4"/>
        <v>267.86799998946509</v>
      </c>
      <c r="J67" s="13">
        <f t="shared" si="2"/>
        <v>96753.921596194763</v>
      </c>
      <c r="K67" s="13">
        <f t="shared" si="3"/>
        <v>2820122.9817076689</v>
      </c>
      <c r="L67" s="20">
        <f t="shared" si="5"/>
        <v>29.107084312624433</v>
      </c>
    </row>
    <row r="68" spans="1:12" x14ac:dyDescent="0.2">
      <c r="A68" s="16">
        <v>59</v>
      </c>
      <c r="B68" s="5">
        <v>11</v>
      </c>
      <c r="C68" s="5">
        <v>3141</v>
      </c>
      <c r="D68" s="5">
        <v>3472</v>
      </c>
      <c r="E68" s="17">
        <v>0.5</v>
      </c>
      <c r="F68" s="18">
        <f t="shared" si="0"/>
        <v>3.3267805836987752E-3</v>
      </c>
      <c r="G68" s="18">
        <f t="shared" si="1"/>
        <v>3.3212560386473426E-3</v>
      </c>
      <c r="H68" s="13">
        <f t="shared" si="6"/>
        <v>96619.987596200037</v>
      </c>
      <c r="I68" s="13">
        <f t="shared" si="4"/>
        <v>320.89971725791071</v>
      </c>
      <c r="J68" s="13">
        <f t="shared" si="2"/>
        <v>96459.537737571081</v>
      </c>
      <c r="K68" s="13">
        <f t="shared" si="3"/>
        <v>2723369.0601114742</v>
      </c>
      <c r="L68" s="20">
        <f t="shared" si="5"/>
        <v>28.186394222002377</v>
      </c>
    </row>
    <row r="69" spans="1:12" x14ac:dyDescent="0.2">
      <c r="A69" s="16">
        <v>60</v>
      </c>
      <c r="B69" s="5">
        <v>13</v>
      </c>
      <c r="C69" s="5">
        <v>3265</v>
      </c>
      <c r="D69" s="5">
        <v>3133</v>
      </c>
      <c r="E69" s="17">
        <v>0.5</v>
      </c>
      <c r="F69" s="18">
        <f t="shared" si="0"/>
        <v>4.0637699281025324E-3</v>
      </c>
      <c r="G69" s="18">
        <f t="shared" si="1"/>
        <v>4.0555295585712062E-3</v>
      </c>
      <c r="H69" s="13">
        <f t="shared" si="6"/>
        <v>96299.087878942126</v>
      </c>
      <c r="I69" s="13">
        <f t="shared" si="4"/>
        <v>390.54379735649593</v>
      </c>
      <c r="J69" s="13">
        <f t="shared" si="2"/>
        <v>96103.815980263869</v>
      </c>
      <c r="K69" s="13">
        <f t="shared" si="3"/>
        <v>2626909.5223739031</v>
      </c>
      <c r="L69" s="20">
        <f t="shared" si="5"/>
        <v>27.278654245159611</v>
      </c>
    </row>
    <row r="70" spans="1:12" x14ac:dyDescent="0.2">
      <c r="A70" s="16">
        <v>61</v>
      </c>
      <c r="B70" s="5">
        <v>8</v>
      </c>
      <c r="C70" s="5">
        <v>3400</v>
      </c>
      <c r="D70" s="5">
        <v>3258</v>
      </c>
      <c r="E70" s="17">
        <v>0.5</v>
      </c>
      <c r="F70" s="18">
        <f t="shared" si="0"/>
        <v>2.4031240612796636E-3</v>
      </c>
      <c r="G70" s="18">
        <f t="shared" si="1"/>
        <v>2.4002400240024004E-3</v>
      </c>
      <c r="H70" s="13">
        <f t="shared" si="6"/>
        <v>95908.544081585627</v>
      </c>
      <c r="I70" s="13">
        <f t="shared" si="4"/>
        <v>230.20352614842037</v>
      </c>
      <c r="J70" s="13">
        <f t="shared" si="2"/>
        <v>95793.442318511414</v>
      </c>
      <c r="K70" s="13">
        <f t="shared" si="3"/>
        <v>2530805.7063936391</v>
      </c>
      <c r="L70" s="20">
        <f t="shared" si="5"/>
        <v>26.387698099564332</v>
      </c>
    </row>
    <row r="71" spans="1:12" x14ac:dyDescent="0.2">
      <c r="A71" s="16">
        <v>62</v>
      </c>
      <c r="B71" s="5">
        <v>17</v>
      </c>
      <c r="C71" s="5">
        <v>2825</v>
      </c>
      <c r="D71" s="5">
        <v>3387</v>
      </c>
      <c r="E71" s="17">
        <v>0.5</v>
      </c>
      <c r="F71" s="18">
        <f t="shared" si="0"/>
        <v>5.4732775273663879E-3</v>
      </c>
      <c r="G71" s="18">
        <f t="shared" si="1"/>
        <v>5.4583400224755187E-3</v>
      </c>
      <c r="H71" s="13">
        <f t="shared" si="6"/>
        <v>95678.3405554372</v>
      </c>
      <c r="I71" s="13">
        <f t="shared" si="4"/>
        <v>522.24491553778546</v>
      </c>
      <c r="J71" s="13">
        <f t="shared" si="2"/>
        <v>95417.218097668316</v>
      </c>
      <c r="K71" s="13">
        <f t="shared" si="3"/>
        <v>2435012.2640751279</v>
      </c>
      <c r="L71" s="20">
        <f t="shared" si="5"/>
        <v>25.449984290480582</v>
      </c>
    </row>
    <row r="72" spans="1:12" x14ac:dyDescent="0.2">
      <c r="A72" s="16">
        <v>63</v>
      </c>
      <c r="B72" s="5">
        <v>9</v>
      </c>
      <c r="C72" s="5">
        <v>2473</v>
      </c>
      <c r="D72" s="5">
        <v>2809</v>
      </c>
      <c r="E72" s="17">
        <v>0.5</v>
      </c>
      <c r="F72" s="18">
        <f t="shared" si="0"/>
        <v>3.4078000757288905E-3</v>
      </c>
      <c r="G72" s="18">
        <f t="shared" si="1"/>
        <v>3.4020034020034017E-3</v>
      </c>
      <c r="H72" s="13">
        <f t="shared" si="6"/>
        <v>95156.095639899417</v>
      </c>
      <c r="I72" s="13">
        <f t="shared" si="4"/>
        <v>323.72136108829886</v>
      </c>
      <c r="J72" s="13">
        <f t="shared" si="2"/>
        <v>94994.234959355264</v>
      </c>
      <c r="K72" s="13">
        <f t="shared" si="3"/>
        <v>2339595.0459774598</v>
      </c>
      <c r="L72" s="20">
        <f t="shared" si="5"/>
        <v>24.586917214754408</v>
      </c>
    </row>
    <row r="73" spans="1:12" x14ac:dyDescent="0.2">
      <c r="A73" s="16">
        <v>64</v>
      </c>
      <c r="B73" s="5">
        <v>10</v>
      </c>
      <c r="C73" s="5">
        <v>2588</v>
      </c>
      <c r="D73" s="5">
        <v>2441</v>
      </c>
      <c r="E73" s="17">
        <v>0.5</v>
      </c>
      <c r="F73" s="18">
        <f t="shared" ref="F73:F109" si="7">B73/((C73+D73)/2)</f>
        <v>3.9769337840524959E-3</v>
      </c>
      <c r="G73" s="18">
        <f t="shared" ref="G73:G108" si="8">F73/((1+(1-E73)*F73))</f>
        <v>3.9690414764834295E-3</v>
      </c>
      <c r="H73" s="13">
        <f t="shared" si="6"/>
        <v>94832.374278811112</v>
      </c>
      <c r="I73" s="13">
        <f t="shared" si="4"/>
        <v>376.39362682600165</v>
      </c>
      <c r="J73" s="13">
        <f t="shared" ref="J73:J108" si="9">H74+I73*E73</f>
        <v>94644.177465398112</v>
      </c>
      <c r="K73" s="13">
        <f t="shared" ref="K73:K97" si="10">K74+J73</f>
        <v>2244600.8110181047</v>
      </c>
      <c r="L73" s="20">
        <f t="shared" si="5"/>
        <v>23.66914071368587</v>
      </c>
    </row>
    <row r="74" spans="1:12" x14ac:dyDescent="0.2">
      <c r="A74" s="16">
        <v>65</v>
      </c>
      <c r="B74" s="5">
        <v>10</v>
      </c>
      <c r="C74" s="5">
        <v>2456</v>
      </c>
      <c r="D74" s="5">
        <v>2588</v>
      </c>
      <c r="E74" s="17">
        <v>0.5</v>
      </c>
      <c r="F74" s="18">
        <f t="shared" si="7"/>
        <v>3.9651070578905628E-3</v>
      </c>
      <c r="G74" s="18">
        <f t="shared" si="8"/>
        <v>3.9572615749901069E-3</v>
      </c>
      <c r="H74" s="13">
        <f t="shared" si="6"/>
        <v>94455.980651985112</v>
      </c>
      <c r="I74" s="13">
        <f t="shared" ref="I74:I108" si="11">H74*G74</f>
        <v>373.78702276210964</v>
      </c>
      <c r="J74" s="13">
        <f t="shared" si="9"/>
        <v>94269.087140604068</v>
      </c>
      <c r="K74" s="13">
        <f t="shared" si="10"/>
        <v>2149956.6335527063</v>
      </c>
      <c r="L74" s="20">
        <f t="shared" ref="L74:L108" si="12">K74/H74</f>
        <v>22.761466438785231</v>
      </c>
    </row>
    <row r="75" spans="1:12" x14ac:dyDescent="0.2">
      <c r="A75" s="16">
        <v>66</v>
      </c>
      <c r="B75" s="5">
        <v>10</v>
      </c>
      <c r="C75" s="5">
        <v>2253</v>
      </c>
      <c r="D75" s="5">
        <v>2439</v>
      </c>
      <c r="E75" s="17">
        <v>0.5</v>
      </c>
      <c r="F75" s="18">
        <f t="shared" si="7"/>
        <v>4.2625745950554137E-3</v>
      </c>
      <c r="G75" s="18">
        <f t="shared" si="8"/>
        <v>4.253509145044662E-3</v>
      </c>
      <c r="H75" s="13">
        <f t="shared" ref="H75:H108" si="13">H74-I74</f>
        <v>94082.193629223009</v>
      </c>
      <c r="I75" s="13">
        <f t="shared" si="11"/>
        <v>400.17947098776273</v>
      </c>
      <c r="J75" s="13">
        <f t="shared" si="9"/>
        <v>93882.103893729131</v>
      </c>
      <c r="K75" s="13">
        <f t="shared" si="10"/>
        <v>2055687.5464121022</v>
      </c>
      <c r="L75" s="20">
        <f t="shared" si="12"/>
        <v>21.849910882324306</v>
      </c>
    </row>
    <row r="76" spans="1:12" x14ac:dyDescent="0.2">
      <c r="A76" s="16">
        <v>67</v>
      </c>
      <c r="B76" s="5">
        <v>6</v>
      </c>
      <c r="C76" s="5">
        <v>1812</v>
      </c>
      <c r="D76" s="5">
        <v>2264</v>
      </c>
      <c r="E76" s="17">
        <v>0.5</v>
      </c>
      <c r="F76" s="18">
        <f t="shared" si="7"/>
        <v>2.944062806673209E-3</v>
      </c>
      <c r="G76" s="18">
        <f t="shared" si="8"/>
        <v>2.9397354238118573E-3</v>
      </c>
      <c r="H76" s="13">
        <f t="shared" si="13"/>
        <v>93682.014158235252</v>
      </c>
      <c r="I76" s="13">
        <f t="shared" si="11"/>
        <v>275.40033559500813</v>
      </c>
      <c r="J76" s="13">
        <f t="shared" si="9"/>
        <v>93544.313990437746</v>
      </c>
      <c r="K76" s="13">
        <f t="shared" si="10"/>
        <v>1961805.442518373</v>
      </c>
      <c r="L76" s="20">
        <f t="shared" si="12"/>
        <v>20.941110843376521</v>
      </c>
    </row>
    <row r="77" spans="1:12" x14ac:dyDescent="0.2">
      <c r="A77" s="16">
        <v>68</v>
      </c>
      <c r="B77" s="5">
        <v>7</v>
      </c>
      <c r="C77" s="5">
        <v>1450</v>
      </c>
      <c r="D77" s="5">
        <v>1795</v>
      </c>
      <c r="E77" s="17">
        <v>0.5</v>
      </c>
      <c r="F77" s="18">
        <f t="shared" si="7"/>
        <v>4.3143297380585513E-3</v>
      </c>
      <c r="G77" s="18">
        <f t="shared" si="8"/>
        <v>4.3050430504305041E-3</v>
      </c>
      <c r="H77" s="13">
        <f t="shared" si="13"/>
        <v>93406.61382264024</v>
      </c>
      <c r="I77" s="13">
        <f t="shared" si="11"/>
        <v>402.1194937014032</v>
      </c>
      <c r="J77" s="13">
        <f t="shared" si="9"/>
        <v>93205.554075789536</v>
      </c>
      <c r="K77" s="13">
        <f t="shared" si="10"/>
        <v>1868261.1285279354</v>
      </c>
      <c r="L77" s="20">
        <f t="shared" si="12"/>
        <v>20.001379474855767</v>
      </c>
    </row>
    <row r="78" spans="1:12" x14ac:dyDescent="0.2">
      <c r="A78" s="16">
        <v>69</v>
      </c>
      <c r="B78" s="5">
        <v>10</v>
      </c>
      <c r="C78" s="5">
        <v>2012</v>
      </c>
      <c r="D78" s="5">
        <v>1448</v>
      </c>
      <c r="E78" s="17">
        <v>0.5</v>
      </c>
      <c r="F78" s="18">
        <f t="shared" si="7"/>
        <v>5.7803468208092483E-3</v>
      </c>
      <c r="G78" s="18">
        <f t="shared" si="8"/>
        <v>5.7636887608069169E-3</v>
      </c>
      <c r="H78" s="13">
        <f t="shared" si="13"/>
        <v>93004.494328938832</v>
      </c>
      <c r="I78" s="13">
        <f t="shared" si="11"/>
        <v>536.0489586682354</v>
      </c>
      <c r="J78" s="13">
        <f t="shared" si="9"/>
        <v>92736.469849604706</v>
      </c>
      <c r="K78" s="13">
        <f t="shared" si="10"/>
        <v>1775055.5744521457</v>
      </c>
      <c r="L78" s="20">
        <f t="shared" si="12"/>
        <v>19.085696742504926</v>
      </c>
    </row>
    <row r="79" spans="1:12" x14ac:dyDescent="0.2">
      <c r="A79" s="16">
        <v>70</v>
      </c>
      <c r="B79" s="5">
        <v>7</v>
      </c>
      <c r="C79" s="5">
        <v>1259</v>
      </c>
      <c r="D79" s="5">
        <v>2006</v>
      </c>
      <c r="E79" s="17">
        <v>0.5</v>
      </c>
      <c r="F79" s="18">
        <f t="shared" si="7"/>
        <v>4.2879019908116387E-3</v>
      </c>
      <c r="G79" s="18">
        <f t="shared" si="8"/>
        <v>4.2787286063569688E-3</v>
      </c>
      <c r="H79" s="13">
        <f t="shared" si="13"/>
        <v>92468.445370270594</v>
      </c>
      <c r="I79" s="13">
        <f t="shared" si="11"/>
        <v>395.64738239113342</v>
      </c>
      <c r="J79" s="13">
        <f t="shared" si="9"/>
        <v>92270.621679075019</v>
      </c>
      <c r="K79" s="13">
        <f t="shared" si="10"/>
        <v>1682319.1046025411</v>
      </c>
      <c r="L79" s="20">
        <f t="shared" si="12"/>
        <v>18.193439912026694</v>
      </c>
    </row>
    <row r="80" spans="1:12" x14ac:dyDescent="0.2">
      <c r="A80" s="16">
        <v>71</v>
      </c>
      <c r="B80" s="5">
        <v>19</v>
      </c>
      <c r="C80" s="5">
        <v>1444</v>
      </c>
      <c r="D80" s="5">
        <v>1249</v>
      </c>
      <c r="E80" s="17">
        <v>0.5</v>
      </c>
      <c r="F80" s="18">
        <f t="shared" si="7"/>
        <v>1.4110657259561827E-2</v>
      </c>
      <c r="G80" s="18">
        <f t="shared" si="8"/>
        <v>1.4011799410029498E-2</v>
      </c>
      <c r="H80" s="13">
        <f t="shared" si="13"/>
        <v>92072.797987879458</v>
      </c>
      <c r="I80" s="13">
        <f t="shared" si="11"/>
        <v>1290.1055765263345</v>
      </c>
      <c r="J80" s="13">
        <f t="shared" si="9"/>
        <v>91427.7451996163</v>
      </c>
      <c r="K80" s="13">
        <f t="shared" si="10"/>
        <v>1590048.482923466</v>
      </c>
      <c r="L80" s="20">
        <f t="shared" si="12"/>
        <v>17.269470654435651</v>
      </c>
    </row>
    <row r="81" spans="1:12" x14ac:dyDescent="0.2">
      <c r="A81" s="16">
        <v>72</v>
      </c>
      <c r="B81" s="5">
        <v>13</v>
      </c>
      <c r="C81" s="5">
        <v>1487</v>
      </c>
      <c r="D81" s="5">
        <v>1430</v>
      </c>
      <c r="E81" s="17">
        <v>0.5</v>
      </c>
      <c r="F81" s="18">
        <f t="shared" si="7"/>
        <v>8.9132670551936924E-3</v>
      </c>
      <c r="G81" s="18">
        <f t="shared" si="8"/>
        <v>8.8737201365187719E-3</v>
      </c>
      <c r="H81" s="13">
        <f t="shared" si="13"/>
        <v>90782.692411353128</v>
      </c>
      <c r="I81" s="13">
        <f t="shared" si="11"/>
        <v>805.5802056980142</v>
      </c>
      <c r="J81" s="13">
        <f t="shared" si="9"/>
        <v>90379.902308504112</v>
      </c>
      <c r="K81" s="13">
        <f t="shared" si="10"/>
        <v>1498620.7377238497</v>
      </c>
      <c r="L81" s="20">
        <f t="shared" si="12"/>
        <v>16.507780259846477</v>
      </c>
    </row>
    <row r="82" spans="1:12" x14ac:dyDescent="0.2">
      <c r="A82" s="16">
        <v>73</v>
      </c>
      <c r="B82" s="5">
        <v>23</v>
      </c>
      <c r="C82" s="5">
        <v>1593</v>
      </c>
      <c r="D82" s="5">
        <v>1475</v>
      </c>
      <c r="E82" s="17">
        <v>0.5</v>
      </c>
      <c r="F82" s="18">
        <f t="shared" si="7"/>
        <v>1.4993481095176011E-2</v>
      </c>
      <c r="G82" s="18">
        <f t="shared" si="8"/>
        <v>1.4881915237787122E-2</v>
      </c>
      <c r="H82" s="13">
        <f t="shared" si="13"/>
        <v>89977.11220565511</v>
      </c>
      <c r="I82" s="13">
        <f t="shared" si="11"/>
        <v>1339.0317571854205</v>
      </c>
      <c r="J82" s="13">
        <f t="shared" si="9"/>
        <v>89307.596327062391</v>
      </c>
      <c r="K82" s="13">
        <f t="shared" si="10"/>
        <v>1408240.8354153456</v>
      </c>
      <c r="L82" s="20">
        <f t="shared" si="12"/>
        <v>15.651100606525544</v>
      </c>
    </row>
    <row r="83" spans="1:12" x14ac:dyDescent="0.2">
      <c r="A83" s="16">
        <v>74</v>
      </c>
      <c r="B83" s="5">
        <v>13</v>
      </c>
      <c r="C83" s="5">
        <v>1421</v>
      </c>
      <c r="D83" s="5">
        <v>1577</v>
      </c>
      <c r="E83" s="17">
        <v>0.5</v>
      </c>
      <c r="F83" s="18">
        <f t="shared" si="7"/>
        <v>8.6724482988659105E-3</v>
      </c>
      <c r="G83" s="18">
        <f t="shared" si="8"/>
        <v>8.635004981733644E-3</v>
      </c>
      <c r="H83" s="13">
        <f t="shared" si="13"/>
        <v>88638.080448469686</v>
      </c>
      <c r="I83" s="13">
        <f t="shared" si="11"/>
        <v>765.39026624384326</v>
      </c>
      <c r="J83" s="13">
        <f t="shared" si="9"/>
        <v>88255.385315347754</v>
      </c>
      <c r="K83" s="13">
        <f t="shared" si="10"/>
        <v>1318933.2390882832</v>
      </c>
      <c r="L83" s="20">
        <f t="shared" si="12"/>
        <v>14.879984228167638</v>
      </c>
    </row>
    <row r="84" spans="1:12" x14ac:dyDescent="0.2">
      <c r="A84" s="16">
        <v>75</v>
      </c>
      <c r="B84" s="5">
        <v>23</v>
      </c>
      <c r="C84" s="5">
        <v>1401</v>
      </c>
      <c r="D84" s="5">
        <v>1408</v>
      </c>
      <c r="E84" s="17">
        <v>0.5</v>
      </c>
      <c r="F84" s="18">
        <f t="shared" si="7"/>
        <v>1.6375934496262016E-2</v>
      </c>
      <c r="G84" s="18">
        <f t="shared" si="8"/>
        <v>1.6242937853107344E-2</v>
      </c>
      <c r="H84" s="13">
        <f t="shared" si="13"/>
        <v>87872.690182225837</v>
      </c>
      <c r="I84" s="13">
        <f t="shared" si="11"/>
        <v>1427.3106456152502</v>
      </c>
      <c r="J84" s="13">
        <f t="shared" si="9"/>
        <v>87159.034859418214</v>
      </c>
      <c r="K84" s="13">
        <f t="shared" si="10"/>
        <v>1230677.8537729355</v>
      </c>
      <c r="L84" s="20">
        <f t="shared" si="12"/>
        <v>14.005237022114828</v>
      </c>
    </row>
    <row r="85" spans="1:12" x14ac:dyDescent="0.2">
      <c r="A85" s="16">
        <v>76</v>
      </c>
      <c r="B85" s="5">
        <v>24</v>
      </c>
      <c r="C85" s="5">
        <v>1324</v>
      </c>
      <c r="D85" s="5">
        <v>1383</v>
      </c>
      <c r="E85" s="17">
        <v>0.5</v>
      </c>
      <c r="F85" s="18">
        <f t="shared" si="7"/>
        <v>1.7731806427779832E-2</v>
      </c>
      <c r="G85" s="18">
        <f t="shared" si="8"/>
        <v>1.7575979494690589E-2</v>
      </c>
      <c r="H85" s="13">
        <f t="shared" si="13"/>
        <v>86445.379536610591</v>
      </c>
      <c r="I85" s="13">
        <f t="shared" si="11"/>
        <v>1519.3622181462133</v>
      </c>
      <c r="J85" s="13">
        <f t="shared" si="9"/>
        <v>85685.698427537485</v>
      </c>
      <c r="K85" s="13">
        <f t="shared" si="10"/>
        <v>1143518.8189135173</v>
      </c>
      <c r="L85" s="20">
        <f t="shared" si="12"/>
        <v>13.228223706614928</v>
      </c>
    </row>
    <row r="86" spans="1:12" x14ac:dyDescent="0.2">
      <c r="A86" s="16">
        <v>77</v>
      </c>
      <c r="B86" s="5">
        <v>24</v>
      </c>
      <c r="C86" s="5">
        <v>1282</v>
      </c>
      <c r="D86" s="5">
        <v>1316</v>
      </c>
      <c r="E86" s="17">
        <v>0.5</v>
      </c>
      <c r="F86" s="18">
        <f t="shared" si="7"/>
        <v>1.8475750577367205E-2</v>
      </c>
      <c r="G86" s="18">
        <f t="shared" si="8"/>
        <v>1.8306636155606404E-2</v>
      </c>
      <c r="H86" s="13">
        <f t="shared" si="13"/>
        <v>84926.017318464379</v>
      </c>
      <c r="I86" s="13">
        <f t="shared" si="11"/>
        <v>1554.7096991938556</v>
      </c>
      <c r="J86" s="13">
        <f t="shared" si="9"/>
        <v>84148.662468867449</v>
      </c>
      <c r="K86" s="13">
        <f t="shared" si="10"/>
        <v>1057833.1204859798</v>
      </c>
      <c r="L86" s="20">
        <f t="shared" si="12"/>
        <v>12.455936989476472</v>
      </c>
    </row>
    <row r="87" spans="1:12" x14ac:dyDescent="0.2">
      <c r="A87" s="16">
        <v>78</v>
      </c>
      <c r="B87" s="5">
        <v>30</v>
      </c>
      <c r="C87" s="5">
        <v>1164</v>
      </c>
      <c r="D87" s="5">
        <v>1260</v>
      </c>
      <c r="E87" s="17">
        <v>0.5</v>
      </c>
      <c r="F87" s="18">
        <f t="shared" si="7"/>
        <v>2.4752475247524754E-2</v>
      </c>
      <c r="G87" s="18">
        <f t="shared" si="8"/>
        <v>2.4449877750611249E-2</v>
      </c>
      <c r="H87" s="13">
        <f t="shared" si="13"/>
        <v>83371.307619270519</v>
      </c>
      <c r="I87" s="13">
        <f t="shared" si="11"/>
        <v>2038.4182791997682</v>
      </c>
      <c r="J87" s="13">
        <f t="shared" si="9"/>
        <v>82352.098479670633</v>
      </c>
      <c r="K87" s="13">
        <f t="shared" si="10"/>
        <v>973684.45801711245</v>
      </c>
      <c r="L87" s="20">
        <f t="shared" si="12"/>
        <v>11.678891525410766</v>
      </c>
    </row>
    <row r="88" spans="1:12" x14ac:dyDescent="0.2">
      <c r="A88" s="16">
        <v>79</v>
      </c>
      <c r="B88" s="5">
        <v>38</v>
      </c>
      <c r="C88" s="5">
        <v>1190</v>
      </c>
      <c r="D88" s="5">
        <v>1122</v>
      </c>
      <c r="E88" s="17">
        <v>0.5</v>
      </c>
      <c r="F88" s="18">
        <f t="shared" si="7"/>
        <v>3.2871972318339097E-2</v>
      </c>
      <c r="G88" s="18">
        <f t="shared" si="8"/>
        <v>3.2340425531914886E-2</v>
      </c>
      <c r="H88" s="13">
        <f t="shared" si="13"/>
        <v>81332.889340070746</v>
      </c>
      <c r="I88" s="13">
        <f t="shared" si="11"/>
        <v>2630.3402509980319</v>
      </c>
      <c r="J88" s="13">
        <f t="shared" si="9"/>
        <v>80017.719214571727</v>
      </c>
      <c r="K88" s="13">
        <f t="shared" si="10"/>
        <v>891332.35953744187</v>
      </c>
      <c r="L88" s="20">
        <f t="shared" si="12"/>
        <v>10.959064245345873</v>
      </c>
    </row>
    <row r="89" spans="1:12" x14ac:dyDescent="0.2">
      <c r="A89" s="16">
        <v>80</v>
      </c>
      <c r="B89" s="5">
        <v>35</v>
      </c>
      <c r="C89" s="5">
        <v>1094</v>
      </c>
      <c r="D89" s="5">
        <v>1162</v>
      </c>
      <c r="E89" s="17">
        <v>0.5</v>
      </c>
      <c r="F89" s="18">
        <f t="shared" si="7"/>
        <v>3.1028368794326241E-2</v>
      </c>
      <c r="G89" s="18">
        <f t="shared" si="8"/>
        <v>3.0554343081623744E-2</v>
      </c>
      <c r="H89" s="13">
        <f t="shared" si="13"/>
        <v>78702.549089072709</v>
      </c>
      <c r="I89" s="13">
        <f t="shared" si="11"/>
        <v>2404.7046862658617</v>
      </c>
      <c r="J89" s="13">
        <f t="shared" si="9"/>
        <v>77500.196745939786</v>
      </c>
      <c r="K89" s="13">
        <f t="shared" si="10"/>
        <v>811314.64032287011</v>
      </c>
      <c r="L89" s="20">
        <f t="shared" si="12"/>
        <v>10.308619602710117</v>
      </c>
    </row>
    <row r="90" spans="1:12" x14ac:dyDescent="0.2">
      <c r="A90" s="16">
        <v>81</v>
      </c>
      <c r="B90" s="5">
        <v>36</v>
      </c>
      <c r="C90" s="5">
        <v>1047</v>
      </c>
      <c r="D90" s="5">
        <v>1063</v>
      </c>
      <c r="E90" s="17">
        <v>0.5</v>
      </c>
      <c r="F90" s="18">
        <f t="shared" si="7"/>
        <v>3.4123222748815164E-2</v>
      </c>
      <c r="G90" s="18">
        <f t="shared" si="8"/>
        <v>3.3550792171481825E-2</v>
      </c>
      <c r="H90" s="13">
        <f t="shared" si="13"/>
        <v>76297.844402806848</v>
      </c>
      <c r="I90" s="13">
        <f t="shared" si="11"/>
        <v>2559.8531206906305</v>
      </c>
      <c r="J90" s="13">
        <f t="shared" si="9"/>
        <v>75017.917842461524</v>
      </c>
      <c r="K90" s="13">
        <f t="shared" si="10"/>
        <v>733814.44357693032</v>
      </c>
      <c r="L90" s="20">
        <f t="shared" si="12"/>
        <v>9.6177611480454193</v>
      </c>
    </row>
    <row r="91" spans="1:12" x14ac:dyDescent="0.2">
      <c r="A91" s="16">
        <v>82</v>
      </c>
      <c r="B91" s="5">
        <v>42</v>
      </c>
      <c r="C91" s="5">
        <v>931</v>
      </c>
      <c r="D91" s="5">
        <v>1014</v>
      </c>
      <c r="E91" s="17">
        <v>0.5</v>
      </c>
      <c r="F91" s="18">
        <f t="shared" si="7"/>
        <v>4.3187660668380465E-2</v>
      </c>
      <c r="G91" s="18">
        <f t="shared" si="8"/>
        <v>4.2274786109713136E-2</v>
      </c>
      <c r="H91" s="13">
        <f t="shared" si="13"/>
        <v>73737.991282116214</v>
      </c>
      <c r="I91" s="13">
        <f t="shared" si="11"/>
        <v>3117.2578096113548</v>
      </c>
      <c r="J91" s="13">
        <f t="shared" si="9"/>
        <v>72179.362377310536</v>
      </c>
      <c r="K91" s="13">
        <f t="shared" si="10"/>
        <v>658796.52573446883</v>
      </c>
      <c r="L91" s="20">
        <f t="shared" si="12"/>
        <v>8.9342890181800723</v>
      </c>
    </row>
    <row r="92" spans="1:12" x14ac:dyDescent="0.2">
      <c r="A92" s="16">
        <v>83</v>
      </c>
      <c r="B92" s="5">
        <v>39</v>
      </c>
      <c r="C92" s="5">
        <v>864</v>
      </c>
      <c r="D92" s="5">
        <v>912</v>
      </c>
      <c r="E92" s="17">
        <v>0.5</v>
      </c>
      <c r="F92" s="18">
        <f t="shared" si="7"/>
        <v>4.3918918918918921E-2</v>
      </c>
      <c r="G92" s="18">
        <f t="shared" si="8"/>
        <v>4.2975206611570255E-2</v>
      </c>
      <c r="H92" s="13">
        <f t="shared" si="13"/>
        <v>70620.733472504857</v>
      </c>
      <c r="I92" s="13">
        <f t="shared" si="11"/>
        <v>3034.9406120415315</v>
      </c>
      <c r="J92" s="13">
        <f t="shared" si="9"/>
        <v>69103.263166484088</v>
      </c>
      <c r="K92" s="13">
        <f t="shared" si="10"/>
        <v>586617.16335715831</v>
      </c>
      <c r="L92" s="20">
        <f t="shared" si="12"/>
        <v>8.306585538162798</v>
      </c>
    </row>
    <row r="93" spans="1:12" x14ac:dyDescent="0.2">
      <c r="A93" s="16">
        <v>84</v>
      </c>
      <c r="B93" s="5">
        <v>36</v>
      </c>
      <c r="C93" s="5">
        <v>784</v>
      </c>
      <c r="D93" s="5">
        <v>837</v>
      </c>
      <c r="E93" s="17">
        <v>0.5</v>
      </c>
      <c r="F93" s="18">
        <f t="shared" si="7"/>
        <v>4.4417026526835289E-2</v>
      </c>
      <c r="G93" s="18">
        <f t="shared" si="8"/>
        <v>4.345202172601087E-2</v>
      </c>
      <c r="H93" s="13">
        <f t="shared" si="13"/>
        <v>67585.79286046332</v>
      </c>
      <c r="I93" s="13">
        <f t="shared" si="11"/>
        <v>2936.7393397425226</v>
      </c>
      <c r="J93" s="13">
        <f t="shared" si="9"/>
        <v>66117.423190592061</v>
      </c>
      <c r="K93" s="13">
        <f t="shared" si="10"/>
        <v>517513.90019067423</v>
      </c>
      <c r="L93" s="20">
        <f t="shared" si="12"/>
        <v>7.6571403291683824</v>
      </c>
    </row>
    <row r="94" spans="1:12" x14ac:dyDescent="0.2">
      <c r="A94" s="16">
        <v>85</v>
      </c>
      <c r="B94" s="5">
        <v>49</v>
      </c>
      <c r="C94" s="5">
        <v>697</v>
      </c>
      <c r="D94" s="5">
        <v>729</v>
      </c>
      <c r="E94" s="17">
        <v>0.5</v>
      </c>
      <c r="F94" s="18">
        <f t="shared" si="7"/>
        <v>6.8723702664796632E-2</v>
      </c>
      <c r="G94" s="18">
        <f t="shared" si="8"/>
        <v>6.6440677966101702E-2</v>
      </c>
      <c r="H94" s="13">
        <f t="shared" si="13"/>
        <v>64649.053520720794</v>
      </c>
      <c r="I94" s="13">
        <f t="shared" si="11"/>
        <v>4295.326945783484</v>
      </c>
      <c r="J94" s="13">
        <f t="shared" si="9"/>
        <v>62501.390047829052</v>
      </c>
      <c r="K94" s="13">
        <f t="shared" si="10"/>
        <v>451396.4770000822</v>
      </c>
      <c r="L94" s="20">
        <f t="shared" si="12"/>
        <v>6.9822596374965373</v>
      </c>
    </row>
    <row r="95" spans="1:12" x14ac:dyDescent="0.2">
      <c r="A95" s="16">
        <v>86</v>
      </c>
      <c r="B95" s="5">
        <v>67</v>
      </c>
      <c r="C95" s="5">
        <v>710</v>
      </c>
      <c r="D95" s="5">
        <v>666</v>
      </c>
      <c r="E95" s="17">
        <v>0.5</v>
      </c>
      <c r="F95" s="18">
        <f t="shared" si="7"/>
        <v>9.7383720930232565E-2</v>
      </c>
      <c r="G95" s="18">
        <f t="shared" si="8"/>
        <v>9.2862092862092863E-2</v>
      </c>
      <c r="H95" s="13">
        <f t="shared" si="13"/>
        <v>60353.726574937311</v>
      </c>
      <c r="I95" s="13">
        <f t="shared" si="11"/>
        <v>5604.5733617751903</v>
      </c>
      <c r="J95" s="13">
        <f t="shared" si="9"/>
        <v>57551.439894049719</v>
      </c>
      <c r="K95" s="13">
        <f t="shared" si="10"/>
        <v>388895.08695225313</v>
      </c>
      <c r="L95" s="20">
        <f t="shared" si="12"/>
        <v>6.4435969246967257</v>
      </c>
    </row>
    <row r="96" spans="1:12" x14ac:dyDescent="0.2">
      <c r="A96" s="16">
        <v>87</v>
      </c>
      <c r="B96" s="5">
        <v>50</v>
      </c>
      <c r="C96" s="5">
        <v>570</v>
      </c>
      <c r="D96" s="5">
        <v>649</v>
      </c>
      <c r="E96" s="17">
        <v>0.5</v>
      </c>
      <c r="F96" s="18">
        <f t="shared" si="7"/>
        <v>8.2034454470877774E-2</v>
      </c>
      <c r="G96" s="18">
        <f t="shared" si="8"/>
        <v>7.8802206461780933E-2</v>
      </c>
      <c r="H96" s="13">
        <f t="shared" si="13"/>
        <v>54749.153213162121</v>
      </c>
      <c r="I96" s="13">
        <f t="shared" si="11"/>
        <v>4314.3540751112787</v>
      </c>
      <c r="J96" s="13">
        <f t="shared" si="9"/>
        <v>52591.976175606476</v>
      </c>
      <c r="K96" s="13">
        <f t="shared" si="10"/>
        <v>331343.64705820341</v>
      </c>
      <c r="L96" s="20">
        <f t="shared" si="12"/>
        <v>6.0520323623662149</v>
      </c>
    </row>
    <row r="97" spans="1:12" x14ac:dyDescent="0.2">
      <c r="A97" s="16">
        <v>88</v>
      </c>
      <c r="B97" s="5">
        <v>68</v>
      </c>
      <c r="C97" s="5">
        <v>513</v>
      </c>
      <c r="D97" s="5">
        <v>529</v>
      </c>
      <c r="E97" s="17">
        <v>0.5</v>
      </c>
      <c r="F97" s="18">
        <f t="shared" si="7"/>
        <v>0.13051823416506717</v>
      </c>
      <c r="G97" s="18">
        <f t="shared" si="8"/>
        <v>0.12252252252252251</v>
      </c>
      <c r="H97" s="13">
        <f t="shared" si="13"/>
        <v>50434.799138050839</v>
      </c>
      <c r="I97" s="13">
        <f t="shared" si="11"/>
        <v>6179.3988133107323</v>
      </c>
      <c r="J97" s="13">
        <f t="shared" si="9"/>
        <v>47345.099731395472</v>
      </c>
      <c r="K97" s="13">
        <f t="shared" si="10"/>
        <v>278751.67088259693</v>
      </c>
      <c r="L97" s="20">
        <f t="shared" si="12"/>
        <v>5.5269709733470718</v>
      </c>
    </row>
    <row r="98" spans="1:12" x14ac:dyDescent="0.2">
      <c r="A98" s="16">
        <v>89</v>
      </c>
      <c r="B98" s="5">
        <v>40</v>
      </c>
      <c r="C98" s="5">
        <v>428</v>
      </c>
      <c r="D98" s="5">
        <v>462</v>
      </c>
      <c r="E98" s="17">
        <v>0.5</v>
      </c>
      <c r="F98" s="18">
        <f t="shared" si="7"/>
        <v>8.98876404494382E-2</v>
      </c>
      <c r="G98" s="18">
        <f t="shared" si="8"/>
        <v>8.6021505376344079E-2</v>
      </c>
      <c r="H98" s="13">
        <f t="shared" si="13"/>
        <v>44255.400324740105</v>
      </c>
      <c r="I98" s="13">
        <f t="shared" si="11"/>
        <v>3806.9161569668904</v>
      </c>
      <c r="J98" s="13">
        <f t="shared" si="9"/>
        <v>42351.942246256665</v>
      </c>
      <c r="K98" s="13">
        <f>K99+J98</f>
        <v>231406.57115120144</v>
      </c>
      <c r="L98" s="20">
        <f t="shared" si="12"/>
        <v>5.2288888915967657</v>
      </c>
    </row>
    <row r="99" spans="1:12" x14ac:dyDescent="0.2">
      <c r="A99" s="16">
        <v>90</v>
      </c>
      <c r="B99" s="5">
        <v>40</v>
      </c>
      <c r="C99" s="5">
        <v>304</v>
      </c>
      <c r="D99" s="5">
        <v>387</v>
      </c>
      <c r="E99" s="17">
        <v>0.5</v>
      </c>
      <c r="F99" s="22">
        <f t="shared" si="7"/>
        <v>0.11577424023154848</v>
      </c>
      <c r="G99" s="22">
        <f t="shared" si="8"/>
        <v>0.1094391244870041</v>
      </c>
      <c r="H99" s="23">
        <f t="shared" si="13"/>
        <v>40448.484167773218</v>
      </c>
      <c r="I99" s="23">
        <f t="shared" si="11"/>
        <v>4426.6466941475474</v>
      </c>
      <c r="J99" s="23">
        <f t="shared" si="9"/>
        <v>38235.16082069945</v>
      </c>
      <c r="K99" s="23">
        <f t="shared" ref="K99:K108" si="14">K100+J99</f>
        <v>189054.62890494478</v>
      </c>
      <c r="L99" s="24">
        <f t="shared" si="12"/>
        <v>4.673960787276461</v>
      </c>
    </row>
    <row r="100" spans="1:12" x14ac:dyDescent="0.2">
      <c r="A100" s="16">
        <v>91</v>
      </c>
      <c r="B100" s="5">
        <v>43</v>
      </c>
      <c r="C100" s="5">
        <v>254</v>
      </c>
      <c r="D100" s="5">
        <v>267</v>
      </c>
      <c r="E100" s="17">
        <v>0.5</v>
      </c>
      <c r="F100" s="22">
        <f t="shared" si="7"/>
        <v>0.16506717850287908</v>
      </c>
      <c r="G100" s="22">
        <f t="shared" si="8"/>
        <v>0.1524822695035461</v>
      </c>
      <c r="H100" s="23">
        <f t="shared" si="13"/>
        <v>36021.837473625674</v>
      </c>
      <c r="I100" s="23">
        <f t="shared" si="11"/>
        <v>5492.6915296663265</v>
      </c>
      <c r="J100" s="23">
        <f t="shared" si="9"/>
        <v>33275.491708792506</v>
      </c>
      <c r="K100" s="23">
        <f t="shared" si="14"/>
        <v>150819.46808424534</v>
      </c>
      <c r="L100" s="24">
        <f t="shared" si="12"/>
        <v>4.186889916281249</v>
      </c>
    </row>
    <row r="101" spans="1:12" x14ac:dyDescent="0.2">
      <c r="A101" s="16">
        <v>92</v>
      </c>
      <c r="B101" s="5">
        <v>41</v>
      </c>
      <c r="C101" s="5">
        <v>221</v>
      </c>
      <c r="D101" s="5">
        <v>212</v>
      </c>
      <c r="E101" s="17">
        <v>0.5</v>
      </c>
      <c r="F101" s="22">
        <f t="shared" si="7"/>
        <v>0.18937644341801385</v>
      </c>
      <c r="G101" s="22">
        <f t="shared" si="8"/>
        <v>0.17299578059071732</v>
      </c>
      <c r="H101" s="23">
        <f t="shared" si="13"/>
        <v>30529.145943959345</v>
      </c>
      <c r="I101" s="23">
        <f t="shared" si="11"/>
        <v>5281.4134333431784</v>
      </c>
      <c r="J101" s="23">
        <f t="shared" si="9"/>
        <v>27888.439227287756</v>
      </c>
      <c r="K101" s="23">
        <f t="shared" si="14"/>
        <v>117543.97637545284</v>
      </c>
      <c r="L101" s="24">
        <f t="shared" si="12"/>
        <v>3.8502215748590469</v>
      </c>
    </row>
    <row r="102" spans="1:12" x14ac:dyDescent="0.2">
      <c r="A102" s="16">
        <v>93</v>
      </c>
      <c r="B102" s="5">
        <v>37</v>
      </c>
      <c r="C102" s="5">
        <v>175</v>
      </c>
      <c r="D102" s="5">
        <v>182</v>
      </c>
      <c r="E102" s="17">
        <v>0.5</v>
      </c>
      <c r="F102" s="22">
        <f t="shared" si="7"/>
        <v>0.20728291316526612</v>
      </c>
      <c r="G102" s="22">
        <f t="shared" si="8"/>
        <v>0.18781725888324874</v>
      </c>
      <c r="H102" s="23">
        <f t="shared" si="13"/>
        <v>25247.732510616166</v>
      </c>
      <c r="I102" s="23">
        <f t="shared" si="11"/>
        <v>4741.9599131614123</v>
      </c>
      <c r="J102" s="23">
        <f t="shared" si="9"/>
        <v>22876.752554035462</v>
      </c>
      <c r="K102" s="23">
        <f t="shared" si="14"/>
        <v>89655.53714816508</v>
      </c>
      <c r="L102" s="24">
        <f t="shared" si="12"/>
        <v>3.5510332308244599</v>
      </c>
    </row>
    <row r="103" spans="1:12" x14ac:dyDescent="0.2">
      <c r="A103" s="16">
        <v>94</v>
      </c>
      <c r="B103" s="5">
        <v>20</v>
      </c>
      <c r="C103" s="5">
        <v>127</v>
      </c>
      <c r="D103" s="5">
        <v>137</v>
      </c>
      <c r="E103" s="17">
        <v>0.5</v>
      </c>
      <c r="F103" s="22">
        <f t="shared" si="7"/>
        <v>0.15151515151515152</v>
      </c>
      <c r="G103" s="22">
        <f t="shared" si="8"/>
        <v>0.14084507042253522</v>
      </c>
      <c r="H103" s="23">
        <f t="shared" si="13"/>
        <v>20505.772597454754</v>
      </c>
      <c r="I103" s="23">
        <f t="shared" si="11"/>
        <v>2888.1369855570078</v>
      </c>
      <c r="J103" s="23">
        <f t="shared" si="9"/>
        <v>19061.70410467625</v>
      </c>
      <c r="K103" s="23">
        <f t="shared" si="14"/>
        <v>66778.784594129611</v>
      </c>
      <c r="L103" s="24">
        <f t="shared" si="12"/>
        <v>3.2565846654526158</v>
      </c>
    </row>
    <row r="104" spans="1:12" x14ac:dyDescent="0.2">
      <c r="A104" s="16">
        <v>95</v>
      </c>
      <c r="B104" s="5">
        <v>21</v>
      </c>
      <c r="C104" s="5">
        <v>107</v>
      </c>
      <c r="D104" s="5">
        <v>106</v>
      </c>
      <c r="E104" s="17">
        <v>0.5</v>
      </c>
      <c r="F104" s="22">
        <f t="shared" si="7"/>
        <v>0.19718309859154928</v>
      </c>
      <c r="G104" s="22">
        <f t="shared" si="8"/>
        <v>0.17948717948717946</v>
      </c>
      <c r="H104" s="23">
        <f t="shared" si="13"/>
        <v>17617.635611897746</v>
      </c>
      <c r="I104" s="23">
        <f t="shared" si="11"/>
        <v>3162.1397252124152</v>
      </c>
      <c r="J104" s="23">
        <f t="shared" si="9"/>
        <v>16036.565749291538</v>
      </c>
      <c r="K104" s="23">
        <f t="shared" si="14"/>
        <v>47717.080489453365</v>
      </c>
      <c r="L104" s="24">
        <f t="shared" si="12"/>
        <v>2.7084837909366519</v>
      </c>
    </row>
    <row r="105" spans="1:12" x14ac:dyDescent="0.2">
      <c r="A105" s="16">
        <v>96</v>
      </c>
      <c r="B105" s="5">
        <v>26</v>
      </c>
      <c r="C105" s="5">
        <v>82</v>
      </c>
      <c r="D105" s="5">
        <v>75</v>
      </c>
      <c r="E105" s="17">
        <v>0.5</v>
      </c>
      <c r="F105" s="22">
        <f t="shared" si="7"/>
        <v>0.33121019108280253</v>
      </c>
      <c r="G105" s="22">
        <f t="shared" si="8"/>
        <v>0.28415300546448086</v>
      </c>
      <c r="H105" s="23">
        <f t="shared" si="13"/>
        <v>14455.49588668533</v>
      </c>
      <c r="I105" s="23">
        <f t="shared" si="11"/>
        <v>4107.5726016810768</v>
      </c>
      <c r="J105" s="23">
        <f t="shared" si="9"/>
        <v>12401.709585844792</v>
      </c>
      <c r="K105" s="23">
        <f t="shared" si="14"/>
        <v>31680.514740161831</v>
      </c>
      <c r="L105" s="24">
        <f t="shared" si="12"/>
        <v>2.1915896202040446</v>
      </c>
    </row>
    <row r="106" spans="1:12" x14ac:dyDescent="0.2">
      <c r="A106" s="16">
        <v>97</v>
      </c>
      <c r="B106" s="5">
        <v>23</v>
      </c>
      <c r="C106" s="5">
        <v>57</v>
      </c>
      <c r="D106" s="5">
        <v>54</v>
      </c>
      <c r="E106" s="17">
        <v>0.5</v>
      </c>
      <c r="F106" s="22">
        <f t="shared" si="7"/>
        <v>0.4144144144144144</v>
      </c>
      <c r="G106" s="22">
        <f t="shared" si="8"/>
        <v>0.34328358208955218</v>
      </c>
      <c r="H106" s="23">
        <f t="shared" si="13"/>
        <v>10347.923285004254</v>
      </c>
      <c r="I106" s="23">
        <f t="shared" si="11"/>
        <v>3552.272172464146</v>
      </c>
      <c r="J106" s="23">
        <f t="shared" si="9"/>
        <v>8571.787198772181</v>
      </c>
      <c r="K106" s="23">
        <f t="shared" si="14"/>
        <v>19278.805154317037</v>
      </c>
      <c r="L106" s="24">
        <f t="shared" si="12"/>
        <v>1.8630603091400006</v>
      </c>
    </row>
    <row r="107" spans="1:12" x14ac:dyDescent="0.2">
      <c r="A107" s="16">
        <v>98</v>
      </c>
      <c r="B107" s="5">
        <v>15</v>
      </c>
      <c r="C107" s="5">
        <v>40</v>
      </c>
      <c r="D107" s="5">
        <v>43</v>
      </c>
      <c r="E107" s="17">
        <v>0.5</v>
      </c>
      <c r="F107" s="22">
        <f t="shared" si="7"/>
        <v>0.36144578313253012</v>
      </c>
      <c r="G107" s="22">
        <f t="shared" si="8"/>
        <v>0.30612244897959184</v>
      </c>
      <c r="H107" s="23">
        <f t="shared" si="13"/>
        <v>6795.6511125401075</v>
      </c>
      <c r="I107" s="23">
        <f t="shared" si="11"/>
        <v>2080.3013609816658</v>
      </c>
      <c r="J107" s="23">
        <f t="shared" si="9"/>
        <v>5755.5004320492753</v>
      </c>
      <c r="K107" s="23">
        <f t="shared" si="14"/>
        <v>10707.017955544856</v>
      </c>
      <c r="L107" s="24">
        <f t="shared" si="12"/>
        <v>1.5755691070995463</v>
      </c>
    </row>
    <row r="108" spans="1:12" x14ac:dyDescent="0.2">
      <c r="A108" s="16">
        <v>99</v>
      </c>
      <c r="B108" s="5">
        <v>7</v>
      </c>
      <c r="C108" s="5">
        <v>27</v>
      </c>
      <c r="D108" s="5">
        <v>28</v>
      </c>
      <c r="E108" s="17">
        <v>0.5</v>
      </c>
      <c r="F108" s="22">
        <f t="shared" si="7"/>
        <v>0.25454545454545452</v>
      </c>
      <c r="G108" s="22">
        <f t="shared" si="8"/>
        <v>0.22580645161290322</v>
      </c>
      <c r="H108" s="23">
        <f t="shared" si="13"/>
        <v>4715.3497515584422</v>
      </c>
      <c r="I108" s="23">
        <f t="shared" si="11"/>
        <v>1064.7563955131966</v>
      </c>
      <c r="J108" s="23">
        <f t="shared" si="9"/>
        <v>4182.9715538018445</v>
      </c>
      <c r="K108" s="23">
        <f t="shared" si="14"/>
        <v>4951.5175234955805</v>
      </c>
      <c r="L108" s="24">
        <f t="shared" si="12"/>
        <v>1.0500848896434636</v>
      </c>
    </row>
    <row r="109" spans="1:12" x14ac:dyDescent="0.2">
      <c r="A109" s="16" t="s">
        <v>22</v>
      </c>
      <c r="B109" s="5">
        <v>10</v>
      </c>
      <c r="C109" s="5">
        <v>43</v>
      </c>
      <c r="D109" s="5">
        <v>52</v>
      </c>
      <c r="E109" s="21"/>
      <c r="F109" s="22">
        <f t="shared" si="7"/>
        <v>0.21052631578947367</v>
      </c>
      <c r="G109" s="22">
        <v>1</v>
      </c>
      <c r="H109" s="23">
        <f>H108-I108</f>
        <v>3650.5933560452459</v>
      </c>
      <c r="I109" s="23">
        <f>H109*G109</f>
        <v>3650.5933560452459</v>
      </c>
      <c r="J109" s="23">
        <f>H109*F109</f>
        <v>768.54596969373597</v>
      </c>
      <c r="K109" s="23">
        <f>J109</f>
        <v>768.54596969373597</v>
      </c>
      <c r="L109" s="24">
        <f>K109/H109</f>
        <v>0.21052631578947367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3" t="s">
        <v>24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11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12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13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14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15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16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17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18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19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20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5" width="14.140625" style="12" customWidth="1"/>
    <col min="6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50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44927</v>
      </c>
      <c r="D7" s="59">
        <v>45292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6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0</v>
      </c>
      <c r="C9" s="46">
        <v>2512</v>
      </c>
      <c r="D9" s="46">
        <v>2412</v>
      </c>
      <c r="E9" s="21">
        <v>0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8742626.242200952</v>
      </c>
      <c r="L9" s="19">
        <f>K9/H9</f>
        <v>87.426262422009515</v>
      </c>
    </row>
    <row r="10" spans="1:13" x14ac:dyDescent="0.2">
      <c r="A10" s="16">
        <v>1</v>
      </c>
      <c r="B10" s="47">
        <v>0</v>
      </c>
      <c r="C10" s="46">
        <v>2670</v>
      </c>
      <c r="D10" s="46">
        <v>2612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8642626.242200952</v>
      </c>
      <c r="L10" s="20">
        <f t="shared" ref="L10:L73" si="5">K10/H10</f>
        <v>86.426262422009515</v>
      </c>
    </row>
    <row r="11" spans="1:13" x14ac:dyDescent="0.2">
      <c r="A11" s="16">
        <v>2</v>
      </c>
      <c r="B11" s="47">
        <v>0</v>
      </c>
      <c r="C11" s="46">
        <v>2736</v>
      </c>
      <c r="D11" s="46">
        <v>2671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8542626.242200952</v>
      </c>
      <c r="L11" s="20">
        <f t="shared" si="5"/>
        <v>85.426262422009515</v>
      </c>
    </row>
    <row r="12" spans="1:13" x14ac:dyDescent="0.2">
      <c r="A12" s="16">
        <v>3</v>
      </c>
      <c r="B12" s="47">
        <v>0</v>
      </c>
      <c r="C12" s="46">
        <v>2901</v>
      </c>
      <c r="D12" s="46">
        <v>2786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8442626.242200952</v>
      </c>
      <c r="L12" s="20">
        <f t="shared" si="5"/>
        <v>84.426262422009515</v>
      </c>
    </row>
    <row r="13" spans="1:13" x14ac:dyDescent="0.2">
      <c r="A13" s="16">
        <v>4</v>
      </c>
      <c r="B13" s="47">
        <v>0</v>
      </c>
      <c r="C13" s="46">
        <v>3147</v>
      </c>
      <c r="D13" s="46">
        <v>2937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8342626.242200953</v>
      </c>
      <c r="L13" s="20">
        <f t="shared" si="5"/>
        <v>83.426262422009529</v>
      </c>
    </row>
    <row r="14" spans="1:13" x14ac:dyDescent="0.2">
      <c r="A14" s="16">
        <v>5</v>
      </c>
      <c r="B14" s="47">
        <v>0</v>
      </c>
      <c r="C14" s="46">
        <v>3400</v>
      </c>
      <c r="D14" s="46">
        <v>3162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8242626.242200953</v>
      </c>
      <c r="L14" s="20">
        <f t="shared" si="5"/>
        <v>82.426262422009529</v>
      </c>
    </row>
    <row r="15" spans="1:13" x14ac:dyDescent="0.2">
      <c r="A15" s="16">
        <v>6</v>
      </c>
      <c r="B15" s="47">
        <v>0</v>
      </c>
      <c r="C15" s="46">
        <v>3472</v>
      </c>
      <c r="D15" s="46">
        <v>3420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8142626.242200953</v>
      </c>
      <c r="L15" s="20">
        <f t="shared" si="5"/>
        <v>81.426262422009529</v>
      </c>
    </row>
    <row r="16" spans="1:13" x14ac:dyDescent="0.2">
      <c r="A16" s="16">
        <v>7</v>
      </c>
      <c r="B16" s="47">
        <v>0</v>
      </c>
      <c r="C16" s="46">
        <v>3572</v>
      </c>
      <c r="D16" s="46">
        <v>3541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8042626.242200953</v>
      </c>
      <c r="L16" s="20">
        <f t="shared" si="5"/>
        <v>80.426262422009529</v>
      </c>
    </row>
    <row r="17" spans="1:12" x14ac:dyDescent="0.2">
      <c r="A17" s="16">
        <v>8</v>
      </c>
      <c r="B17" s="47">
        <v>2</v>
      </c>
      <c r="C17" s="46">
        <v>3537</v>
      </c>
      <c r="D17" s="46">
        <v>3619</v>
      </c>
      <c r="E17" s="21">
        <v>0.46989999999999998</v>
      </c>
      <c r="F17" s="18">
        <f t="shared" si="3"/>
        <v>5.5897149245388487E-4</v>
      </c>
      <c r="G17" s="18">
        <f t="shared" si="0"/>
        <v>5.5880591223360821E-4</v>
      </c>
      <c r="H17" s="13">
        <f t="shared" si="6"/>
        <v>100000</v>
      </c>
      <c r="I17" s="13">
        <f t="shared" si="4"/>
        <v>55.880591223360824</v>
      </c>
      <c r="J17" s="13">
        <f t="shared" si="1"/>
        <v>99970.377698592492</v>
      </c>
      <c r="K17" s="13">
        <f t="shared" si="2"/>
        <v>7942626.242200953</v>
      </c>
      <c r="L17" s="20">
        <f t="shared" si="5"/>
        <v>79.426262422009529</v>
      </c>
    </row>
    <row r="18" spans="1:12" x14ac:dyDescent="0.2">
      <c r="A18" s="16">
        <v>9</v>
      </c>
      <c r="B18" s="47">
        <v>1</v>
      </c>
      <c r="C18" s="46">
        <v>3607</v>
      </c>
      <c r="D18" s="46">
        <v>3553</v>
      </c>
      <c r="E18" s="21">
        <v>0.71779999999999999</v>
      </c>
      <c r="F18" s="18">
        <f t="shared" si="3"/>
        <v>2.7932960893854746E-4</v>
      </c>
      <c r="G18" s="18">
        <f t="shared" si="0"/>
        <v>2.7930759201048454E-4</v>
      </c>
      <c r="H18" s="13">
        <f t="shared" si="6"/>
        <v>99944.119408776634</v>
      </c>
      <c r="I18" s="13">
        <f t="shared" si="4"/>
        <v>27.915151327673733</v>
      </c>
      <c r="J18" s="13">
        <f t="shared" si="1"/>
        <v>99936.241753071969</v>
      </c>
      <c r="K18" s="13">
        <f t="shared" si="2"/>
        <v>7842655.8645023601</v>
      </c>
      <c r="L18" s="20">
        <f t="shared" si="5"/>
        <v>78.470408373157909</v>
      </c>
    </row>
    <row r="19" spans="1:12" x14ac:dyDescent="0.2">
      <c r="A19" s="16">
        <v>10</v>
      </c>
      <c r="B19" s="47">
        <v>0</v>
      </c>
      <c r="C19" s="46">
        <v>3746</v>
      </c>
      <c r="D19" s="46">
        <v>3664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99916.204257448961</v>
      </c>
      <c r="I19" s="13">
        <f t="shared" si="4"/>
        <v>0</v>
      </c>
      <c r="J19" s="13">
        <f t="shared" si="1"/>
        <v>99916.204257448961</v>
      </c>
      <c r="K19" s="13">
        <f t="shared" si="2"/>
        <v>7742719.6227492886</v>
      </c>
      <c r="L19" s="20">
        <f t="shared" si="5"/>
        <v>77.492131334363137</v>
      </c>
    </row>
    <row r="20" spans="1:12" x14ac:dyDescent="0.2">
      <c r="A20" s="16">
        <v>11</v>
      </c>
      <c r="B20" s="47">
        <v>0</v>
      </c>
      <c r="C20" s="46">
        <v>3742</v>
      </c>
      <c r="D20" s="46">
        <v>3768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99916.204257448961</v>
      </c>
      <c r="I20" s="13">
        <f t="shared" si="4"/>
        <v>0</v>
      </c>
      <c r="J20" s="13">
        <f t="shared" si="1"/>
        <v>99916.204257448961</v>
      </c>
      <c r="K20" s="13">
        <f t="shared" si="2"/>
        <v>7642803.4184918394</v>
      </c>
      <c r="L20" s="20">
        <f t="shared" si="5"/>
        <v>76.492131334363137</v>
      </c>
    </row>
    <row r="21" spans="1:12" x14ac:dyDescent="0.2">
      <c r="A21" s="16">
        <v>12</v>
      </c>
      <c r="B21" s="47">
        <v>1</v>
      </c>
      <c r="C21" s="46">
        <v>3872</v>
      </c>
      <c r="D21" s="46">
        <v>3757</v>
      </c>
      <c r="E21" s="21">
        <v>5.4999999999999997E-3</v>
      </c>
      <c r="F21" s="18">
        <f t="shared" si="3"/>
        <v>2.6215755669157164E-4</v>
      </c>
      <c r="G21" s="18">
        <f t="shared" si="0"/>
        <v>2.6208922591816082E-4</v>
      </c>
      <c r="H21" s="13">
        <f t="shared" si="6"/>
        <v>99916.204257448961</v>
      </c>
      <c r="I21" s="13">
        <f t="shared" si="4"/>
        <v>26.186960630515642</v>
      </c>
      <c r="J21" s="13">
        <f t="shared" si="1"/>
        <v>99890.161325101915</v>
      </c>
      <c r="K21" s="13">
        <f t="shared" si="2"/>
        <v>7542887.2142343903</v>
      </c>
      <c r="L21" s="20">
        <f t="shared" si="5"/>
        <v>75.492131334363137</v>
      </c>
    </row>
    <row r="22" spans="1:12" x14ac:dyDescent="0.2">
      <c r="A22" s="16">
        <v>13</v>
      </c>
      <c r="B22" s="47">
        <v>0</v>
      </c>
      <c r="C22" s="46">
        <v>3838</v>
      </c>
      <c r="D22" s="46">
        <v>3921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99890.017296818449</v>
      </c>
      <c r="I22" s="13">
        <f t="shared" si="4"/>
        <v>0</v>
      </c>
      <c r="J22" s="13">
        <f t="shared" si="1"/>
        <v>99890.017296818449</v>
      </c>
      <c r="K22" s="13">
        <f t="shared" si="2"/>
        <v>7442997.0529092886</v>
      </c>
      <c r="L22" s="20">
        <f t="shared" si="5"/>
        <v>74.511920753730337</v>
      </c>
    </row>
    <row r="23" spans="1:12" x14ac:dyDescent="0.2">
      <c r="A23" s="16">
        <v>14</v>
      </c>
      <c r="B23" s="47">
        <v>0</v>
      </c>
      <c r="C23" s="46">
        <v>3981</v>
      </c>
      <c r="D23" s="46">
        <v>3871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99890.017296818449</v>
      </c>
      <c r="I23" s="13">
        <f t="shared" si="4"/>
        <v>0</v>
      </c>
      <c r="J23" s="13">
        <f t="shared" si="1"/>
        <v>99890.017296818449</v>
      </c>
      <c r="K23" s="13">
        <f t="shared" si="2"/>
        <v>7343107.0356124705</v>
      </c>
      <c r="L23" s="20">
        <f t="shared" si="5"/>
        <v>73.511920753730337</v>
      </c>
    </row>
    <row r="24" spans="1:12" x14ac:dyDescent="0.2">
      <c r="A24" s="16">
        <v>15</v>
      </c>
      <c r="B24" s="47">
        <v>1</v>
      </c>
      <c r="C24" s="46">
        <v>4055</v>
      </c>
      <c r="D24" s="46">
        <v>4062</v>
      </c>
      <c r="E24" s="21">
        <v>8.77E-2</v>
      </c>
      <c r="F24" s="18">
        <f t="shared" si="3"/>
        <v>2.4639645189109276E-4</v>
      </c>
      <c r="G24" s="18">
        <f t="shared" si="0"/>
        <v>2.4634107750030708E-4</v>
      </c>
      <c r="H24" s="13">
        <f t="shared" si="6"/>
        <v>99890.017296818449</v>
      </c>
      <c r="I24" s="13">
        <f t="shared" si="4"/>
        <v>24.607014492422568</v>
      </c>
      <c r="J24" s="13">
        <f t="shared" si="1"/>
        <v>99867.568317497018</v>
      </c>
      <c r="K24" s="13">
        <f t="shared" si="2"/>
        <v>7243217.0183156524</v>
      </c>
      <c r="L24" s="20">
        <f t="shared" si="5"/>
        <v>72.511920753730337</v>
      </c>
    </row>
    <row r="25" spans="1:12" x14ac:dyDescent="0.2">
      <c r="A25" s="16">
        <v>16</v>
      </c>
      <c r="B25" s="47">
        <v>1</v>
      </c>
      <c r="C25" s="46">
        <v>3854</v>
      </c>
      <c r="D25" s="46">
        <v>4089</v>
      </c>
      <c r="E25" s="21">
        <v>0.2767</v>
      </c>
      <c r="F25" s="18">
        <f t="shared" si="3"/>
        <v>2.5179403248143021E-4</v>
      </c>
      <c r="G25" s="18">
        <f t="shared" si="0"/>
        <v>2.5174818344175163E-4</v>
      </c>
      <c r="H25" s="13">
        <f t="shared" si="6"/>
        <v>99865.410282326033</v>
      </c>
      <c r="I25" s="13">
        <f t="shared" si="4"/>
        <v>25.140935627240804</v>
      </c>
      <c r="J25" s="13">
        <f t="shared" si="1"/>
        <v>99847.225843586857</v>
      </c>
      <c r="K25" s="13">
        <f t="shared" si="2"/>
        <v>7143349.4499981552</v>
      </c>
      <c r="L25" s="20">
        <f t="shared" si="5"/>
        <v>71.529766210376948</v>
      </c>
    </row>
    <row r="26" spans="1:12" x14ac:dyDescent="0.2">
      <c r="A26" s="16">
        <v>17</v>
      </c>
      <c r="B26" s="47">
        <v>1</v>
      </c>
      <c r="C26" s="46">
        <v>3711</v>
      </c>
      <c r="D26" s="46">
        <v>3893</v>
      </c>
      <c r="E26" s="21">
        <v>0.78900000000000003</v>
      </c>
      <c r="F26" s="18">
        <f t="shared" si="3"/>
        <v>2.6301946344029457E-4</v>
      </c>
      <c r="G26" s="18">
        <f t="shared" si="0"/>
        <v>2.6300486743108156E-4</v>
      </c>
      <c r="H26" s="13">
        <f t="shared" si="6"/>
        <v>99840.269346698798</v>
      </c>
      <c r="I26" s="13">
        <f t="shared" si="4"/>
        <v>26.258476803811995</v>
      </c>
      <c r="J26" s="13">
        <f t="shared" si="1"/>
        <v>99834.728808093205</v>
      </c>
      <c r="K26" s="13">
        <f t="shared" si="2"/>
        <v>7043502.2241545683</v>
      </c>
      <c r="L26" s="20">
        <f t="shared" si="5"/>
        <v>70.547708557313314</v>
      </c>
    </row>
    <row r="27" spans="1:12" x14ac:dyDescent="0.2">
      <c r="A27" s="16">
        <v>18</v>
      </c>
      <c r="B27" s="47">
        <v>0</v>
      </c>
      <c r="C27" s="46">
        <v>3739</v>
      </c>
      <c r="D27" s="46">
        <v>3812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99814.010869894992</v>
      </c>
      <c r="I27" s="13">
        <f t="shared" si="4"/>
        <v>0</v>
      </c>
      <c r="J27" s="13">
        <f t="shared" si="1"/>
        <v>99814.010869894992</v>
      </c>
      <c r="K27" s="13">
        <f t="shared" si="2"/>
        <v>6943667.4953464754</v>
      </c>
      <c r="L27" s="20">
        <f t="shared" si="5"/>
        <v>69.566060263797723</v>
      </c>
    </row>
    <row r="28" spans="1:12" x14ac:dyDescent="0.2">
      <c r="A28" s="16">
        <v>19</v>
      </c>
      <c r="B28" s="47">
        <v>0</v>
      </c>
      <c r="C28" s="46">
        <v>3718</v>
      </c>
      <c r="D28" s="46">
        <v>3863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99814.010869894992</v>
      </c>
      <c r="I28" s="13">
        <f t="shared" si="4"/>
        <v>0</v>
      </c>
      <c r="J28" s="13">
        <f t="shared" si="1"/>
        <v>99814.010869894992</v>
      </c>
      <c r="K28" s="13">
        <f t="shared" si="2"/>
        <v>6843853.4844765803</v>
      </c>
      <c r="L28" s="20">
        <f t="shared" si="5"/>
        <v>68.566060263797709</v>
      </c>
    </row>
    <row r="29" spans="1:12" x14ac:dyDescent="0.2">
      <c r="A29" s="16">
        <v>20</v>
      </c>
      <c r="B29" s="47">
        <v>0</v>
      </c>
      <c r="C29" s="46">
        <v>3475</v>
      </c>
      <c r="D29" s="46">
        <v>3861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99814.010869894992</v>
      </c>
      <c r="I29" s="13">
        <f t="shared" si="4"/>
        <v>0</v>
      </c>
      <c r="J29" s="13">
        <f t="shared" si="1"/>
        <v>99814.010869894992</v>
      </c>
      <c r="K29" s="13">
        <f t="shared" si="2"/>
        <v>6744039.4736066852</v>
      </c>
      <c r="L29" s="20">
        <f t="shared" si="5"/>
        <v>67.566060263797709</v>
      </c>
    </row>
    <row r="30" spans="1:12" x14ac:dyDescent="0.2">
      <c r="A30" s="16">
        <v>21</v>
      </c>
      <c r="B30" s="47">
        <v>1</v>
      </c>
      <c r="C30" s="46">
        <v>3530</v>
      </c>
      <c r="D30" s="46">
        <v>3614</v>
      </c>
      <c r="E30" s="21">
        <v>0.2384</v>
      </c>
      <c r="F30" s="18">
        <f t="shared" si="3"/>
        <v>2.7995520716685331E-4</v>
      </c>
      <c r="G30" s="18">
        <f t="shared" si="0"/>
        <v>2.7989552955338525E-4</v>
      </c>
      <c r="H30" s="13">
        <f t="shared" si="6"/>
        <v>99814.010869894992</v>
      </c>
      <c r="I30" s="13">
        <f t="shared" si="4"/>
        <v>27.937495429276609</v>
      </c>
      <c r="J30" s="13">
        <f t="shared" si="1"/>
        <v>99792.73367337606</v>
      </c>
      <c r="K30" s="13">
        <f t="shared" si="2"/>
        <v>6644225.4627367901</v>
      </c>
      <c r="L30" s="20">
        <f t="shared" si="5"/>
        <v>66.566060263797709</v>
      </c>
    </row>
    <row r="31" spans="1:12" x14ac:dyDescent="0.2">
      <c r="A31" s="16">
        <v>22</v>
      </c>
      <c r="B31" s="47">
        <v>0</v>
      </c>
      <c r="C31" s="46">
        <v>3595</v>
      </c>
      <c r="D31" s="46">
        <v>3617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99786.073374465719</v>
      </c>
      <c r="I31" s="13">
        <f t="shared" si="4"/>
        <v>0</v>
      </c>
      <c r="J31" s="13">
        <f t="shared" si="1"/>
        <v>99786.073374465719</v>
      </c>
      <c r="K31" s="13">
        <f t="shared" si="2"/>
        <v>6544432.729063414</v>
      </c>
      <c r="L31" s="20">
        <f t="shared" si="5"/>
        <v>65.584630277054984</v>
      </c>
    </row>
    <row r="32" spans="1:12" x14ac:dyDescent="0.2">
      <c r="A32" s="16">
        <v>23</v>
      </c>
      <c r="B32" s="47">
        <v>0</v>
      </c>
      <c r="C32" s="46">
        <v>3448</v>
      </c>
      <c r="D32" s="46">
        <v>3684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99786.073374465719</v>
      </c>
      <c r="I32" s="13">
        <f t="shared" si="4"/>
        <v>0</v>
      </c>
      <c r="J32" s="13">
        <f t="shared" si="1"/>
        <v>99786.073374465719</v>
      </c>
      <c r="K32" s="13">
        <f t="shared" si="2"/>
        <v>6444646.655688948</v>
      </c>
      <c r="L32" s="20">
        <f t="shared" si="5"/>
        <v>64.58463027705497</v>
      </c>
    </row>
    <row r="33" spans="1:12" x14ac:dyDescent="0.2">
      <c r="A33" s="16">
        <v>24</v>
      </c>
      <c r="B33" s="47">
        <v>0</v>
      </c>
      <c r="C33" s="46">
        <v>3450</v>
      </c>
      <c r="D33" s="46">
        <v>3575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99786.073374465719</v>
      </c>
      <c r="I33" s="13">
        <f t="shared" si="4"/>
        <v>0</v>
      </c>
      <c r="J33" s="13">
        <f t="shared" si="1"/>
        <v>99786.073374465719</v>
      </c>
      <c r="K33" s="13">
        <f t="shared" si="2"/>
        <v>6344860.582314482</v>
      </c>
      <c r="L33" s="20">
        <f t="shared" si="5"/>
        <v>63.58463027705497</v>
      </c>
    </row>
    <row r="34" spans="1:12" x14ac:dyDescent="0.2">
      <c r="A34" s="16">
        <v>25</v>
      </c>
      <c r="B34" s="47">
        <v>1</v>
      </c>
      <c r="C34" s="46">
        <v>3313</v>
      </c>
      <c r="D34" s="46">
        <v>3570</v>
      </c>
      <c r="E34" s="21">
        <v>0.51229999999999998</v>
      </c>
      <c r="F34" s="18">
        <f t="shared" si="3"/>
        <v>2.9057097195990121E-4</v>
      </c>
      <c r="G34" s="18">
        <f t="shared" si="0"/>
        <v>2.9052980055681196E-4</v>
      </c>
      <c r="H34" s="13">
        <f t="shared" si="6"/>
        <v>99786.073374465719</v>
      </c>
      <c r="I34" s="13">
        <f t="shared" si="4"/>
        <v>28.99082799583093</v>
      </c>
      <c r="J34" s="13">
        <f t="shared" si="1"/>
        <v>99771.934547652156</v>
      </c>
      <c r="K34" s="13">
        <f t="shared" si="2"/>
        <v>6245074.5089400159</v>
      </c>
      <c r="L34" s="20">
        <f t="shared" si="5"/>
        <v>62.58463027705497</v>
      </c>
    </row>
    <row r="35" spans="1:12" x14ac:dyDescent="0.2">
      <c r="A35" s="16">
        <v>26</v>
      </c>
      <c r="B35" s="47">
        <v>2</v>
      </c>
      <c r="C35" s="46">
        <v>3283</v>
      </c>
      <c r="D35" s="46">
        <v>3431</v>
      </c>
      <c r="E35" s="21">
        <v>0.37119999999999997</v>
      </c>
      <c r="F35" s="18">
        <f t="shared" si="3"/>
        <v>5.9577003276735179E-4</v>
      </c>
      <c r="G35" s="18">
        <f t="shared" si="0"/>
        <v>5.955469288597753E-4</v>
      </c>
      <c r="H35" s="13">
        <f t="shared" si="6"/>
        <v>99757.082546469886</v>
      </c>
      <c r="I35" s="13">
        <f t="shared" si="4"/>
        <v>59.410024142561234</v>
      </c>
      <c r="J35" s="13">
        <f t="shared" si="1"/>
        <v>99719.725523289046</v>
      </c>
      <c r="K35" s="13">
        <f t="shared" si="2"/>
        <v>6145302.5743923634</v>
      </c>
      <c r="L35" s="20">
        <f t="shared" si="5"/>
        <v>61.602669379687349</v>
      </c>
    </row>
    <row r="36" spans="1:12" x14ac:dyDescent="0.2">
      <c r="A36" s="16">
        <v>27</v>
      </c>
      <c r="B36" s="47">
        <v>0</v>
      </c>
      <c r="C36" s="46">
        <v>3398</v>
      </c>
      <c r="D36" s="46">
        <v>3439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99697.672522327324</v>
      </c>
      <c r="I36" s="13">
        <f t="shared" si="4"/>
        <v>0</v>
      </c>
      <c r="J36" s="13">
        <f t="shared" si="1"/>
        <v>99697.672522327324</v>
      </c>
      <c r="K36" s="13">
        <f t="shared" si="2"/>
        <v>6045582.8488690741</v>
      </c>
      <c r="L36" s="20">
        <f t="shared" si="5"/>
        <v>60.639157323508869</v>
      </c>
    </row>
    <row r="37" spans="1:12" x14ac:dyDescent="0.2">
      <c r="A37" s="16">
        <v>28</v>
      </c>
      <c r="B37" s="47">
        <v>1</v>
      </c>
      <c r="C37" s="46">
        <v>3516</v>
      </c>
      <c r="D37" s="46">
        <v>3553</v>
      </c>
      <c r="E37" s="21">
        <v>0.4027</v>
      </c>
      <c r="F37" s="18">
        <f t="shared" si="3"/>
        <v>2.8292544914415053E-4</v>
      </c>
      <c r="G37" s="18">
        <f t="shared" si="0"/>
        <v>2.8287764526311622E-4</v>
      </c>
      <c r="H37" s="13">
        <f t="shared" si="6"/>
        <v>99697.672522327324</v>
      </c>
      <c r="I37" s="13">
        <f t="shared" si="4"/>
        <v>28.202242841329237</v>
      </c>
      <c r="J37" s="13">
        <f t="shared" si="1"/>
        <v>99680.827322678189</v>
      </c>
      <c r="K37" s="13">
        <f t="shared" si="2"/>
        <v>5945885.1763467472</v>
      </c>
      <c r="L37" s="20">
        <f t="shared" si="5"/>
        <v>59.639157323508876</v>
      </c>
    </row>
    <row r="38" spans="1:12" x14ac:dyDescent="0.2">
      <c r="A38" s="16">
        <v>29</v>
      </c>
      <c r="B38" s="47">
        <v>1</v>
      </c>
      <c r="C38" s="46">
        <v>3761</v>
      </c>
      <c r="D38" s="46">
        <v>3662</v>
      </c>
      <c r="E38" s="21">
        <v>0.46300000000000002</v>
      </c>
      <c r="F38" s="18">
        <f t="shared" si="3"/>
        <v>2.6943284386366699E-4</v>
      </c>
      <c r="G38" s="18">
        <f t="shared" si="0"/>
        <v>2.6939386649432647E-4</v>
      </c>
      <c r="H38" s="13">
        <f t="shared" si="6"/>
        <v>99669.470279485991</v>
      </c>
      <c r="I38" s="13">
        <f t="shared" si="4"/>
        <v>26.850343970032089</v>
      </c>
      <c r="J38" s="13">
        <f t="shared" si="1"/>
        <v>99655.051644774081</v>
      </c>
      <c r="K38" s="13">
        <f t="shared" si="2"/>
        <v>5846204.3490240686</v>
      </c>
      <c r="L38" s="20">
        <f t="shared" si="5"/>
        <v>58.655918734498748</v>
      </c>
    </row>
    <row r="39" spans="1:12" x14ac:dyDescent="0.2">
      <c r="A39" s="16">
        <v>30</v>
      </c>
      <c r="B39" s="47">
        <v>0</v>
      </c>
      <c r="C39" s="46">
        <v>4004</v>
      </c>
      <c r="D39" s="46">
        <v>3875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99642.619935515962</v>
      </c>
      <c r="I39" s="13">
        <f t="shared" si="4"/>
        <v>0</v>
      </c>
      <c r="J39" s="13">
        <f t="shared" si="1"/>
        <v>99642.619935515962</v>
      </c>
      <c r="K39" s="13">
        <f t="shared" si="2"/>
        <v>5746549.2973792944</v>
      </c>
      <c r="L39" s="20">
        <f t="shared" si="5"/>
        <v>57.671599774255156</v>
      </c>
    </row>
    <row r="40" spans="1:12" x14ac:dyDescent="0.2">
      <c r="A40" s="16">
        <v>31</v>
      </c>
      <c r="B40" s="47">
        <v>2</v>
      </c>
      <c r="C40" s="46">
        <v>3940</v>
      </c>
      <c r="D40" s="46">
        <v>4172</v>
      </c>
      <c r="E40" s="21">
        <v>0.93420000000000003</v>
      </c>
      <c r="F40" s="18">
        <f t="shared" si="3"/>
        <v>4.9309664694280081E-4</v>
      </c>
      <c r="G40" s="18">
        <f t="shared" si="0"/>
        <v>4.9308064856672801E-4</v>
      </c>
      <c r="H40" s="13">
        <f t="shared" si="6"/>
        <v>99642.619935515962</v>
      </c>
      <c r="I40" s="13">
        <f t="shared" si="4"/>
        <v>49.131847662692195</v>
      </c>
      <c r="J40" s="13">
        <f t="shared" si="1"/>
        <v>99639.387059939763</v>
      </c>
      <c r="K40" s="13">
        <f t="shared" si="2"/>
        <v>5646906.6774437781</v>
      </c>
      <c r="L40" s="20">
        <f t="shared" si="5"/>
        <v>56.671599774255149</v>
      </c>
    </row>
    <row r="41" spans="1:12" x14ac:dyDescent="0.2">
      <c r="A41" s="16">
        <v>32</v>
      </c>
      <c r="B41" s="47">
        <v>1</v>
      </c>
      <c r="C41" s="46">
        <v>4098</v>
      </c>
      <c r="D41" s="46">
        <v>4070</v>
      </c>
      <c r="E41" s="21">
        <v>0.82189999999999996</v>
      </c>
      <c r="F41" s="18">
        <f t="shared" si="3"/>
        <v>2.4485798237022528E-4</v>
      </c>
      <c r="G41" s="18">
        <f t="shared" si="0"/>
        <v>2.4484730477351119E-4</v>
      </c>
      <c r="H41" s="13">
        <f t="shared" si="6"/>
        <v>99593.488087853271</v>
      </c>
      <c r="I41" s="13">
        <f t="shared" si="4"/>
        <v>24.385197131303666</v>
      </c>
      <c r="J41" s="13">
        <f t="shared" si="1"/>
        <v>99589.145084244199</v>
      </c>
      <c r="K41" s="13">
        <f t="shared" si="2"/>
        <v>5547267.2903838381</v>
      </c>
      <c r="L41" s="20">
        <f t="shared" si="5"/>
        <v>55.699096365522315</v>
      </c>
    </row>
    <row r="42" spans="1:12" x14ac:dyDescent="0.2">
      <c r="A42" s="16">
        <v>33</v>
      </c>
      <c r="B42" s="47">
        <v>1</v>
      </c>
      <c r="C42" s="46">
        <v>4240</v>
      </c>
      <c r="D42" s="46">
        <v>4253</v>
      </c>
      <c r="E42" s="21">
        <v>0.49320000000000003</v>
      </c>
      <c r="F42" s="18">
        <f t="shared" si="3"/>
        <v>2.3548804898151419E-4</v>
      </c>
      <c r="G42" s="18">
        <f t="shared" si="0"/>
        <v>2.3545994793321265E-4</v>
      </c>
      <c r="H42" s="13">
        <f t="shared" si="6"/>
        <v>99569.102890721973</v>
      </c>
      <c r="I42" s="13">
        <f t="shared" si="4"/>
        <v>23.444535782406088</v>
      </c>
      <c r="J42" s="13">
        <f t="shared" si="1"/>
        <v>99557.221199987456</v>
      </c>
      <c r="K42" s="13">
        <f t="shared" si="2"/>
        <v>5447678.1452995939</v>
      </c>
      <c r="L42" s="20">
        <f t="shared" si="5"/>
        <v>54.712536189850702</v>
      </c>
    </row>
    <row r="43" spans="1:12" x14ac:dyDescent="0.2">
      <c r="A43" s="16">
        <v>34</v>
      </c>
      <c r="B43" s="47">
        <v>2</v>
      </c>
      <c r="C43" s="46">
        <v>4544</v>
      </c>
      <c r="D43" s="46">
        <v>4354</v>
      </c>
      <c r="E43" s="21">
        <v>0.59450000000000003</v>
      </c>
      <c r="F43" s="18">
        <f t="shared" si="3"/>
        <v>4.4953922229714542E-4</v>
      </c>
      <c r="G43" s="18">
        <f t="shared" si="0"/>
        <v>4.4945729155687739E-4</v>
      </c>
      <c r="H43" s="13">
        <f t="shared" si="6"/>
        <v>99545.658354939573</v>
      </c>
      <c r="I43" s="13">
        <f t="shared" si="4"/>
        <v>44.741521990457386</v>
      </c>
      <c r="J43" s="13">
        <f t="shared" si="1"/>
        <v>99527.515667772444</v>
      </c>
      <c r="K43" s="13">
        <f t="shared" si="2"/>
        <v>5348120.9240996065</v>
      </c>
      <c r="L43" s="20">
        <f t="shared" si="5"/>
        <v>53.725305678630093</v>
      </c>
    </row>
    <row r="44" spans="1:12" x14ac:dyDescent="0.2">
      <c r="A44" s="16">
        <v>35</v>
      </c>
      <c r="B44" s="47">
        <v>1</v>
      </c>
      <c r="C44" s="46">
        <v>4688</v>
      </c>
      <c r="D44" s="46">
        <v>4604</v>
      </c>
      <c r="E44" s="21">
        <v>0.84660000000000002</v>
      </c>
      <c r="F44" s="18">
        <f t="shared" si="3"/>
        <v>2.1523891519586742E-4</v>
      </c>
      <c r="G44" s="18">
        <f t="shared" si="0"/>
        <v>2.1523180874742534E-4</v>
      </c>
      <c r="H44" s="13">
        <f t="shared" si="6"/>
        <v>99500.916832949122</v>
      </c>
      <c r="I44" s="13">
        <f t="shared" si="4"/>
        <v>21.415762301982781</v>
      </c>
      <c r="J44" s="13">
        <f t="shared" si="1"/>
        <v>99497.631655011995</v>
      </c>
      <c r="K44" s="13">
        <f t="shared" si="2"/>
        <v>5248593.4084318336</v>
      </c>
      <c r="L44" s="20">
        <f t="shared" si="5"/>
        <v>52.74919644452757</v>
      </c>
    </row>
    <row r="45" spans="1:12" x14ac:dyDescent="0.2">
      <c r="A45" s="16">
        <v>36</v>
      </c>
      <c r="B45" s="47">
        <v>0</v>
      </c>
      <c r="C45" s="46">
        <v>4784</v>
      </c>
      <c r="D45" s="46">
        <v>4737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99479.501070647137</v>
      </c>
      <c r="I45" s="13">
        <f t="shared" si="4"/>
        <v>0</v>
      </c>
      <c r="J45" s="13">
        <f t="shared" si="1"/>
        <v>99479.501070647137</v>
      </c>
      <c r="K45" s="13">
        <f t="shared" si="2"/>
        <v>5149095.7767768214</v>
      </c>
      <c r="L45" s="20">
        <f t="shared" si="5"/>
        <v>51.76036993913047</v>
      </c>
    </row>
    <row r="46" spans="1:12" x14ac:dyDescent="0.2">
      <c r="A46" s="16">
        <v>37</v>
      </c>
      <c r="B46" s="47">
        <v>2</v>
      </c>
      <c r="C46" s="46">
        <v>5042</v>
      </c>
      <c r="D46" s="46">
        <v>4891</v>
      </c>
      <c r="E46" s="21">
        <v>0.28220000000000001</v>
      </c>
      <c r="F46" s="18">
        <f t="shared" si="3"/>
        <v>4.0269807711668175E-4</v>
      </c>
      <c r="G46" s="18">
        <f t="shared" si="0"/>
        <v>4.0258170818478398E-4</v>
      </c>
      <c r="H46" s="13">
        <f t="shared" si="6"/>
        <v>99479.501070647137</v>
      </c>
      <c r="I46" s="13">
        <f t="shared" si="4"/>
        <v>40.048627470391175</v>
      </c>
      <c r="J46" s="13">
        <f t="shared" si="1"/>
        <v>99450.754165848892</v>
      </c>
      <c r="K46" s="13">
        <f t="shared" si="2"/>
        <v>5049616.2757061739</v>
      </c>
      <c r="L46" s="20">
        <f t="shared" si="5"/>
        <v>50.760369939130463</v>
      </c>
    </row>
    <row r="47" spans="1:12" x14ac:dyDescent="0.2">
      <c r="A47" s="16">
        <v>38</v>
      </c>
      <c r="B47" s="47">
        <v>5</v>
      </c>
      <c r="C47" s="46">
        <v>5213</v>
      </c>
      <c r="D47" s="46">
        <v>5148</v>
      </c>
      <c r="E47" s="21">
        <v>0.56489999999999996</v>
      </c>
      <c r="F47" s="18">
        <f t="shared" si="3"/>
        <v>9.6515780330083971E-4</v>
      </c>
      <c r="G47" s="18">
        <f t="shared" si="0"/>
        <v>9.6475266491216735E-4</v>
      </c>
      <c r="H47" s="13">
        <f t="shared" si="6"/>
        <v>99439.45244317675</v>
      </c>
      <c r="I47" s="13">
        <f t="shared" si="4"/>
        <v>95.934476741961504</v>
      </c>
      <c r="J47" s="13">
        <f t="shared" si="1"/>
        <v>99397.711352346319</v>
      </c>
      <c r="K47" s="13">
        <f t="shared" si="2"/>
        <v>4950165.5215403251</v>
      </c>
      <c r="L47" s="20">
        <f t="shared" si="5"/>
        <v>49.780699711405049</v>
      </c>
    </row>
    <row r="48" spans="1:12" x14ac:dyDescent="0.2">
      <c r="A48" s="16">
        <v>39</v>
      </c>
      <c r="B48" s="47">
        <v>1</v>
      </c>
      <c r="C48" s="46">
        <v>5295</v>
      </c>
      <c r="D48" s="46">
        <v>5293</v>
      </c>
      <c r="E48" s="21">
        <v>0.51229999999999998</v>
      </c>
      <c r="F48" s="18">
        <f t="shared" si="3"/>
        <v>1.8889308651303362E-4</v>
      </c>
      <c r="G48" s="18">
        <f t="shared" si="0"/>
        <v>1.8887568668825123E-4</v>
      </c>
      <c r="H48" s="13">
        <f t="shared" si="6"/>
        <v>99343.517966434782</v>
      </c>
      <c r="I48" s="13">
        <f t="shared" si="4"/>
        <v>18.763575173936992</v>
      </c>
      <c r="J48" s="13">
        <f t="shared" si="1"/>
        <v>99334.366970822448</v>
      </c>
      <c r="K48" s="13">
        <f t="shared" si="2"/>
        <v>4850767.8101879787</v>
      </c>
      <c r="L48" s="20">
        <f t="shared" si="5"/>
        <v>48.828226637060595</v>
      </c>
    </row>
    <row r="49" spans="1:12" x14ac:dyDescent="0.2">
      <c r="A49" s="16">
        <v>40</v>
      </c>
      <c r="B49" s="47">
        <v>2</v>
      </c>
      <c r="C49" s="46">
        <v>5656</v>
      </c>
      <c r="D49" s="46">
        <v>5365</v>
      </c>
      <c r="E49" s="21">
        <v>0.34110000000000001</v>
      </c>
      <c r="F49" s="18">
        <f t="shared" si="3"/>
        <v>3.6294347155430543E-4</v>
      </c>
      <c r="G49" s="18">
        <f t="shared" si="0"/>
        <v>3.6285669675075258E-4</v>
      </c>
      <c r="H49" s="13">
        <f t="shared" si="6"/>
        <v>99324.754391260838</v>
      </c>
      <c r="I49" s="13">
        <f t="shared" si="4"/>
        <v>36.040652283992713</v>
      </c>
      <c r="J49" s="13">
        <f t="shared" si="1"/>
        <v>99301.007205470916</v>
      </c>
      <c r="K49" s="13">
        <f t="shared" si="2"/>
        <v>4751433.4432171565</v>
      </c>
      <c r="L49" s="20">
        <f t="shared" si="5"/>
        <v>47.837354064831345</v>
      </c>
    </row>
    <row r="50" spans="1:12" x14ac:dyDescent="0.2">
      <c r="A50" s="16">
        <v>41</v>
      </c>
      <c r="B50" s="47">
        <v>3</v>
      </c>
      <c r="C50" s="46">
        <v>5850</v>
      </c>
      <c r="D50" s="46">
        <v>5693</v>
      </c>
      <c r="E50" s="21">
        <v>0.73519999999999996</v>
      </c>
      <c r="F50" s="18">
        <f t="shared" si="3"/>
        <v>5.197955470848133E-4</v>
      </c>
      <c r="G50" s="18">
        <f t="shared" si="0"/>
        <v>5.1972401130475948E-4</v>
      </c>
      <c r="H50" s="13">
        <f t="shared" si="6"/>
        <v>99288.713738976847</v>
      </c>
      <c r="I50" s="13">
        <f t="shared" si="4"/>
        <v>51.602728581711034</v>
      </c>
      <c r="J50" s="13">
        <f t="shared" si="1"/>
        <v>99275.049336448414</v>
      </c>
      <c r="K50" s="13">
        <f t="shared" si="2"/>
        <v>4652132.436011686</v>
      </c>
      <c r="L50" s="20">
        <f t="shared" si="5"/>
        <v>46.854594654552784</v>
      </c>
    </row>
    <row r="51" spans="1:12" x14ac:dyDescent="0.2">
      <c r="A51" s="16">
        <v>42</v>
      </c>
      <c r="B51" s="47">
        <v>3</v>
      </c>
      <c r="C51" s="46">
        <v>5982</v>
      </c>
      <c r="D51" s="46">
        <v>5946</v>
      </c>
      <c r="E51" s="21">
        <v>0.5726</v>
      </c>
      <c r="F51" s="18">
        <f t="shared" si="3"/>
        <v>5.0301810865191151E-4</v>
      </c>
      <c r="G51" s="18">
        <f t="shared" si="0"/>
        <v>5.0290998806393444E-4</v>
      </c>
      <c r="H51" s="13">
        <f t="shared" si="6"/>
        <v>99237.111010395136</v>
      </c>
      <c r="I51" s="13">
        <f t="shared" si="4"/>
        <v>49.907334313737152</v>
      </c>
      <c r="J51" s="13">
        <f t="shared" si="1"/>
        <v>99215.780615709446</v>
      </c>
      <c r="K51" s="13">
        <f t="shared" si="2"/>
        <v>4552857.3866752377</v>
      </c>
      <c r="L51" s="20">
        <f t="shared" si="5"/>
        <v>45.878576475269654</v>
      </c>
    </row>
    <row r="52" spans="1:12" x14ac:dyDescent="0.2">
      <c r="A52" s="16">
        <v>43</v>
      </c>
      <c r="B52" s="47">
        <v>3</v>
      </c>
      <c r="C52" s="46">
        <v>6305</v>
      </c>
      <c r="D52" s="46">
        <v>6057</v>
      </c>
      <c r="E52" s="21">
        <v>0.46210000000000001</v>
      </c>
      <c r="F52" s="18">
        <f t="shared" si="3"/>
        <v>4.853583562530335E-4</v>
      </c>
      <c r="G52" s="18">
        <f t="shared" si="0"/>
        <v>4.8523167475270204E-4</v>
      </c>
      <c r="H52" s="13">
        <f t="shared" si="6"/>
        <v>99187.203676081393</v>
      </c>
      <c r="I52" s="13">
        <f t="shared" si="4"/>
        <v>48.128772953782338</v>
      </c>
      <c r="J52" s="13">
        <f t="shared" si="1"/>
        <v>99161.315209109554</v>
      </c>
      <c r="K52" s="13">
        <f t="shared" si="2"/>
        <v>4453641.606059528</v>
      </c>
      <c r="L52" s="20">
        <f t="shared" si="5"/>
        <v>44.901372767841281</v>
      </c>
    </row>
    <row r="53" spans="1:12" x14ac:dyDescent="0.2">
      <c r="A53" s="16">
        <v>44</v>
      </c>
      <c r="B53" s="47">
        <v>4</v>
      </c>
      <c r="C53" s="46">
        <v>6389</v>
      </c>
      <c r="D53" s="46">
        <v>6354</v>
      </c>
      <c r="E53" s="21">
        <v>0.3473</v>
      </c>
      <c r="F53" s="18">
        <f t="shared" si="3"/>
        <v>6.2779565251510629E-4</v>
      </c>
      <c r="G53" s="18">
        <f t="shared" si="0"/>
        <v>6.2753851094022391E-4</v>
      </c>
      <c r="H53" s="13">
        <f t="shared" si="6"/>
        <v>99139.074903127606</v>
      </c>
      <c r="I53" s="13">
        <f t="shared" si="4"/>
        <v>62.213587440700024</v>
      </c>
      <c r="J53" s="13">
        <f t="shared" si="1"/>
        <v>99098.468094605065</v>
      </c>
      <c r="K53" s="13">
        <f t="shared" si="2"/>
        <v>4354480.2908504186</v>
      </c>
      <c r="L53" s="20">
        <f t="shared" si="5"/>
        <v>43.922946578887682</v>
      </c>
    </row>
    <row r="54" spans="1:12" x14ac:dyDescent="0.2">
      <c r="A54" s="16">
        <v>45</v>
      </c>
      <c r="B54" s="47">
        <v>0</v>
      </c>
      <c r="C54" s="46">
        <v>6518</v>
      </c>
      <c r="D54" s="46">
        <v>6408</v>
      </c>
      <c r="E54" s="21">
        <v>0</v>
      </c>
      <c r="F54" s="18">
        <f t="shared" si="3"/>
        <v>0</v>
      </c>
      <c r="G54" s="18">
        <f t="shared" si="0"/>
        <v>0</v>
      </c>
      <c r="H54" s="13">
        <f t="shared" si="6"/>
        <v>99076.861315686911</v>
      </c>
      <c r="I54" s="13">
        <f t="shared" si="4"/>
        <v>0</v>
      </c>
      <c r="J54" s="13">
        <f t="shared" si="1"/>
        <v>99076.861315686911</v>
      </c>
      <c r="K54" s="13">
        <f t="shared" si="2"/>
        <v>4255381.8227558136</v>
      </c>
      <c r="L54" s="20">
        <f t="shared" si="5"/>
        <v>42.950309146319874</v>
      </c>
    </row>
    <row r="55" spans="1:12" x14ac:dyDescent="0.2">
      <c r="A55" s="16">
        <v>46</v>
      </c>
      <c r="B55" s="47">
        <v>3</v>
      </c>
      <c r="C55" s="46">
        <v>6730</v>
      </c>
      <c r="D55" s="46">
        <v>6500</v>
      </c>
      <c r="E55" s="21">
        <v>0.44929999999999998</v>
      </c>
      <c r="F55" s="18">
        <f t="shared" si="3"/>
        <v>4.5351473922902497E-4</v>
      </c>
      <c r="G55" s="18">
        <f t="shared" si="0"/>
        <v>4.534015019468834E-4</v>
      </c>
      <c r="H55" s="13">
        <f t="shared" si="6"/>
        <v>99076.861315686911</v>
      </c>
      <c r="I55" s="13">
        <f t="shared" si="4"/>
        <v>44.921597728715518</v>
      </c>
      <c r="J55" s="13">
        <f t="shared" si="1"/>
        <v>99052.122991817712</v>
      </c>
      <c r="K55" s="13">
        <f t="shared" si="2"/>
        <v>4156304.9614401269</v>
      </c>
      <c r="L55" s="20">
        <f t="shared" si="5"/>
        <v>41.950309146319881</v>
      </c>
    </row>
    <row r="56" spans="1:12" x14ac:dyDescent="0.2">
      <c r="A56" s="16">
        <v>47</v>
      </c>
      <c r="B56" s="47">
        <v>5</v>
      </c>
      <c r="C56" s="46">
        <v>6451</v>
      </c>
      <c r="D56" s="46">
        <v>6778</v>
      </c>
      <c r="E56" s="21">
        <v>0.6099</v>
      </c>
      <c r="F56" s="18">
        <f t="shared" si="3"/>
        <v>7.5591503515004912E-4</v>
      </c>
      <c r="G56" s="18">
        <f t="shared" si="0"/>
        <v>7.5569219478026774E-4</v>
      </c>
      <c r="H56" s="13">
        <f t="shared" si="6"/>
        <v>99031.939717958201</v>
      </c>
      <c r="I56" s="13">
        <f t="shared" si="4"/>
        <v>74.837663878811</v>
      </c>
      <c r="J56" s="13">
        <f t="shared" si="1"/>
        <v>99002.745545279075</v>
      </c>
      <c r="K56" s="13">
        <f t="shared" si="2"/>
        <v>4057252.8384483093</v>
      </c>
      <c r="L56" s="20">
        <f t="shared" si="5"/>
        <v>40.969134301552792</v>
      </c>
    </row>
    <row r="57" spans="1:12" x14ac:dyDescent="0.2">
      <c r="A57" s="16">
        <v>48</v>
      </c>
      <c r="B57" s="47">
        <v>8</v>
      </c>
      <c r="C57" s="46">
        <v>6322</v>
      </c>
      <c r="D57" s="46">
        <v>6470</v>
      </c>
      <c r="E57" s="21">
        <v>0.43940000000000001</v>
      </c>
      <c r="F57" s="18">
        <f t="shared" si="3"/>
        <v>1.2507817385866166E-3</v>
      </c>
      <c r="G57" s="18">
        <f t="shared" si="0"/>
        <v>1.2499053196720347E-3</v>
      </c>
      <c r="H57" s="13">
        <f t="shared" si="6"/>
        <v>98957.102054079383</v>
      </c>
      <c r="I57" s="13">
        <f t="shared" si="4"/>
        <v>123.68700827672225</v>
      </c>
      <c r="J57" s="13">
        <f t="shared" si="1"/>
        <v>98887.763117239447</v>
      </c>
      <c r="K57" s="13">
        <f t="shared" si="2"/>
        <v>3958250.0929030301</v>
      </c>
      <c r="L57" s="20">
        <f t="shared" si="5"/>
        <v>39.999656525308041</v>
      </c>
    </row>
    <row r="58" spans="1:12" x14ac:dyDescent="0.2">
      <c r="A58" s="16">
        <v>49</v>
      </c>
      <c r="B58" s="47">
        <v>11</v>
      </c>
      <c r="C58" s="46">
        <v>5933</v>
      </c>
      <c r="D58" s="46">
        <v>6339</v>
      </c>
      <c r="E58" s="21">
        <v>0.3034</v>
      </c>
      <c r="F58" s="18">
        <f t="shared" si="3"/>
        <v>1.7926988265971316E-3</v>
      </c>
      <c r="G58" s="18">
        <f t="shared" si="0"/>
        <v>1.7904629072566581E-3</v>
      </c>
      <c r="H58" s="13">
        <f t="shared" si="6"/>
        <v>98833.415045802656</v>
      </c>
      <c r="I58" s="13">
        <f t="shared" si="4"/>
        <v>176.95756363701176</v>
      </c>
      <c r="J58" s="13">
        <f t="shared" si="1"/>
        <v>98710.146406973116</v>
      </c>
      <c r="K58" s="13">
        <f t="shared" si="2"/>
        <v>3859362.3297857908</v>
      </c>
      <c r="L58" s="20">
        <f t="shared" si="5"/>
        <v>39.049164981269094</v>
      </c>
    </row>
    <row r="59" spans="1:12" x14ac:dyDescent="0.2">
      <c r="A59" s="16">
        <v>50</v>
      </c>
      <c r="B59" s="47">
        <v>6</v>
      </c>
      <c r="C59" s="46">
        <v>5858</v>
      </c>
      <c r="D59" s="46">
        <v>5964</v>
      </c>
      <c r="E59" s="21">
        <v>0.22370000000000001</v>
      </c>
      <c r="F59" s="18">
        <f t="shared" si="3"/>
        <v>1.0150566739976314E-3</v>
      </c>
      <c r="G59" s="18">
        <f t="shared" si="0"/>
        <v>1.0142574507943983E-3</v>
      </c>
      <c r="H59" s="13">
        <f t="shared" si="6"/>
        <v>98656.457482165642</v>
      </c>
      <c r="I59" s="13">
        <f t="shared" si="4"/>
        <v>100.06304707026727</v>
      </c>
      <c r="J59" s="13">
        <f t="shared" si="1"/>
        <v>98578.77853872499</v>
      </c>
      <c r="K59" s="13">
        <f t="shared" si="2"/>
        <v>3760652.1833788175</v>
      </c>
      <c r="L59" s="20">
        <f t="shared" si="5"/>
        <v>38.118662268596452</v>
      </c>
    </row>
    <row r="60" spans="1:12" x14ac:dyDescent="0.2">
      <c r="A60" s="16">
        <v>51</v>
      </c>
      <c r="B60" s="47">
        <v>10</v>
      </c>
      <c r="C60" s="46">
        <v>5574</v>
      </c>
      <c r="D60" s="46">
        <v>5837</v>
      </c>
      <c r="E60" s="21">
        <v>0.60709999999999997</v>
      </c>
      <c r="F60" s="18">
        <f t="shared" si="3"/>
        <v>1.7526947682061169E-3</v>
      </c>
      <c r="G60" s="18">
        <f t="shared" si="0"/>
        <v>1.751488633977233E-3</v>
      </c>
      <c r="H60" s="13">
        <f t="shared" si="6"/>
        <v>98556.394435095368</v>
      </c>
      <c r="I60" s="13">
        <f t="shared" si="4"/>
        <v>172.62040465884655</v>
      </c>
      <c r="J60" s="13">
        <f t="shared" si="1"/>
        <v>98488.571878104907</v>
      </c>
      <c r="K60" s="13">
        <f t="shared" si="2"/>
        <v>3662073.4048400926</v>
      </c>
      <c r="L60" s="20">
        <f t="shared" si="5"/>
        <v>37.157136539240618</v>
      </c>
    </row>
    <row r="61" spans="1:12" x14ac:dyDescent="0.2">
      <c r="A61" s="16">
        <v>52</v>
      </c>
      <c r="B61" s="47">
        <v>7</v>
      </c>
      <c r="C61" s="46">
        <v>5552</v>
      </c>
      <c r="D61" s="46">
        <v>5623</v>
      </c>
      <c r="E61" s="21">
        <v>0.53820000000000001</v>
      </c>
      <c r="F61" s="18">
        <f t="shared" si="3"/>
        <v>1.2527964205816555E-3</v>
      </c>
      <c r="G61" s="18">
        <f t="shared" si="0"/>
        <v>1.252072045084038E-3</v>
      </c>
      <c r="H61" s="13">
        <f t="shared" si="6"/>
        <v>98383.774030436514</v>
      </c>
      <c r="I61" s="13">
        <f t="shared" si="4"/>
        <v>123.18357315337451</v>
      </c>
      <c r="J61" s="13">
        <f t="shared" si="1"/>
        <v>98326.887856354282</v>
      </c>
      <c r="K61" s="13">
        <f t="shared" si="2"/>
        <v>3563584.8329619877</v>
      </c>
      <c r="L61" s="20">
        <f t="shared" si="5"/>
        <v>36.221265834542379</v>
      </c>
    </row>
    <row r="62" spans="1:12" x14ac:dyDescent="0.2">
      <c r="A62" s="16">
        <v>53</v>
      </c>
      <c r="B62" s="47">
        <v>12</v>
      </c>
      <c r="C62" s="46">
        <v>5401</v>
      </c>
      <c r="D62" s="46">
        <v>5568</v>
      </c>
      <c r="E62" s="21">
        <v>0.45019999999999999</v>
      </c>
      <c r="F62" s="18">
        <f t="shared" si="3"/>
        <v>2.1879843194457108E-3</v>
      </c>
      <c r="G62" s="18">
        <f t="shared" si="0"/>
        <v>2.1853554378636433E-3</v>
      </c>
      <c r="H62" s="13">
        <f t="shared" si="6"/>
        <v>98260.590457283135</v>
      </c>
      <c r="I62" s="13">
        <f t="shared" si="4"/>
        <v>214.73431568351612</v>
      </c>
      <c r="J62" s="13">
        <f t="shared" si="1"/>
        <v>98142.529530520347</v>
      </c>
      <c r="K62" s="13">
        <f t="shared" si="2"/>
        <v>3465257.9451056332</v>
      </c>
      <c r="L62" s="20">
        <f t="shared" si="5"/>
        <v>35.265999613671021</v>
      </c>
    </row>
    <row r="63" spans="1:12" x14ac:dyDescent="0.2">
      <c r="A63" s="16">
        <v>54</v>
      </c>
      <c r="B63" s="47">
        <v>9</v>
      </c>
      <c r="C63" s="46">
        <v>5304</v>
      </c>
      <c r="D63" s="46">
        <v>5406</v>
      </c>
      <c r="E63" s="21">
        <v>0.49130000000000001</v>
      </c>
      <c r="F63" s="18">
        <f t="shared" si="3"/>
        <v>1.6806722689075631E-3</v>
      </c>
      <c r="G63" s="18">
        <f t="shared" si="0"/>
        <v>1.6792365921774106E-3</v>
      </c>
      <c r="H63" s="13">
        <f t="shared" si="6"/>
        <v>98045.856141599623</v>
      </c>
      <c r="I63" s="13">
        <f t="shared" si="4"/>
        <v>164.6421893443364</v>
      </c>
      <c r="J63" s="13">
        <f t="shared" si="1"/>
        <v>97962.102659880169</v>
      </c>
      <c r="K63" s="13">
        <f t="shared" si="2"/>
        <v>3367115.4155751127</v>
      </c>
      <c r="L63" s="20">
        <f t="shared" si="5"/>
        <v>34.342251147384168</v>
      </c>
    </row>
    <row r="64" spans="1:12" x14ac:dyDescent="0.2">
      <c r="A64" s="16">
        <v>55</v>
      </c>
      <c r="B64" s="47">
        <v>15</v>
      </c>
      <c r="C64" s="46">
        <v>5360</v>
      </c>
      <c r="D64" s="46">
        <v>5284</v>
      </c>
      <c r="E64" s="21">
        <v>0.49740000000000001</v>
      </c>
      <c r="F64" s="18">
        <f t="shared" si="3"/>
        <v>2.8184892897406989E-3</v>
      </c>
      <c r="G64" s="18">
        <f t="shared" si="0"/>
        <v>2.8145023425102996E-3</v>
      </c>
      <c r="H64" s="13">
        <f t="shared" si="6"/>
        <v>97881.21395225529</v>
      </c>
      <c r="I64" s="13">
        <f t="shared" si="4"/>
        <v>275.48690595637436</v>
      </c>
      <c r="J64" s="13">
        <f t="shared" si="1"/>
        <v>97742.754233321612</v>
      </c>
      <c r="K64" s="13">
        <f t="shared" si="2"/>
        <v>3269153.3129152325</v>
      </c>
      <c r="L64" s="20">
        <f t="shared" si="5"/>
        <v>33.399190517905382</v>
      </c>
    </row>
    <row r="65" spans="1:12" x14ac:dyDescent="0.2">
      <c r="A65" s="16">
        <v>56</v>
      </c>
      <c r="B65" s="47">
        <v>11</v>
      </c>
      <c r="C65" s="46">
        <v>4923</v>
      </c>
      <c r="D65" s="46">
        <v>5361</v>
      </c>
      <c r="E65" s="21">
        <v>0.43459999999999999</v>
      </c>
      <c r="F65" s="18">
        <f t="shared" si="3"/>
        <v>2.1392454297938547E-3</v>
      </c>
      <c r="G65" s="18">
        <f t="shared" si="0"/>
        <v>2.1366610754778633E-3</v>
      </c>
      <c r="H65" s="13">
        <f t="shared" si="6"/>
        <v>97605.727046298911</v>
      </c>
      <c r="I65" s="13">
        <f t="shared" si="4"/>
        <v>208.55035772354381</v>
      </c>
      <c r="J65" s="13">
        <f t="shared" si="1"/>
        <v>97487.812674042012</v>
      </c>
      <c r="K65" s="13">
        <f t="shared" si="2"/>
        <v>3171410.5586819109</v>
      </c>
      <c r="L65" s="20">
        <f t="shared" si="5"/>
        <v>32.492054049016652</v>
      </c>
    </row>
    <row r="66" spans="1:12" x14ac:dyDescent="0.2">
      <c r="A66" s="16">
        <v>57</v>
      </c>
      <c r="B66" s="47">
        <v>10</v>
      </c>
      <c r="C66" s="46">
        <v>4819</v>
      </c>
      <c r="D66" s="46">
        <v>4963</v>
      </c>
      <c r="E66" s="21">
        <v>0.6885</v>
      </c>
      <c r="F66" s="18">
        <f t="shared" si="3"/>
        <v>2.0445716622367613E-3</v>
      </c>
      <c r="G66" s="18">
        <f t="shared" si="0"/>
        <v>2.0432703359034264E-3</v>
      </c>
      <c r="H66" s="13">
        <f t="shared" si="6"/>
        <v>97397.17668857536</v>
      </c>
      <c r="I66" s="13">
        <f t="shared" si="4"/>
        <v>199.00876192851075</v>
      </c>
      <c r="J66" s="13">
        <f t="shared" si="1"/>
        <v>97335.185459234635</v>
      </c>
      <c r="K66" s="13">
        <f t="shared" si="2"/>
        <v>3073922.746007869</v>
      </c>
      <c r="L66" s="20">
        <f t="shared" si="5"/>
        <v>31.560696629191291</v>
      </c>
    </row>
    <row r="67" spans="1:12" x14ac:dyDescent="0.2">
      <c r="A67" s="16">
        <v>58</v>
      </c>
      <c r="B67" s="47">
        <v>15</v>
      </c>
      <c r="C67" s="46">
        <v>4913</v>
      </c>
      <c r="D67" s="46">
        <v>4847</v>
      </c>
      <c r="E67" s="21">
        <v>0.36370000000000002</v>
      </c>
      <c r="F67" s="18">
        <f t="shared" si="3"/>
        <v>3.0737704918032786E-3</v>
      </c>
      <c r="G67" s="18">
        <f t="shared" si="0"/>
        <v>3.0677704231958621E-3</v>
      </c>
      <c r="H67" s="13">
        <f t="shared" si="6"/>
        <v>97198.167926646856</v>
      </c>
      <c r="I67" s="13">
        <f t="shared" si="4"/>
        <v>298.1816647541919</v>
      </c>
      <c r="J67" s="13">
        <f t="shared" si="1"/>
        <v>97008.434933363766</v>
      </c>
      <c r="K67" s="13">
        <f t="shared" si="2"/>
        <v>2976587.5605486343</v>
      </c>
      <c r="L67" s="20">
        <f t="shared" si="5"/>
        <v>30.62390602665468</v>
      </c>
    </row>
    <row r="68" spans="1:12" x14ac:dyDescent="0.2">
      <c r="A68" s="16">
        <v>59</v>
      </c>
      <c r="B68" s="47">
        <v>13</v>
      </c>
      <c r="C68" s="46">
        <v>4610</v>
      </c>
      <c r="D68" s="46">
        <v>4903</v>
      </c>
      <c r="E68" s="21">
        <v>0.4889</v>
      </c>
      <c r="F68" s="18">
        <f t="shared" si="3"/>
        <v>2.7331020708504152E-3</v>
      </c>
      <c r="G68" s="18">
        <f t="shared" si="0"/>
        <v>2.7292895577402513E-3</v>
      </c>
      <c r="H68" s="13">
        <f t="shared" si="6"/>
        <v>96899.986261892671</v>
      </c>
      <c r="I68" s="13">
        <f t="shared" si="4"/>
        <v>264.46812064975745</v>
      </c>
      <c r="J68" s="13">
        <f t="shared" si="1"/>
        <v>96764.816605428568</v>
      </c>
      <c r="K68" s="13">
        <f t="shared" si="2"/>
        <v>2879579.1256152703</v>
      </c>
      <c r="L68" s="20">
        <f t="shared" si="5"/>
        <v>29.717023053363494</v>
      </c>
    </row>
    <row r="69" spans="1:12" x14ac:dyDescent="0.2">
      <c r="A69" s="16">
        <v>60</v>
      </c>
      <c r="B69" s="47">
        <v>11</v>
      </c>
      <c r="C69" s="46">
        <v>4435</v>
      </c>
      <c r="D69" s="46">
        <v>4600</v>
      </c>
      <c r="E69" s="21">
        <v>0.49990000000000001</v>
      </c>
      <c r="F69" s="18">
        <f t="shared" si="3"/>
        <v>2.4349750968456004E-3</v>
      </c>
      <c r="G69" s="18">
        <f t="shared" si="0"/>
        <v>2.43201355843137E-3</v>
      </c>
      <c r="H69" s="13">
        <f t="shared" si="6"/>
        <v>96635.518141242908</v>
      </c>
      <c r="I69" s="13">
        <f t="shared" si="4"/>
        <v>235.01889034554338</v>
      </c>
      <c r="J69" s="13">
        <f t="shared" si="1"/>
        <v>96517.985194181107</v>
      </c>
      <c r="K69" s="13">
        <f t="shared" si="2"/>
        <v>2782814.3090098416</v>
      </c>
      <c r="L69" s="20">
        <f t="shared" si="5"/>
        <v>28.797013381171794</v>
      </c>
    </row>
    <row r="70" spans="1:12" x14ac:dyDescent="0.2">
      <c r="A70" s="16">
        <v>61</v>
      </c>
      <c r="B70" s="47">
        <v>9</v>
      </c>
      <c r="C70" s="46">
        <v>4378</v>
      </c>
      <c r="D70" s="46">
        <v>4425</v>
      </c>
      <c r="E70" s="21">
        <v>0.36709999999999998</v>
      </c>
      <c r="F70" s="18">
        <f t="shared" si="3"/>
        <v>2.0447574690446437E-3</v>
      </c>
      <c r="G70" s="18">
        <f t="shared" si="0"/>
        <v>2.0421147132527189E-3</v>
      </c>
      <c r="H70" s="13">
        <f t="shared" si="6"/>
        <v>96400.499250897366</v>
      </c>
      <c r="I70" s="13">
        <f t="shared" si="4"/>
        <v>196.86087788516522</v>
      </c>
      <c r="J70" s="13">
        <f t="shared" si="1"/>
        <v>96275.906001283845</v>
      </c>
      <c r="K70" s="13">
        <f t="shared" si="2"/>
        <v>2686296.3238156606</v>
      </c>
      <c r="L70" s="20">
        <f t="shared" si="5"/>
        <v>27.866000121266534</v>
      </c>
    </row>
    <row r="71" spans="1:12" x14ac:dyDescent="0.2">
      <c r="A71" s="16">
        <v>62</v>
      </c>
      <c r="B71" s="47">
        <v>10</v>
      </c>
      <c r="C71" s="46">
        <v>4452</v>
      </c>
      <c r="D71" s="46">
        <v>4373</v>
      </c>
      <c r="E71" s="21">
        <v>0.73480000000000001</v>
      </c>
      <c r="F71" s="18">
        <f t="shared" si="3"/>
        <v>2.2662889518413596E-3</v>
      </c>
      <c r="G71" s="18">
        <f t="shared" si="0"/>
        <v>2.2649276853888606E-3</v>
      </c>
      <c r="H71" s="13">
        <f t="shared" si="6"/>
        <v>96203.638373012203</v>
      </c>
      <c r="I71" s="13">
        <f t="shared" si="4"/>
        <v>217.89428398617349</v>
      </c>
      <c r="J71" s="13">
        <f t="shared" si="1"/>
        <v>96145.852808899072</v>
      </c>
      <c r="K71" s="13">
        <f t="shared" si="2"/>
        <v>2590020.4178143768</v>
      </c>
      <c r="L71" s="20">
        <f t="shared" si="5"/>
        <v>26.922270941271901</v>
      </c>
    </row>
    <row r="72" spans="1:12" x14ac:dyDescent="0.2">
      <c r="A72" s="16">
        <v>63</v>
      </c>
      <c r="B72" s="47">
        <v>14</v>
      </c>
      <c r="C72" s="46">
        <v>4368</v>
      </c>
      <c r="D72" s="46">
        <v>4449</v>
      </c>
      <c r="E72" s="21">
        <v>0.42470000000000002</v>
      </c>
      <c r="F72" s="18">
        <f t="shared" si="3"/>
        <v>3.1756833390041966E-3</v>
      </c>
      <c r="G72" s="18">
        <f t="shared" si="0"/>
        <v>3.1698920393640815E-3</v>
      </c>
      <c r="H72" s="13">
        <f t="shared" si="6"/>
        <v>95985.744089026033</v>
      </c>
      <c r="I72" s="13">
        <f t="shared" si="4"/>
        <v>304.26444608024156</v>
      </c>
      <c r="J72" s="13">
        <f t="shared" si="1"/>
        <v>95810.70075319607</v>
      </c>
      <c r="K72" s="13">
        <f t="shared" si="2"/>
        <v>2493874.5650054775</v>
      </c>
      <c r="L72" s="20">
        <f t="shared" si="5"/>
        <v>25.981718313215641</v>
      </c>
    </row>
    <row r="73" spans="1:12" x14ac:dyDescent="0.2">
      <c r="A73" s="16">
        <v>64</v>
      </c>
      <c r="B73" s="47">
        <v>20</v>
      </c>
      <c r="C73" s="46">
        <v>4391</v>
      </c>
      <c r="D73" s="46">
        <v>4343</v>
      </c>
      <c r="E73" s="21">
        <v>0.62229999999999996</v>
      </c>
      <c r="F73" s="18">
        <f t="shared" si="3"/>
        <v>4.5798030684680562E-3</v>
      </c>
      <c r="G73" s="18">
        <f t="shared" ref="G73:G108" si="7">F73/((1+(1-E73)*F73))</f>
        <v>4.5718946434310792E-3</v>
      </c>
      <c r="H73" s="13">
        <f t="shared" si="6"/>
        <v>95681.479642945793</v>
      </c>
      <c r="I73" s="13">
        <f t="shared" si="4"/>
        <v>437.44564425514375</v>
      </c>
      <c r="J73" s="13">
        <f t="shared" ref="J73:J108" si="8">H74+I73*E73</f>
        <v>95516.256423110623</v>
      </c>
      <c r="K73" s="13">
        <f t="shared" ref="K73:K97" si="9">K74+J73</f>
        <v>2398063.8642522814</v>
      </c>
      <c r="L73" s="20">
        <f t="shared" si="5"/>
        <v>25.062988921169772</v>
      </c>
    </row>
    <row r="74" spans="1:12" x14ac:dyDescent="0.2">
      <c r="A74" s="16">
        <v>65</v>
      </c>
      <c r="B74" s="47">
        <v>17</v>
      </c>
      <c r="C74" s="46">
        <v>4304</v>
      </c>
      <c r="D74" s="46">
        <v>4383</v>
      </c>
      <c r="E74" s="21">
        <v>0.46510000000000001</v>
      </c>
      <c r="F74" s="18">
        <f t="shared" ref="F74:F108" si="10">B74/((C74+D74)/2)</f>
        <v>3.9138943248532287E-3</v>
      </c>
      <c r="G74" s="18">
        <f t="shared" si="7"/>
        <v>3.9057175408508762E-3</v>
      </c>
      <c r="H74" s="13">
        <f t="shared" si="6"/>
        <v>95244.033998690647</v>
      </c>
      <c r="I74" s="13">
        <f t="shared" ref="I74:I108" si="11">H74*G74</f>
        <v>371.99629425008328</v>
      </c>
      <c r="J74" s="13">
        <f t="shared" si="8"/>
        <v>95045.05318089627</v>
      </c>
      <c r="K74" s="13">
        <f t="shared" si="9"/>
        <v>2302547.6078291708</v>
      </c>
      <c r="L74" s="20">
        <f t="shared" ref="L74:L108" si="12">K74/H74</f>
        <v>24.175242386949137</v>
      </c>
    </row>
    <row r="75" spans="1:12" x14ac:dyDescent="0.2">
      <c r="A75" s="16">
        <v>66</v>
      </c>
      <c r="B75" s="47">
        <v>18</v>
      </c>
      <c r="C75" s="46">
        <v>4009</v>
      </c>
      <c r="D75" s="46">
        <v>4300</v>
      </c>
      <c r="E75" s="21">
        <v>0.45979999999999999</v>
      </c>
      <c r="F75" s="18">
        <f t="shared" si="10"/>
        <v>4.3326513419184014E-3</v>
      </c>
      <c r="G75" s="18">
        <f t="shared" si="7"/>
        <v>4.3225344575637103E-3</v>
      </c>
      <c r="H75" s="13">
        <f t="shared" ref="H75:H108" si="13">H74-I74</f>
        <v>94872.037704440561</v>
      </c>
      <c r="I75" s="13">
        <f t="shared" si="11"/>
        <v>410.08765203672783</v>
      </c>
      <c r="J75" s="13">
        <f t="shared" si="8"/>
        <v>94650.508354810314</v>
      </c>
      <c r="K75" s="13">
        <f t="shared" si="9"/>
        <v>2207502.5546482746</v>
      </c>
      <c r="L75" s="20">
        <f t="shared" si="12"/>
        <v>23.268210613599486</v>
      </c>
    </row>
    <row r="76" spans="1:12" x14ac:dyDescent="0.2">
      <c r="A76" s="16">
        <v>67</v>
      </c>
      <c r="B76" s="47">
        <v>31</v>
      </c>
      <c r="C76" s="46">
        <v>3805</v>
      </c>
      <c r="D76" s="46">
        <v>4006</v>
      </c>
      <c r="E76" s="21">
        <v>0.52959999999999996</v>
      </c>
      <c r="F76" s="18">
        <f t="shared" si="10"/>
        <v>7.9375240046088841E-3</v>
      </c>
      <c r="G76" s="18">
        <f t="shared" si="7"/>
        <v>7.9079970359806715E-3</v>
      </c>
      <c r="H76" s="13">
        <f t="shared" si="13"/>
        <v>94461.95005240383</v>
      </c>
      <c r="I76" s="13">
        <f t="shared" si="11"/>
        <v>747.00482102736373</v>
      </c>
      <c r="J76" s="13">
        <f t="shared" si="8"/>
        <v>94110.558984592557</v>
      </c>
      <c r="K76" s="13">
        <f t="shared" si="9"/>
        <v>2112852.046293464</v>
      </c>
      <c r="L76" s="20">
        <f t="shared" si="12"/>
        <v>22.367228763765045</v>
      </c>
    </row>
    <row r="77" spans="1:12" x14ac:dyDescent="0.2">
      <c r="A77" s="16">
        <v>68</v>
      </c>
      <c r="B77" s="47">
        <v>16</v>
      </c>
      <c r="C77" s="46">
        <v>3588</v>
      </c>
      <c r="D77" s="46">
        <v>3810</v>
      </c>
      <c r="E77" s="21">
        <v>0.4899</v>
      </c>
      <c r="F77" s="18">
        <f t="shared" si="10"/>
        <v>4.3254933765882672E-3</v>
      </c>
      <c r="G77" s="18">
        <f t="shared" si="7"/>
        <v>4.31597047185642E-3</v>
      </c>
      <c r="H77" s="13">
        <f t="shared" si="13"/>
        <v>93714.945231376463</v>
      </c>
      <c r="I77" s="13">
        <f t="shared" si="11"/>
        <v>404.47093639026241</v>
      </c>
      <c r="J77" s="13">
        <f t="shared" si="8"/>
        <v>93508.624606723781</v>
      </c>
      <c r="K77" s="13">
        <f t="shared" si="9"/>
        <v>2018741.4873088715</v>
      </c>
      <c r="L77" s="20">
        <f t="shared" si="12"/>
        <v>21.541297199979386</v>
      </c>
    </row>
    <row r="78" spans="1:12" x14ac:dyDescent="0.2">
      <c r="A78" s="16">
        <v>69</v>
      </c>
      <c r="B78" s="47">
        <v>22</v>
      </c>
      <c r="C78" s="46">
        <v>3681</v>
      </c>
      <c r="D78" s="46">
        <v>3606</v>
      </c>
      <c r="E78" s="21">
        <v>0.52580000000000005</v>
      </c>
      <c r="F78" s="18">
        <f t="shared" si="10"/>
        <v>6.0381501303691503E-3</v>
      </c>
      <c r="G78" s="18">
        <f t="shared" si="7"/>
        <v>6.0209105127396441E-3</v>
      </c>
      <c r="H78" s="13">
        <f t="shared" si="13"/>
        <v>93310.474294986197</v>
      </c>
      <c r="I78" s="13">
        <f t="shared" si="11"/>
        <v>561.81401563140469</v>
      </c>
      <c r="J78" s="13">
        <f t="shared" si="8"/>
        <v>93044.06208877379</v>
      </c>
      <c r="K78" s="13">
        <f t="shared" si="9"/>
        <v>1925232.8627021478</v>
      </c>
      <c r="L78" s="20">
        <f t="shared" si="12"/>
        <v>20.63254824550383</v>
      </c>
    </row>
    <row r="79" spans="1:12" x14ac:dyDescent="0.2">
      <c r="A79" s="16">
        <v>70</v>
      </c>
      <c r="B79" s="47">
        <v>25</v>
      </c>
      <c r="C79" s="46">
        <v>3432</v>
      </c>
      <c r="D79" s="46">
        <v>3659</v>
      </c>
      <c r="E79" s="21">
        <v>0.44619999999999999</v>
      </c>
      <c r="F79" s="18">
        <f t="shared" si="10"/>
        <v>7.0511916513890851E-3</v>
      </c>
      <c r="G79" s="18">
        <f t="shared" si="7"/>
        <v>7.0237642038071613E-3</v>
      </c>
      <c r="H79" s="13">
        <f t="shared" si="13"/>
        <v>92748.660279354794</v>
      </c>
      <c r="I79" s="13">
        <f t="shared" si="11"/>
        <v>651.44472002120335</v>
      </c>
      <c r="J79" s="13">
        <f t="shared" si="8"/>
        <v>92387.89019340706</v>
      </c>
      <c r="K79" s="13">
        <f t="shared" si="9"/>
        <v>1832188.800613374</v>
      </c>
      <c r="L79" s="20">
        <f t="shared" si="12"/>
        <v>19.754342489637086</v>
      </c>
    </row>
    <row r="80" spans="1:12" x14ac:dyDescent="0.2">
      <c r="A80" s="16">
        <v>71</v>
      </c>
      <c r="B80" s="47">
        <v>26</v>
      </c>
      <c r="C80" s="46">
        <v>3258</v>
      </c>
      <c r="D80" s="46">
        <v>3406</v>
      </c>
      <c r="E80" s="21">
        <v>0.53300000000000003</v>
      </c>
      <c r="F80" s="18">
        <f t="shared" si="10"/>
        <v>7.8031212484993995E-3</v>
      </c>
      <c r="G80" s="18">
        <f t="shared" si="7"/>
        <v>7.7747894676721266E-3</v>
      </c>
      <c r="H80" s="13">
        <f t="shared" si="13"/>
        <v>92097.215559333592</v>
      </c>
      <c r="I80" s="13">
        <f t="shared" si="11"/>
        <v>716.03646153263628</v>
      </c>
      <c r="J80" s="13">
        <f t="shared" si="8"/>
        <v>91762.826531797851</v>
      </c>
      <c r="K80" s="13">
        <f t="shared" si="9"/>
        <v>1739800.910419967</v>
      </c>
      <c r="L80" s="20">
        <f t="shared" si="12"/>
        <v>18.890917601076669</v>
      </c>
    </row>
    <row r="81" spans="1:12" x14ac:dyDescent="0.2">
      <c r="A81" s="16">
        <v>72</v>
      </c>
      <c r="B81" s="47">
        <v>21</v>
      </c>
      <c r="C81" s="46">
        <v>2903</v>
      </c>
      <c r="D81" s="46">
        <v>3250</v>
      </c>
      <c r="E81" s="21">
        <v>0.49330000000000002</v>
      </c>
      <c r="F81" s="18">
        <f t="shared" si="10"/>
        <v>6.8259385665529011E-3</v>
      </c>
      <c r="G81" s="18">
        <f t="shared" si="7"/>
        <v>6.8024110465713461E-3</v>
      </c>
      <c r="H81" s="13">
        <f t="shared" si="13"/>
        <v>91381.179097800952</v>
      </c>
      <c r="I81" s="13">
        <f t="shared" si="11"/>
        <v>621.61234214359581</v>
      </c>
      <c r="J81" s="13">
        <f t="shared" si="8"/>
        <v>91066.208124036799</v>
      </c>
      <c r="K81" s="13">
        <f t="shared" si="9"/>
        <v>1648038.0838881691</v>
      </c>
      <c r="L81" s="20">
        <f t="shared" si="12"/>
        <v>18.03476492817358</v>
      </c>
    </row>
    <row r="82" spans="1:12" x14ac:dyDescent="0.2">
      <c r="A82" s="16">
        <v>73</v>
      </c>
      <c r="B82" s="47">
        <v>31</v>
      </c>
      <c r="C82" s="46">
        <v>3000</v>
      </c>
      <c r="D82" s="46">
        <v>2894</v>
      </c>
      <c r="E82" s="21">
        <v>0.49530000000000002</v>
      </c>
      <c r="F82" s="18">
        <f t="shared" si="10"/>
        <v>1.0519172039362062E-2</v>
      </c>
      <c r="G82" s="18">
        <f t="shared" si="7"/>
        <v>1.0463620405234415E-2</v>
      </c>
      <c r="H82" s="13">
        <f t="shared" si="13"/>
        <v>90759.566755657361</v>
      </c>
      <c r="I82" s="13">
        <f t="shared" si="11"/>
        <v>949.67365467473144</v>
      </c>
      <c r="J82" s="13">
        <f t="shared" si="8"/>
        <v>90280.26646214303</v>
      </c>
      <c r="K82" s="13">
        <f t="shared" si="9"/>
        <v>1556971.8757641322</v>
      </c>
      <c r="L82" s="20">
        <f t="shared" si="12"/>
        <v>17.154906434886446</v>
      </c>
    </row>
    <row r="83" spans="1:12" x14ac:dyDescent="0.2">
      <c r="A83" s="16">
        <v>74</v>
      </c>
      <c r="B83" s="47">
        <v>38</v>
      </c>
      <c r="C83" s="46">
        <v>3181</v>
      </c>
      <c r="D83" s="46">
        <v>2980</v>
      </c>
      <c r="E83" s="21">
        <v>0.53</v>
      </c>
      <c r="F83" s="18">
        <f t="shared" si="10"/>
        <v>1.2335659795487746E-2</v>
      </c>
      <c r="G83" s="18">
        <f t="shared" si="7"/>
        <v>1.2264552860222828E-2</v>
      </c>
      <c r="H83" s="13">
        <f t="shared" si="13"/>
        <v>89809.893100982634</v>
      </c>
      <c r="I83" s="13">
        <f t="shared" si="11"/>
        <v>1101.478181307963</v>
      </c>
      <c r="J83" s="13">
        <f t="shared" si="8"/>
        <v>89292.19835576789</v>
      </c>
      <c r="K83" s="13">
        <f t="shared" si="9"/>
        <v>1466691.6093019892</v>
      </c>
      <c r="L83" s="20">
        <f t="shared" si="12"/>
        <v>16.331069536546877</v>
      </c>
    </row>
    <row r="84" spans="1:12" x14ac:dyDescent="0.2">
      <c r="A84" s="16">
        <v>75</v>
      </c>
      <c r="B84" s="47">
        <v>43</v>
      </c>
      <c r="C84" s="46">
        <v>2610</v>
      </c>
      <c r="D84" s="46">
        <v>3150</v>
      </c>
      <c r="E84" s="21">
        <v>0.49080000000000001</v>
      </c>
      <c r="F84" s="18">
        <f t="shared" si="10"/>
        <v>1.4930555555555556E-2</v>
      </c>
      <c r="G84" s="18">
        <f t="shared" si="7"/>
        <v>1.4817900409649474E-2</v>
      </c>
      <c r="H84" s="13">
        <f t="shared" si="13"/>
        <v>88708.414919674673</v>
      </c>
      <c r="I84" s="13">
        <f t="shared" si="11"/>
        <v>1314.4724577776028</v>
      </c>
      <c r="J84" s="13">
        <f t="shared" si="8"/>
        <v>88039.085544174319</v>
      </c>
      <c r="K84" s="13">
        <f t="shared" si="9"/>
        <v>1377399.4109462213</v>
      </c>
      <c r="L84" s="20">
        <f t="shared" si="12"/>
        <v>15.527268886423618</v>
      </c>
    </row>
    <row r="85" spans="1:12" x14ac:dyDescent="0.2">
      <c r="A85" s="16">
        <v>76</v>
      </c>
      <c r="B85" s="47">
        <v>29</v>
      </c>
      <c r="C85" s="46">
        <v>2306</v>
      </c>
      <c r="D85" s="46">
        <v>2583</v>
      </c>
      <c r="E85" s="21">
        <v>0.54830000000000001</v>
      </c>
      <c r="F85" s="18">
        <f t="shared" si="10"/>
        <v>1.1863366741664962E-2</v>
      </c>
      <c r="G85" s="18">
        <f t="shared" si="7"/>
        <v>1.1800133569373983E-2</v>
      </c>
      <c r="H85" s="13">
        <f t="shared" si="13"/>
        <v>87393.942461897066</v>
      </c>
      <c r="I85" s="13">
        <f t="shared" si="11"/>
        <v>1031.2601942045699</v>
      </c>
      <c r="J85" s="13">
        <f t="shared" si="8"/>
        <v>86928.122232174865</v>
      </c>
      <c r="K85" s="13">
        <f t="shared" si="9"/>
        <v>1289360.325402047</v>
      </c>
      <c r="L85" s="20">
        <f t="shared" si="12"/>
        <v>14.753429002979193</v>
      </c>
    </row>
    <row r="86" spans="1:12" x14ac:dyDescent="0.2">
      <c r="A86" s="16">
        <v>77</v>
      </c>
      <c r="B86" s="47">
        <v>33</v>
      </c>
      <c r="C86" s="46">
        <v>2304</v>
      </c>
      <c r="D86" s="46">
        <v>2268</v>
      </c>
      <c r="E86" s="21">
        <v>0.53280000000000005</v>
      </c>
      <c r="F86" s="18">
        <f t="shared" si="10"/>
        <v>1.4435695538057743E-2</v>
      </c>
      <c r="G86" s="18">
        <f t="shared" si="7"/>
        <v>1.4338988282700192E-2</v>
      </c>
      <c r="H86" s="13">
        <f t="shared" si="13"/>
        <v>86362.682267692493</v>
      </c>
      <c r="I86" s="13">
        <f t="shared" si="11"/>
        <v>1238.3534890990022</v>
      </c>
      <c r="J86" s="13">
        <f t="shared" si="8"/>
        <v>85784.123517585438</v>
      </c>
      <c r="K86" s="13">
        <f t="shared" si="9"/>
        <v>1202432.2031698721</v>
      </c>
      <c r="L86" s="20">
        <f t="shared" si="12"/>
        <v>13.923053008506328</v>
      </c>
    </row>
    <row r="87" spans="1:12" x14ac:dyDescent="0.2">
      <c r="A87" s="16">
        <v>78</v>
      </c>
      <c r="B87" s="47">
        <v>42</v>
      </c>
      <c r="C87" s="46">
        <v>2188</v>
      </c>
      <c r="D87" s="46">
        <v>2269</v>
      </c>
      <c r="E87" s="21">
        <v>0.59230000000000005</v>
      </c>
      <c r="F87" s="18">
        <f t="shared" si="10"/>
        <v>1.8846757908907337E-2</v>
      </c>
      <c r="G87" s="18">
        <f t="shared" si="7"/>
        <v>1.8703047002449298E-2</v>
      </c>
      <c r="H87" s="13">
        <f t="shared" si="13"/>
        <v>85124.328778593495</v>
      </c>
      <c r="I87" s="13">
        <f t="shared" si="11"/>
        <v>1592.0843221979817</v>
      </c>
      <c r="J87" s="13">
        <f t="shared" si="8"/>
        <v>84475.236000433375</v>
      </c>
      <c r="K87" s="13">
        <f t="shared" si="9"/>
        <v>1116648.0796522866</v>
      </c>
      <c r="L87" s="20">
        <f t="shared" si="12"/>
        <v>13.117848865001493</v>
      </c>
    </row>
    <row r="88" spans="1:12" x14ac:dyDescent="0.2">
      <c r="A88" s="16">
        <v>79</v>
      </c>
      <c r="B88" s="47">
        <v>48</v>
      </c>
      <c r="C88" s="46">
        <v>2029</v>
      </c>
      <c r="D88" s="46">
        <v>2160</v>
      </c>
      <c r="E88" s="21">
        <v>0.495</v>
      </c>
      <c r="F88" s="18">
        <f t="shared" si="10"/>
        <v>2.2917164000954882E-2</v>
      </c>
      <c r="G88" s="18">
        <f t="shared" si="7"/>
        <v>2.2654974182769003E-2</v>
      </c>
      <c r="H88" s="13">
        <f t="shared" si="13"/>
        <v>83532.244456395507</v>
      </c>
      <c r="I88" s="13">
        <f t="shared" si="11"/>
        <v>1892.4208415883893</v>
      </c>
      <c r="J88" s="13">
        <f t="shared" si="8"/>
        <v>82576.571931393366</v>
      </c>
      <c r="K88" s="13">
        <f t="shared" si="9"/>
        <v>1032172.8436518533</v>
      </c>
      <c r="L88" s="20">
        <f t="shared" si="12"/>
        <v>12.35657978986373</v>
      </c>
    </row>
    <row r="89" spans="1:12" x14ac:dyDescent="0.2">
      <c r="A89" s="16">
        <v>80</v>
      </c>
      <c r="B89" s="47">
        <v>54</v>
      </c>
      <c r="C89" s="46">
        <v>1616</v>
      </c>
      <c r="D89" s="46">
        <v>1974</v>
      </c>
      <c r="E89" s="21">
        <v>0.42159999999999997</v>
      </c>
      <c r="F89" s="18">
        <f t="shared" si="10"/>
        <v>3.0083565459610027E-2</v>
      </c>
      <c r="G89" s="18">
        <f t="shared" si="7"/>
        <v>2.9569054035584491E-2</v>
      </c>
      <c r="H89" s="13">
        <f t="shared" si="13"/>
        <v>81639.823614807116</v>
      </c>
      <c r="I89" s="13">
        <f t="shared" si="11"/>
        <v>2414.0123559218182</v>
      </c>
      <c r="J89" s="13">
        <f t="shared" si="8"/>
        <v>80243.558868141932</v>
      </c>
      <c r="K89" s="13">
        <f t="shared" si="9"/>
        <v>949596.27172045992</v>
      </c>
      <c r="L89" s="20">
        <f t="shared" si="12"/>
        <v>11.631532623108589</v>
      </c>
    </row>
    <row r="90" spans="1:12" x14ac:dyDescent="0.2">
      <c r="A90" s="16">
        <v>81</v>
      </c>
      <c r="B90" s="47">
        <v>33</v>
      </c>
      <c r="C90" s="46">
        <v>1277</v>
      </c>
      <c r="D90" s="46">
        <v>1579</v>
      </c>
      <c r="E90" s="21">
        <v>0.60909999999999997</v>
      </c>
      <c r="F90" s="18">
        <f t="shared" si="10"/>
        <v>2.3109243697478993E-2</v>
      </c>
      <c r="G90" s="18">
        <f t="shared" si="7"/>
        <v>2.2902357464575779E-2</v>
      </c>
      <c r="H90" s="13">
        <f t="shared" si="13"/>
        <v>79225.811258885296</v>
      </c>
      <c r="I90" s="13">
        <f t="shared" si="11"/>
        <v>1814.4578498720034</v>
      </c>
      <c r="J90" s="13">
        <f t="shared" si="8"/>
        <v>78516.539685370328</v>
      </c>
      <c r="K90" s="13">
        <f t="shared" si="9"/>
        <v>869352.71285231796</v>
      </c>
      <c r="L90" s="20">
        <f t="shared" si="12"/>
        <v>10.973099537113528</v>
      </c>
    </row>
    <row r="91" spans="1:12" x14ac:dyDescent="0.2">
      <c r="A91" s="16">
        <v>82</v>
      </c>
      <c r="B91" s="47">
        <v>43</v>
      </c>
      <c r="C91" s="46">
        <v>1718</v>
      </c>
      <c r="D91" s="46">
        <v>1220</v>
      </c>
      <c r="E91" s="21">
        <v>0.52600000000000002</v>
      </c>
      <c r="F91" s="18">
        <f t="shared" si="10"/>
        <v>2.9271613342409804E-2</v>
      </c>
      <c r="G91" s="18">
        <f t="shared" si="7"/>
        <v>2.8871035100464491E-2</v>
      </c>
      <c r="H91" s="13">
        <f t="shared" si="13"/>
        <v>77411.353409013289</v>
      </c>
      <c r="I91" s="13">
        <f t="shared" si="11"/>
        <v>2234.945901446084</v>
      </c>
      <c r="J91" s="13">
        <f t="shared" si="8"/>
        <v>76351.98905172784</v>
      </c>
      <c r="K91" s="13">
        <f t="shared" si="9"/>
        <v>790836.17316694767</v>
      </c>
      <c r="L91" s="20">
        <f t="shared" si="12"/>
        <v>10.21602308111652</v>
      </c>
    </row>
    <row r="92" spans="1:12" x14ac:dyDescent="0.2">
      <c r="A92" s="16">
        <v>83</v>
      </c>
      <c r="B92" s="47">
        <v>56</v>
      </c>
      <c r="C92" s="46">
        <v>1013</v>
      </c>
      <c r="D92" s="46">
        <v>1661</v>
      </c>
      <c r="E92" s="21">
        <v>0.44840000000000002</v>
      </c>
      <c r="F92" s="18">
        <f t="shared" si="10"/>
        <v>4.1884816753926704E-2</v>
      </c>
      <c r="G92" s="18">
        <f t="shared" si="7"/>
        <v>4.093897636183505E-2</v>
      </c>
      <c r="H92" s="13">
        <f t="shared" si="13"/>
        <v>75176.407507567201</v>
      </c>
      <c r="I92" s="13">
        <f t="shared" si="11"/>
        <v>3077.6451699199724</v>
      </c>
      <c r="J92" s="13">
        <f t="shared" si="8"/>
        <v>73478.778431839353</v>
      </c>
      <c r="K92" s="13">
        <f t="shared" si="9"/>
        <v>714484.18411521986</v>
      </c>
      <c r="L92" s="20">
        <f t="shared" si="12"/>
        <v>9.5041011908330475</v>
      </c>
    </row>
    <row r="93" spans="1:12" x14ac:dyDescent="0.2">
      <c r="A93" s="16">
        <v>84</v>
      </c>
      <c r="B93" s="47">
        <v>41</v>
      </c>
      <c r="C93" s="46">
        <v>1135</v>
      </c>
      <c r="D93" s="46">
        <v>978</v>
      </c>
      <c r="E93" s="21">
        <v>0.51970000000000005</v>
      </c>
      <c r="F93" s="18">
        <f t="shared" si="10"/>
        <v>3.8807382867960247E-2</v>
      </c>
      <c r="G93" s="18">
        <f t="shared" si="7"/>
        <v>3.8097280569652836E-2</v>
      </c>
      <c r="H93" s="13">
        <f t="shared" si="13"/>
        <v>72098.762337647233</v>
      </c>
      <c r="I93" s="13">
        <f t="shared" si="11"/>
        <v>2746.7667775020655</v>
      </c>
      <c r="J93" s="13">
        <f t="shared" si="8"/>
        <v>70779.490254412987</v>
      </c>
      <c r="K93" s="13">
        <f t="shared" si="9"/>
        <v>641005.40568338055</v>
      </c>
      <c r="L93" s="20">
        <f t="shared" si="12"/>
        <v>8.8906575494524382</v>
      </c>
    </row>
    <row r="94" spans="1:12" x14ac:dyDescent="0.2">
      <c r="A94" s="16">
        <v>85</v>
      </c>
      <c r="B94" s="47">
        <v>61</v>
      </c>
      <c r="C94" s="46">
        <v>1100</v>
      </c>
      <c r="D94" s="46">
        <v>1085</v>
      </c>
      <c r="E94" s="21">
        <v>0.47549999999999998</v>
      </c>
      <c r="F94" s="18">
        <f t="shared" si="10"/>
        <v>5.5835240274599546E-2</v>
      </c>
      <c r="G94" s="18">
        <f t="shared" si="7"/>
        <v>5.4246597026486119E-2</v>
      </c>
      <c r="H94" s="13">
        <f t="shared" si="13"/>
        <v>69351.995560145166</v>
      </c>
      <c r="I94" s="13">
        <f t="shared" si="11"/>
        <v>3762.1097561338493</v>
      </c>
      <c r="J94" s="13">
        <f t="shared" si="8"/>
        <v>67378.76899305296</v>
      </c>
      <c r="K94" s="13">
        <f t="shared" si="9"/>
        <v>570225.91542896756</v>
      </c>
      <c r="L94" s="20">
        <f t="shared" si="12"/>
        <v>8.2221990992954499</v>
      </c>
    </row>
    <row r="95" spans="1:12" x14ac:dyDescent="0.2">
      <c r="A95" s="16">
        <v>86</v>
      </c>
      <c r="B95" s="47">
        <v>57</v>
      </c>
      <c r="C95" s="46">
        <v>1134</v>
      </c>
      <c r="D95" s="46">
        <v>1061</v>
      </c>
      <c r="E95" s="21">
        <v>0.54830000000000001</v>
      </c>
      <c r="F95" s="18">
        <f t="shared" si="10"/>
        <v>5.1936218678815489E-2</v>
      </c>
      <c r="G95" s="18">
        <f t="shared" si="7"/>
        <v>5.0745744323888183E-2</v>
      </c>
      <c r="H95" s="13">
        <f t="shared" si="13"/>
        <v>65589.885804011312</v>
      </c>
      <c r="I95" s="13">
        <f t="shared" si="11"/>
        <v>3328.407575243381</v>
      </c>
      <c r="J95" s="13">
        <f t="shared" si="8"/>
        <v>64086.444102273883</v>
      </c>
      <c r="K95" s="13">
        <f t="shared" si="9"/>
        <v>502847.14643591462</v>
      </c>
      <c r="L95" s="20">
        <f t="shared" si="12"/>
        <v>7.6665348669529436</v>
      </c>
    </row>
    <row r="96" spans="1:12" x14ac:dyDescent="0.2">
      <c r="A96" s="16">
        <v>87</v>
      </c>
      <c r="B96" s="47">
        <v>61</v>
      </c>
      <c r="C96" s="46">
        <v>992</v>
      </c>
      <c r="D96" s="46">
        <v>1092</v>
      </c>
      <c r="E96" s="21">
        <v>0.50719999999999998</v>
      </c>
      <c r="F96" s="18">
        <f t="shared" si="10"/>
        <v>5.8541266794625721E-2</v>
      </c>
      <c r="G96" s="18">
        <f t="shared" si="7"/>
        <v>5.6899757924177431E-2</v>
      </c>
      <c r="H96" s="13">
        <f t="shared" si="13"/>
        <v>62261.478228767934</v>
      </c>
      <c r="I96" s="13">
        <f t="shared" si="11"/>
        <v>3542.6630392183388</v>
      </c>
      <c r="J96" s="13">
        <f t="shared" si="8"/>
        <v>60515.653883041137</v>
      </c>
      <c r="K96" s="13">
        <f t="shared" si="9"/>
        <v>438760.70233364071</v>
      </c>
      <c r="L96" s="20">
        <f t="shared" si="12"/>
        <v>7.0470652932700721</v>
      </c>
    </row>
    <row r="97" spans="1:12" x14ac:dyDescent="0.2">
      <c r="A97" s="16">
        <v>88</v>
      </c>
      <c r="B97" s="47">
        <v>66</v>
      </c>
      <c r="C97" s="46">
        <v>915</v>
      </c>
      <c r="D97" s="46">
        <v>930</v>
      </c>
      <c r="E97" s="21">
        <v>0.44400000000000001</v>
      </c>
      <c r="F97" s="18">
        <f t="shared" si="10"/>
        <v>7.1544715447154475E-2</v>
      </c>
      <c r="G97" s="18">
        <f t="shared" si="7"/>
        <v>6.8807626387099197E-2</v>
      </c>
      <c r="H97" s="13">
        <f t="shared" si="13"/>
        <v>58718.815189549598</v>
      </c>
      <c r="I97" s="13">
        <f t="shared" si="11"/>
        <v>4040.3022974556538</v>
      </c>
      <c r="J97" s="13">
        <f t="shared" si="8"/>
        <v>56472.407112164256</v>
      </c>
      <c r="K97" s="13">
        <f t="shared" si="9"/>
        <v>378245.0484505996</v>
      </c>
      <c r="L97" s="20">
        <f t="shared" si="12"/>
        <v>6.4416328434010577</v>
      </c>
    </row>
    <row r="98" spans="1:12" x14ac:dyDescent="0.2">
      <c r="A98" s="16">
        <v>89</v>
      </c>
      <c r="B98" s="47">
        <v>77</v>
      </c>
      <c r="C98" s="46">
        <v>812</v>
      </c>
      <c r="D98" s="46">
        <v>855</v>
      </c>
      <c r="E98" s="21">
        <v>0.4622</v>
      </c>
      <c r="F98" s="18">
        <f t="shared" si="10"/>
        <v>9.2381523695260953E-2</v>
      </c>
      <c r="G98" s="18">
        <f t="shared" si="7"/>
        <v>8.8008992004440234E-2</v>
      </c>
      <c r="H98" s="13">
        <f t="shared" si="13"/>
        <v>54678.512892093946</v>
      </c>
      <c r="I98" s="13">
        <f t="shared" si="11"/>
        <v>4812.2008039349785</v>
      </c>
      <c r="J98" s="13">
        <f t="shared" si="8"/>
        <v>52090.511299737715</v>
      </c>
      <c r="K98" s="13">
        <f>K99+J98</f>
        <v>321772.64133843535</v>
      </c>
      <c r="L98" s="20">
        <f t="shared" si="12"/>
        <v>5.8848096687165201</v>
      </c>
    </row>
    <row r="99" spans="1:12" x14ac:dyDescent="0.2">
      <c r="A99" s="16">
        <v>90</v>
      </c>
      <c r="B99" s="47">
        <v>65</v>
      </c>
      <c r="C99" s="46">
        <v>719</v>
      </c>
      <c r="D99" s="46">
        <v>751</v>
      </c>
      <c r="E99" s="21">
        <v>0.50849999999999995</v>
      </c>
      <c r="F99" s="22">
        <f t="shared" si="10"/>
        <v>8.8435374149659865E-2</v>
      </c>
      <c r="G99" s="22">
        <f t="shared" si="7"/>
        <v>8.4751563829336421E-2</v>
      </c>
      <c r="H99" s="23">
        <f t="shared" si="13"/>
        <v>49866.312088158971</v>
      </c>
      <c r="I99" s="23">
        <f t="shared" si="11"/>
        <v>4226.2479318732157</v>
      </c>
      <c r="J99" s="23">
        <f t="shared" si="8"/>
        <v>47789.111229643284</v>
      </c>
      <c r="K99" s="23">
        <f t="shared" ref="K99:K108" si="14">K100+J99</f>
        <v>269682.13003869762</v>
      </c>
      <c r="L99" s="24">
        <f t="shared" si="12"/>
        <v>5.4081025595380883</v>
      </c>
    </row>
    <row r="100" spans="1:12" x14ac:dyDescent="0.2">
      <c r="A100" s="16">
        <v>91</v>
      </c>
      <c r="B100" s="47">
        <v>87</v>
      </c>
      <c r="C100" s="46">
        <v>582</v>
      </c>
      <c r="D100" s="46">
        <v>626</v>
      </c>
      <c r="E100" s="21">
        <v>0.4733</v>
      </c>
      <c r="F100" s="22">
        <f t="shared" si="10"/>
        <v>0.14403973509933773</v>
      </c>
      <c r="G100" s="22">
        <f t="shared" si="7"/>
        <v>0.13388263171396389</v>
      </c>
      <c r="H100" s="23">
        <f t="shared" si="13"/>
        <v>45640.064156285756</v>
      </c>
      <c r="I100" s="23">
        <f t="shared" si="11"/>
        <v>6110.4119008376902</v>
      </c>
      <c r="J100" s="23">
        <f t="shared" si="8"/>
        <v>42421.710208114549</v>
      </c>
      <c r="K100" s="23">
        <f t="shared" si="14"/>
        <v>221893.01880905431</v>
      </c>
      <c r="L100" s="24">
        <f t="shared" si="12"/>
        <v>4.8618033938169694</v>
      </c>
    </row>
    <row r="101" spans="1:12" x14ac:dyDescent="0.2">
      <c r="A101" s="16">
        <v>92</v>
      </c>
      <c r="B101" s="47">
        <v>67</v>
      </c>
      <c r="C101" s="46">
        <v>509</v>
      </c>
      <c r="D101" s="46">
        <v>514</v>
      </c>
      <c r="E101" s="21">
        <v>0.50570000000000004</v>
      </c>
      <c r="F101" s="22">
        <f t="shared" si="10"/>
        <v>0.13098729227761485</v>
      </c>
      <c r="G101" s="22">
        <f t="shared" si="7"/>
        <v>0.12302198549772768</v>
      </c>
      <c r="H101" s="23">
        <f t="shared" si="13"/>
        <v>39529.652255448069</v>
      </c>
      <c r="I101" s="23">
        <f t="shared" si="11"/>
        <v>4863.0163064999506</v>
      </c>
      <c r="J101" s="23">
        <f t="shared" si="8"/>
        <v>37125.863295145144</v>
      </c>
      <c r="K101" s="23">
        <f t="shared" si="14"/>
        <v>179471.30860093975</v>
      </c>
      <c r="L101" s="24">
        <f t="shared" si="12"/>
        <v>4.5401691732869871</v>
      </c>
    </row>
    <row r="102" spans="1:12" x14ac:dyDescent="0.2">
      <c r="A102" s="16">
        <v>93</v>
      </c>
      <c r="B102" s="47">
        <v>64</v>
      </c>
      <c r="C102" s="46">
        <v>378</v>
      </c>
      <c r="D102" s="46">
        <v>436</v>
      </c>
      <c r="E102" s="21">
        <v>0.4587</v>
      </c>
      <c r="F102" s="22">
        <f t="shared" si="10"/>
        <v>0.15724815724815724</v>
      </c>
      <c r="G102" s="22">
        <f t="shared" si="7"/>
        <v>0.14491335992493487</v>
      </c>
      <c r="H102" s="23">
        <f t="shared" si="13"/>
        <v>34666.635948948118</v>
      </c>
      <c r="I102" s="23">
        <f t="shared" si="11"/>
        <v>5023.6586926566051</v>
      </c>
      <c r="J102" s="23">
        <f t="shared" si="8"/>
        <v>31947.329498613097</v>
      </c>
      <c r="K102" s="23">
        <f t="shared" si="14"/>
        <v>142345.44530579462</v>
      </c>
      <c r="L102" s="24">
        <f t="shared" si="12"/>
        <v>4.1061222529760286</v>
      </c>
    </row>
    <row r="103" spans="1:12" x14ac:dyDescent="0.2">
      <c r="A103" s="16">
        <v>94</v>
      </c>
      <c r="B103" s="47">
        <v>63</v>
      </c>
      <c r="C103" s="46">
        <v>326</v>
      </c>
      <c r="D103" s="46">
        <v>330</v>
      </c>
      <c r="E103" s="21">
        <v>0.48909999999999998</v>
      </c>
      <c r="F103" s="22">
        <f t="shared" si="10"/>
        <v>0.19207317073170732</v>
      </c>
      <c r="G103" s="22">
        <f t="shared" si="7"/>
        <v>0.17490929009871825</v>
      </c>
      <c r="H103" s="23">
        <f t="shared" si="13"/>
        <v>29642.977256291513</v>
      </c>
      <c r="I103" s="23">
        <f t="shared" si="11"/>
        <v>5184.8321083103992</v>
      </c>
      <c r="J103" s="23">
        <f t="shared" si="8"/>
        <v>26994.046532155731</v>
      </c>
      <c r="K103" s="23">
        <f t="shared" si="14"/>
        <v>110398.11580718153</v>
      </c>
      <c r="L103" s="24">
        <f t="shared" si="12"/>
        <v>3.7242586954976091</v>
      </c>
    </row>
    <row r="104" spans="1:12" x14ac:dyDescent="0.2">
      <c r="A104" s="16">
        <v>95</v>
      </c>
      <c r="B104" s="47">
        <v>44</v>
      </c>
      <c r="C104" s="46">
        <v>233</v>
      </c>
      <c r="D104" s="46">
        <v>268</v>
      </c>
      <c r="E104" s="21">
        <v>0.44640000000000002</v>
      </c>
      <c r="F104" s="22">
        <f t="shared" si="10"/>
        <v>0.17564870259481039</v>
      </c>
      <c r="G104" s="22">
        <f t="shared" si="7"/>
        <v>0.16008242789741919</v>
      </c>
      <c r="H104" s="23">
        <f t="shared" si="13"/>
        <v>24458.145147981115</v>
      </c>
      <c r="I104" s="23">
        <f t="shared" si="11"/>
        <v>3915.3192571563</v>
      </c>
      <c r="J104" s="23">
        <f t="shared" si="8"/>
        <v>22290.624407219388</v>
      </c>
      <c r="K104" s="23">
        <f t="shared" si="14"/>
        <v>83404.069275025802</v>
      </c>
      <c r="L104" s="24">
        <f t="shared" si="12"/>
        <v>3.4100733628980997</v>
      </c>
    </row>
    <row r="105" spans="1:12" x14ac:dyDescent="0.2">
      <c r="A105" s="16">
        <v>96</v>
      </c>
      <c r="B105" s="47">
        <v>36</v>
      </c>
      <c r="C105" s="46">
        <v>209</v>
      </c>
      <c r="D105" s="46">
        <v>193</v>
      </c>
      <c r="E105" s="21">
        <v>0.57869999999999999</v>
      </c>
      <c r="F105" s="22">
        <f t="shared" si="10"/>
        <v>0.17910447761194029</v>
      </c>
      <c r="G105" s="22">
        <f t="shared" si="7"/>
        <v>0.16653806227413273</v>
      </c>
      <c r="H105" s="23">
        <f t="shared" si="13"/>
        <v>20542.825890824814</v>
      </c>
      <c r="I105" s="23">
        <f t="shared" si="11"/>
        <v>3421.1624174928488</v>
      </c>
      <c r="J105" s="23">
        <f t="shared" si="8"/>
        <v>19101.490164335079</v>
      </c>
      <c r="K105" s="23">
        <f t="shared" si="14"/>
        <v>61113.444867806422</v>
      </c>
      <c r="L105" s="24">
        <f t="shared" si="12"/>
        <v>2.9749288239405245</v>
      </c>
    </row>
    <row r="106" spans="1:12" x14ac:dyDescent="0.2">
      <c r="A106" s="16">
        <v>97</v>
      </c>
      <c r="B106" s="47">
        <v>27</v>
      </c>
      <c r="C106" s="46">
        <v>128</v>
      </c>
      <c r="D106" s="46">
        <v>161</v>
      </c>
      <c r="E106" s="21">
        <v>0.46650000000000003</v>
      </c>
      <c r="F106" s="22">
        <f t="shared" si="10"/>
        <v>0.18685121107266436</v>
      </c>
      <c r="G106" s="22">
        <f t="shared" si="7"/>
        <v>0.16991337564386155</v>
      </c>
      <c r="H106" s="23">
        <f t="shared" si="13"/>
        <v>17121.663473331966</v>
      </c>
      <c r="I106" s="23">
        <f t="shared" si="11"/>
        <v>2909.1996373920379</v>
      </c>
      <c r="J106" s="23">
        <f t="shared" si="8"/>
        <v>15569.605466783314</v>
      </c>
      <c r="K106" s="23">
        <f t="shared" si="14"/>
        <v>42011.954703471347</v>
      </c>
      <c r="L106" s="24">
        <f t="shared" si="12"/>
        <v>2.4537308988059205</v>
      </c>
    </row>
    <row r="107" spans="1:12" x14ac:dyDescent="0.2">
      <c r="A107" s="16">
        <v>98</v>
      </c>
      <c r="B107" s="47">
        <v>21</v>
      </c>
      <c r="C107" s="46">
        <v>93</v>
      </c>
      <c r="D107" s="46">
        <v>105</v>
      </c>
      <c r="E107" s="21">
        <v>0.44330000000000003</v>
      </c>
      <c r="F107" s="22">
        <f t="shared" si="10"/>
        <v>0.21212121212121213</v>
      </c>
      <c r="G107" s="22">
        <f t="shared" si="7"/>
        <v>0.18971783537370349</v>
      </c>
      <c r="H107" s="23">
        <f t="shared" si="13"/>
        <v>14212.463835939929</v>
      </c>
      <c r="I107" s="23">
        <f t="shared" si="11"/>
        <v>2696.3578742815657</v>
      </c>
      <c r="J107" s="23">
        <f t="shared" si="8"/>
        <v>12711.401407327381</v>
      </c>
      <c r="K107" s="23">
        <f t="shared" si="14"/>
        <v>26442.349236688031</v>
      </c>
      <c r="L107" s="24">
        <f t="shared" si="12"/>
        <v>1.860504240638533</v>
      </c>
    </row>
    <row r="108" spans="1:12" x14ac:dyDescent="0.2">
      <c r="A108" s="16">
        <v>99</v>
      </c>
      <c r="B108" s="47">
        <v>19</v>
      </c>
      <c r="C108" s="46">
        <v>79</v>
      </c>
      <c r="D108" s="46">
        <v>72</v>
      </c>
      <c r="E108" s="21">
        <v>0.45519999999999999</v>
      </c>
      <c r="F108" s="22">
        <f t="shared" si="10"/>
        <v>0.25165562913907286</v>
      </c>
      <c r="G108" s="22">
        <f t="shared" si="7"/>
        <v>0.22131315578582478</v>
      </c>
      <c r="H108" s="23">
        <f t="shared" si="13"/>
        <v>11516.105961658363</v>
      </c>
      <c r="I108" s="23">
        <f t="shared" si="11"/>
        <v>2548.6657527385628</v>
      </c>
      <c r="J108" s="23">
        <f t="shared" si="8"/>
        <v>10127.592859566394</v>
      </c>
      <c r="K108" s="23">
        <f t="shared" si="14"/>
        <v>13730.947829360652</v>
      </c>
      <c r="L108" s="24">
        <f t="shared" si="12"/>
        <v>1.1923255894897431</v>
      </c>
    </row>
    <row r="109" spans="1:12" x14ac:dyDescent="0.2">
      <c r="A109" s="16" t="s">
        <v>23</v>
      </c>
      <c r="B109" s="47">
        <v>44</v>
      </c>
      <c r="C109" s="46">
        <v>98</v>
      </c>
      <c r="D109" s="46">
        <v>121</v>
      </c>
      <c r="E109" s="21"/>
      <c r="F109" s="22">
        <f>B109/((C109+D109)/2)</f>
        <v>0.40182648401826482</v>
      </c>
      <c r="G109" s="22">
        <v>1</v>
      </c>
      <c r="H109" s="23">
        <f>H108-I108</f>
        <v>8967.4402089197993</v>
      </c>
      <c r="I109" s="23">
        <f>H109*G109</f>
        <v>8967.4402089197993</v>
      </c>
      <c r="J109" s="23">
        <f>H109*F109</f>
        <v>3603.3549697942572</v>
      </c>
      <c r="K109" s="23">
        <f>J109</f>
        <v>3603.3549697942572</v>
      </c>
      <c r="L109" s="24">
        <f>K109/H109</f>
        <v>0.40182648401826482</v>
      </c>
    </row>
    <row r="110" spans="1:12" x14ac:dyDescent="0.2">
      <c r="A110" s="25"/>
      <c r="B110" s="25"/>
      <c r="C110" s="25"/>
      <c r="D110" s="25"/>
      <c r="E110" s="65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E112" s="66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67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67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67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67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67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67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67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67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67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67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67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68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E125" s="66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66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66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66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66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66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66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66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66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66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66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66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66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66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66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66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66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66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66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66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66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66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66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66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66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66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66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66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66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66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66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66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66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44562</v>
      </c>
      <c r="D7" s="59">
        <v>44927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6</v>
      </c>
      <c r="C9" s="46">
        <v>2557</v>
      </c>
      <c r="D9" s="46">
        <v>2512</v>
      </c>
      <c r="E9" s="17">
        <v>0.34250000000000003</v>
      </c>
      <c r="F9" s="18">
        <f>B9/((C9+D9)/2)</f>
        <v>2.3673308344841193E-3</v>
      </c>
      <c r="G9" s="18">
        <f t="shared" ref="G9:G72" si="0">F9/((1+(1-E9)*F9))</f>
        <v>2.3636517631857299E-3</v>
      </c>
      <c r="H9" s="13">
        <v>100000</v>
      </c>
      <c r="I9" s="13">
        <f>H9*G9</f>
        <v>236.36517631857299</v>
      </c>
      <c r="J9" s="13">
        <f t="shared" ref="J9:J72" si="1">H10+I9*E9</f>
        <v>99844.589896570527</v>
      </c>
      <c r="K9" s="13">
        <f t="shared" ref="K9:K72" si="2">K10+J9</f>
        <v>8656729.0019966345</v>
      </c>
      <c r="L9" s="19">
        <f>K9/H9</f>
        <v>86.56729001996635</v>
      </c>
    </row>
    <row r="10" spans="1:13" x14ac:dyDescent="0.2">
      <c r="A10" s="16">
        <v>1</v>
      </c>
      <c r="B10" s="47">
        <v>1</v>
      </c>
      <c r="C10" s="46">
        <v>2645</v>
      </c>
      <c r="D10" s="46">
        <v>2670</v>
      </c>
      <c r="E10" s="17">
        <v>0.2</v>
      </c>
      <c r="F10" s="18">
        <f t="shared" ref="F10:F73" si="3">B10/((C10+D10)/2)</f>
        <v>3.7629350893697084E-4</v>
      </c>
      <c r="G10" s="18">
        <f t="shared" si="0"/>
        <v>3.7618026558326756E-4</v>
      </c>
      <c r="H10" s="13">
        <f>H9-I9</f>
        <v>99763.634823681423</v>
      </c>
      <c r="I10" s="13">
        <f t="shared" ref="I10:I73" si="4">H10*G10</f>
        <v>37.529110643524596</v>
      </c>
      <c r="J10" s="13">
        <f t="shared" si="1"/>
        <v>99733.611535166609</v>
      </c>
      <c r="K10" s="13">
        <f t="shared" si="2"/>
        <v>8556884.4121000636</v>
      </c>
      <c r="L10" s="20">
        <f t="shared" ref="L10:L73" si="5">K10/H10</f>
        <v>85.771578263193661</v>
      </c>
    </row>
    <row r="11" spans="1:13" x14ac:dyDescent="0.2">
      <c r="A11" s="16">
        <v>2</v>
      </c>
      <c r="B11" s="47">
        <v>0</v>
      </c>
      <c r="C11" s="46">
        <v>2847</v>
      </c>
      <c r="D11" s="46">
        <v>2736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99726.105713037905</v>
      </c>
      <c r="I11" s="13">
        <f t="shared" si="4"/>
        <v>0</v>
      </c>
      <c r="J11" s="13">
        <f t="shared" si="1"/>
        <v>99726.105713037905</v>
      </c>
      <c r="K11" s="13">
        <f t="shared" si="2"/>
        <v>8457150.8005648963</v>
      </c>
      <c r="L11" s="20">
        <f t="shared" si="5"/>
        <v>84.803780716158386</v>
      </c>
    </row>
    <row r="12" spans="1:13" x14ac:dyDescent="0.2">
      <c r="A12" s="16">
        <v>3</v>
      </c>
      <c r="B12" s="47">
        <v>1</v>
      </c>
      <c r="C12" s="46">
        <v>3094</v>
      </c>
      <c r="D12" s="46">
        <v>2901</v>
      </c>
      <c r="E12" s="17">
        <v>0.44929999999999998</v>
      </c>
      <c r="F12" s="18">
        <f t="shared" si="3"/>
        <v>3.3361134278565472E-4</v>
      </c>
      <c r="G12" s="18">
        <f t="shared" si="0"/>
        <v>3.3355006304596521E-4</v>
      </c>
      <c r="H12" s="13">
        <f t="shared" si="6"/>
        <v>99726.105713037905</v>
      </c>
      <c r="I12" s="13">
        <f t="shared" si="4"/>
        <v>33.263648847912386</v>
      </c>
      <c r="J12" s="13">
        <f t="shared" si="1"/>
        <v>99707.787421617351</v>
      </c>
      <c r="K12" s="13">
        <f t="shared" si="2"/>
        <v>8357424.6948518576</v>
      </c>
      <c r="L12" s="20">
        <f t="shared" si="5"/>
        <v>83.803780716158371</v>
      </c>
    </row>
    <row r="13" spans="1:13" x14ac:dyDescent="0.2">
      <c r="A13" s="16">
        <v>4</v>
      </c>
      <c r="B13" s="47">
        <v>0</v>
      </c>
      <c r="C13" s="46">
        <v>3352</v>
      </c>
      <c r="D13" s="46">
        <v>3147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99692.842064189987</v>
      </c>
      <c r="I13" s="13">
        <f t="shared" si="4"/>
        <v>0</v>
      </c>
      <c r="J13" s="13">
        <f t="shared" si="1"/>
        <v>99692.842064189987</v>
      </c>
      <c r="K13" s="13">
        <f t="shared" si="2"/>
        <v>8257716.90743024</v>
      </c>
      <c r="L13" s="20">
        <f t="shared" si="5"/>
        <v>82.831592885207158</v>
      </c>
    </row>
    <row r="14" spans="1:13" x14ac:dyDescent="0.2">
      <c r="A14" s="16">
        <v>5</v>
      </c>
      <c r="B14" s="47">
        <v>0</v>
      </c>
      <c r="C14" s="46">
        <v>3426</v>
      </c>
      <c r="D14" s="46">
        <v>3400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99692.842064189987</v>
      </c>
      <c r="I14" s="13">
        <f t="shared" si="4"/>
        <v>0</v>
      </c>
      <c r="J14" s="13">
        <f t="shared" si="1"/>
        <v>99692.842064189987</v>
      </c>
      <c r="K14" s="13">
        <f t="shared" si="2"/>
        <v>8158024.0653660502</v>
      </c>
      <c r="L14" s="20">
        <f t="shared" si="5"/>
        <v>81.831592885207158</v>
      </c>
    </row>
    <row r="15" spans="1:13" x14ac:dyDescent="0.2">
      <c r="A15" s="16">
        <v>6</v>
      </c>
      <c r="B15" s="47">
        <v>1</v>
      </c>
      <c r="C15" s="46">
        <v>3518</v>
      </c>
      <c r="D15" s="46">
        <v>3472</v>
      </c>
      <c r="E15" s="17">
        <v>0.72330000000000005</v>
      </c>
      <c r="F15" s="18">
        <f t="shared" si="3"/>
        <v>2.861230329041488E-4</v>
      </c>
      <c r="G15" s="18">
        <f t="shared" si="0"/>
        <v>2.8610038226730376E-4</v>
      </c>
      <c r="H15" s="13">
        <f t="shared" si="6"/>
        <v>99692.842064189987</v>
      </c>
      <c r="I15" s="13">
        <f t="shared" si="4"/>
        <v>28.522160223878696</v>
      </c>
      <c r="J15" s="13">
        <f t="shared" si="1"/>
        <v>99684.949982456048</v>
      </c>
      <c r="K15" s="13">
        <f t="shared" si="2"/>
        <v>8058331.2233018605</v>
      </c>
      <c r="L15" s="20">
        <f t="shared" si="5"/>
        <v>80.831592885207158</v>
      </c>
    </row>
    <row r="16" spans="1:13" x14ac:dyDescent="0.2">
      <c r="A16" s="16">
        <v>7</v>
      </c>
      <c r="B16" s="47">
        <v>1</v>
      </c>
      <c r="C16" s="46">
        <v>3476</v>
      </c>
      <c r="D16" s="46">
        <v>3572</v>
      </c>
      <c r="E16" s="17">
        <v>0.88770000000000004</v>
      </c>
      <c r="F16" s="18">
        <f t="shared" si="3"/>
        <v>2.8376844494892167E-4</v>
      </c>
      <c r="G16" s="18">
        <f t="shared" si="0"/>
        <v>2.8375940233232638E-4</v>
      </c>
      <c r="H16" s="13">
        <f t="shared" si="6"/>
        <v>99664.319903966112</v>
      </c>
      <c r="I16" s="13">
        <f t="shared" si="4"/>
        <v>28.280687849807205</v>
      </c>
      <c r="J16" s="13">
        <f t="shared" si="1"/>
        <v>99661.143982720576</v>
      </c>
      <c r="K16" s="13">
        <f t="shared" si="2"/>
        <v>7958646.2733194046</v>
      </c>
      <c r="L16" s="20">
        <f t="shared" si="5"/>
        <v>79.854518457439383</v>
      </c>
    </row>
    <row r="17" spans="1:12" x14ac:dyDescent="0.2">
      <c r="A17" s="16">
        <v>8</v>
      </c>
      <c r="B17" s="47">
        <v>0</v>
      </c>
      <c r="C17" s="46">
        <v>3517</v>
      </c>
      <c r="D17" s="46">
        <v>3537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99636.039216116304</v>
      </c>
      <c r="I17" s="13">
        <f t="shared" si="4"/>
        <v>0</v>
      </c>
      <c r="J17" s="13">
        <f t="shared" si="1"/>
        <v>99636.039216116304</v>
      </c>
      <c r="K17" s="13">
        <f t="shared" si="2"/>
        <v>7858985.129336684</v>
      </c>
      <c r="L17" s="20">
        <f t="shared" si="5"/>
        <v>78.876932394814418</v>
      </c>
    </row>
    <row r="18" spans="1:12" x14ac:dyDescent="0.2">
      <c r="A18" s="16">
        <v>9</v>
      </c>
      <c r="B18" s="47">
        <v>0</v>
      </c>
      <c r="C18" s="46">
        <v>3683</v>
      </c>
      <c r="D18" s="46">
        <v>3607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99636.039216116304</v>
      </c>
      <c r="I18" s="13">
        <f t="shared" si="4"/>
        <v>0</v>
      </c>
      <c r="J18" s="13">
        <f t="shared" si="1"/>
        <v>99636.039216116304</v>
      </c>
      <c r="K18" s="13">
        <f t="shared" si="2"/>
        <v>7759349.0901205679</v>
      </c>
      <c r="L18" s="20">
        <f t="shared" si="5"/>
        <v>77.876932394814418</v>
      </c>
    </row>
    <row r="19" spans="1:12" x14ac:dyDescent="0.2">
      <c r="A19" s="16">
        <v>10</v>
      </c>
      <c r="B19" s="47">
        <v>0</v>
      </c>
      <c r="C19" s="46">
        <v>3678</v>
      </c>
      <c r="D19" s="46">
        <v>3746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99636.039216116304</v>
      </c>
      <c r="I19" s="13">
        <f t="shared" si="4"/>
        <v>0</v>
      </c>
      <c r="J19" s="13">
        <f t="shared" si="1"/>
        <v>99636.039216116304</v>
      </c>
      <c r="K19" s="13">
        <f t="shared" si="2"/>
        <v>7659713.0509044519</v>
      </c>
      <c r="L19" s="20">
        <f t="shared" si="5"/>
        <v>76.876932394814418</v>
      </c>
    </row>
    <row r="20" spans="1:12" x14ac:dyDescent="0.2">
      <c r="A20" s="16">
        <v>11</v>
      </c>
      <c r="B20" s="47">
        <v>1</v>
      </c>
      <c r="C20" s="46">
        <v>3804</v>
      </c>
      <c r="D20" s="46">
        <v>3742</v>
      </c>
      <c r="E20" s="17">
        <v>0.56440000000000001</v>
      </c>
      <c r="F20" s="18">
        <f t="shared" si="3"/>
        <v>2.6504108136761196E-4</v>
      </c>
      <c r="G20" s="18">
        <f t="shared" si="0"/>
        <v>2.6501048540486554E-4</v>
      </c>
      <c r="H20" s="13">
        <f t="shared" si="6"/>
        <v>99636.039216116304</v>
      </c>
      <c r="I20" s="13">
        <f t="shared" si="4"/>
        <v>26.4045951164812</v>
      </c>
      <c r="J20" s="13">
        <f t="shared" si="1"/>
        <v>99624.537374483552</v>
      </c>
      <c r="K20" s="13">
        <f t="shared" si="2"/>
        <v>7560077.0116883358</v>
      </c>
      <c r="L20" s="20">
        <f t="shared" si="5"/>
        <v>75.876932394814432</v>
      </c>
    </row>
    <row r="21" spans="1:12" x14ac:dyDescent="0.2">
      <c r="A21" s="16">
        <v>12</v>
      </c>
      <c r="B21" s="47">
        <v>1</v>
      </c>
      <c r="C21" s="46">
        <v>3795</v>
      </c>
      <c r="D21" s="46">
        <v>3872</v>
      </c>
      <c r="E21" s="17">
        <v>0.41639999999999999</v>
      </c>
      <c r="F21" s="18">
        <f t="shared" si="3"/>
        <v>2.6085822355549756E-4</v>
      </c>
      <c r="G21" s="18">
        <f t="shared" si="0"/>
        <v>2.6081851736357544E-4</v>
      </c>
      <c r="H21" s="13">
        <f t="shared" si="6"/>
        <v>99609.634620999816</v>
      </c>
      <c r="I21" s="13">
        <f t="shared" si="4"/>
        <v>25.980037216976644</v>
      </c>
      <c r="J21" s="13">
        <f t="shared" si="1"/>
        <v>99594.472671279989</v>
      </c>
      <c r="K21" s="13">
        <f t="shared" si="2"/>
        <v>7460452.4743138524</v>
      </c>
      <c r="L21" s="20">
        <f t="shared" si="5"/>
        <v>74.896896296224654</v>
      </c>
    </row>
    <row r="22" spans="1:12" x14ac:dyDescent="0.2">
      <c r="A22" s="16">
        <v>13</v>
      </c>
      <c r="B22" s="47">
        <v>0</v>
      </c>
      <c r="C22" s="46">
        <v>3926</v>
      </c>
      <c r="D22" s="46">
        <v>3838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99583.654583782845</v>
      </c>
      <c r="I22" s="13">
        <f t="shared" si="4"/>
        <v>0</v>
      </c>
      <c r="J22" s="13">
        <f t="shared" si="1"/>
        <v>99583.654583782845</v>
      </c>
      <c r="K22" s="13">
        <f t="shared" si="2"/>
        <v>7360858.0016425727</v>
      </c>
      <c r="L22" s="20">
        <f t="shared" si="5"/>
        <v>73.916327256795469</v>
      </c>
    </row>
    <row r="23" spans="1:12" x14ac:dyDescent="0.2">
      <c r="A23" s="16">
        <v>14</v>
      </c>
      <c r="B23" s="47">
        <v>2</v>
      </c>
      <c r="C23" s="46">
        <v>3971</v>
      </c>
      <c r="D23" s="46">
        <v>3981</v>
      </c>
      <c r="E23" s="17">
        <v>0.40679999999999999</v>
      </c>
      <c r="F23" s="18">
        <f t="shared" si="3"/>
        <v>5.0301810865191151E-4</v>
      </c>
      <c r="G23" s="18">
        <f t="shared" si="0"/>
        <v>5.0286805768017309E-4</v>
      </c>
      <c r="H23" s="13">
        <f t="shared" si="6"/>
        <v>99583.654583782845</v>
      </c>
      <c r="I23" s="13">
        <f t="shared" si="4"/>
        <v>50.077438957240147</v>
      </c>
      <c r="J23" s="13">
        <f t="shared" si="1"/>
        <v>99553.948646993405</v>
      </c>
      <c r="K23" s="13">
        <f t="shared" si="2"/>
        <v>7261274.3470587898</v>
      </c>
      <c r="L23" s="20">
        <f t="shared" si="5"/>
        <v>72.916327256795469</v>
      </c>
    </row>
    <row r="24" spans="1:12" x14ac:dyDescent="0.2">
      <c r="A24" s="16">
        <v>15</v>
      </c>
      <c r="B24" s="47">
        <v>0</v>
      </c>
      <c r="C24" s="46">
        <v>3777</v>
      </c>
      <c r="D24" s="46">
        <v>4055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99533.577144825598</v>
      </c>
      <c r="I24" s="13">
        <f t="shared" si="4"/>
        <v>0</v>
      </c>
      <c r="J24" s="13">
        <f t="shared" si="1"/>
        <v>99533.577144825598</v>
      </c>
      <c r="K24" s="13">
        <f t="shared" si="2"/>
        <v>7161720.3984117964</v>
      </c>
      <c r="L24" s="20">
        <f t="shared" si="5"/>
        <v>71.952808327095369</v>
      </c>
    </row>
    <row r="25" spans="1:12" x14ac:dyDescent="0.2">
      <c r="A25" s="16">
        <v>16</v>
      </c>
      <c r="B25" s="47">
        <v>0</v>
      </c>
      <c r="C25" s="46">
        <v>3658</v>
      </c>
      <c r="D25" s="46">
        <v>3854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99533.577144825598</v>
      </c>
      <c r="I25" s="13">
        <f t="shared" si="4"/>
        <v>0</v>
      </c>
      <c r="J25" s="13">
        <f t="shared" si="1"/>
        <v>99533.577144825598</v>
      </c>
      <c r="K25" s="13">
        <f t="shared" si="2"/>
        <v>7062186.8212669706</v>
      </c>
      <c r="L25" s="20">
        <f t="shared" si="5"/>
        <v>70.952808327095369</v>
      </c>
    </row>
    <row r="26" spans="1:12" x14ac:dyDescent="0.2">
      <c r="A26" s="16">
        <v>17</v>
      </c>
      <c r="B26" s="47">
        <v>0</v>
      </c>
      <c r="C26" s="46">
        <v>3626</v>
      </c>
      <c r="D26" s="46">
        <v>3711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99533.577144825598</v>
      </c>
      <c r="I26" s="13">
        <f t="shared" si="4"/>
        <v>0</v>
      </c>
      <c r="J26" s="13">
        <f t="shared" si="1"/>
        <v>99533.577144825598</v>
      </c>
      <c r="K26" s="13">
        <f t="shared" si="2"/>
        <v>6962653.2441221448</v>
      </c>
      <c r="L26" s="20">
        <f t="shared" si="5"/>
        <v>69.952808327095369</v>
      </c>
    </row>
    <row r="27" spans="1:12" x14ac:dyDescent="0.2">
      <c r="A27" s="16">
        <v>18</v>
      </c>
      <c r="B27" s="47">
        <v>0</v>
      </c>
      <c r="C27" s="46">
        <v>3589</v>
      </c>
      <c r="D27" s="46">
        <v>3739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99533.577144825598</v>
      </c>
      <c r="I27" s="13">
        <f t="shared" si="4"/>
        <v>0</v>
      </c>
      <c r="J27" s="13">
        <f t="shared" si="1"/>
        <v>99533.577144825598</v>
      </c>
      <c r="K27" s="13">
        <f t="shared" si="2"/>
        <v>6863119.6669773189</v>
      </c>
      <c r="L27" s="20">
        <f t="shared" si="5"/>
        <v>68.952808327095354</v>
      </c>
    </row>
    <row r="28" spans="1:12" x14ac:dyDescent="0.2">
      <c r="A28" s="16">
        <v>19</v>
      </c>
      <c r="B28" s="47">
        <v>0</v>
      </c>
      <c r="C28" s="46">
        <v>3367</v>
      </c>
      <c r="D28" s="46">
        <v>3718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99533.577144825598</v>
      </c>
      <c r="I28" s="13">
        <f t="shared" si="4"/>
        <v>0</v>
      </c>
      <c r="J28" s="13">
        <f t="shared" si="1"/>
        <v>99533.577144825598</v>
      </c>
      <c r="K28" s="13">
        <f t="shared" si="2"/>
        <v>6763586.0898324931</v>
      </c>
      <c r="L28" s="20">
        <f t="shared" si="5"/>
        <v>67.952808327095354</v>
      </c>
    </row>
    <row r="29" spans="1:12" x14ac:dyDescent="0.2">
      <c r="A29" s="16">
        <v>20</v>
      </c>
      <c r="B29" s="47">
        <v>1</v>
      </c>
      <c r="C29" s="46">
        <v>3386</v>
      </c>
      <c r="D29" s="46">
        <v>3475</v>
      </c>
      <c r="E29" s="17">
        <v>0.81369999999999998</v>
      </c>
      <c r="F29" s="18">
        <f t="shared" si="3"/>
        <v>2.9150269639994169E-4</v>
      </c>
      <c r="G29" s="18">
        <f t="shared" si="0"/>
        <v>2.9148686663656772E-4</v>
      </c>
      <c r="H29" s="13">
        <f t="shared" si="6"/>
        <v>99533.577144825598</v>
      </c>
      <c r="I29" s="13">
        <f t="shared" si="4"/>
        <v>29.012730527074304</v>
      </c>
      <c r="J29" s="13">
        <f t="shared" si="1"/>
        <v>99528.1720731284</v>
      </c>
      <c r="K29" s="13">
        <f t="shared" si="2"/>
        <v>6664052.5126876673</v>
      </c>
      <c r="L29" s="20">
        <f t="shared" si="5"/>
        <v>66.952808327095354</v>
      </c>
    </row>
    <row r="30" spans="1:12" x14ac:dyDescent="0.2">
      <c r="A30" s="16">
        <v>21</v>
      </c>
      <c r="B30" s="47">
        <v>0</v>
      </c>
      <c r="C30" s="46">
        <v>3466</v>
      </c>
      <c r="D30" s="46">
        <v>3530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99504.564414298526</v>
      </c>
      <c r="I30" s="13">
        <f t="shared" si="4"/>
        <v>0</v>
      </c>
      <c r="J30" s="13">
        <f t="shared" si="1"/>
        <v>99504.564414298526</v>
      </c>
      <c r="K30" s="13">
        <f t="shared" si="2"/>
        <v>6564524.3406145386</v>
      </c>
      <c r="L30" s="20">
        <f t="shared" si="5"/>
        <v>65.972092629664687</v>
      </c>
    </row>
    <row r="31" spans="1:12" x14ac:dyDescent="0.2">
      <c r="A31" s="16">
        <v>22</v>
      </c>
      <c r="B31" s="47">
        <v>0</v>
      </c>
      <c r="C31" s="46">
        <v>3320</v>
      </c>
      <c r="D31" s="46">
        <v>3595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99504.564414298526</v>
      </c>
      <c r="I31" s="13">
        <f t="shared" si="4"/>
        <v>0</v>
      </c>
      <c r="J31" s="13">
        <f t="shared" si="1"/>
        <v>99504.564414298526</v>
      </c>
      <c r="K31" s="13">
        <f t="shared" si="2"/>
        <v>6465019.7762002405</v>
      </c>
      <c r="L31" s="20">
        <f t="shared" si="5"/>
        <v>64.972092629664687</v>
      </c>
    </row>
    <row r="32" spans="1:12" x14ac:dyDescent="0.2">
      <c r="A32" s="16">
        <v>23</v>
      </c>
      <c r="B32" s="47">
        <v>0</v>
      </c>
      <c r="C32" s="46">
        <v>3268</v>
      </c>
      <c r="D32" s="46">
        <v>3448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99504.564414298526</v>
      </c>
      <c r="I32" s="13">
        <f t="shared" si="4"/>
        <v>0</v>
      </c>
      <c r="J32" s="13">
        <f t="shared" si="1"/>
        <v>99504.564414298526</v>
      </c>
      <c r="K32" s="13">
        <f t="shared" si="2"/>
        <v>6365515.2117859423</v>
      </c>
      <c r="L32" s="20">
        <f t="shared" si="5"/>
        <v>63.972092629664694</v>
      </c>
    </row>
    <row r="33" spans="1:12" x14ac:dyDescent="0.2">
      <c r="A33" s="16">
        <v>24</v>
      </c>
      <c r="B33" s="47">
        <v>0</v>
      </c>
      <c r="C33" s="46">
        <v>3131</v>
      </c>
      <c r="D33" s="46">
        <v>3450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99504.564414298526</v>
      </c>
      <c r="I33" s="13">
        <f t="shared" si="4"/>
        <v>0</v>
      </c>
      <c r="J33" s="13">
        <f t="shared" si="1"/>
        <v>99504.564414298526</v>
      </c>
      <c r="K33" s="13">
        <f t="shared" si="2"/>
        <v>6266010.6473716442</v>
      </c>
      <c r="L33" s="20">
        <f t="shared" si="5"/>
        <v>62.972092629664694</v>
      </c>
    </row>
    <row r="34" spans="1:12" x14ac:dyDescent="0.2">
      <c r="A34" s="16">
        <v>25</v>
      </c>
      <c r="B34" s="47">
        <v>0</v>
      </c>
      <c r="C34" s="46">
        <v>3115</v>
      </c>
      <c r="D34" s="46">
        <v>3313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99504.564414298526</v>
      </c>
      <c r="I34" s="13">
        <f t="shared" si="4"/>
        <v>0</v>
      </c>
      <c r="J34" s="13">
        <f t="shared" si="1"/>
        <v>99504.564414298526</v>
      </c>
      <c r="K34" s="13">
        <f t="shared" si="2"/>
        <v>6166506.082957346</v>
      </c>
      <c r="L34" s="20">
        <f t="shared" si="5"/>
        <v>61.972092629664701</v>
      </c>
    </row>
    <row r="35" spans="1:12" x14ac:dyDescent="0.2">
      <c r="A35" s="16">
        <v>26</v>
      </c>
      <c r="B35" s="47">
        <v>0</v>
      </c>
      <c r="C35" s="46">
        <v>3267</v>
      </c>
      <c r="D35" s="46">
        <v>3283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99504.564414298526</v>
      </c>
      <c r="I35" s="13">
        <f t="shared" si="4"/>
        <v>0</v>
      </c>
      <c r="J35" s="13">
        <f t="shared" si="1"/>
        <v>99504.564414298526</v>
      </c>
      <c r="K35" s="13">
        <f t="shared" si="2"/>
        <v>6067001.5185430478</v>
      </c>
      <c r="L35" s="20">
        <f t="shared" si="5"/>
        <v>60.972092629664701</v>
      </c>
    </row>
    <row r="36" spans="1:12" x14ac:dyDescent="0.2">
      <c r="A36" s="16">
        <v>27</v>
      </c>
      <c r="B36" s="47">
        <v>2</v>
      </c>
      <c r="C36" s="46">
        <v>3292</v>
      </c>
      <c r="D36" s="46">
        <v>3398</v>
      </c>
      <c r="E36" s="17">
        <v>0.52190000000000003</v>
      </c>
      <c r="F36" s="18">
        <f t="shared" si="3"/>
        <v>5.9790732436472351E-4</v>
      </c>
      <c r="G36" s="18">
        <f t="shared" si="0"/>
        <v>5.9773645572527227E-4</v>
      </c>
      <c r="H36" s="13">
        <f t="shared" si="6"/>
        <v>99504.564414298526</v>
      </c>
      <c r="I36" s="13">
        <f t="shared" si="4"/>
        <v>59.47750566148985</v>
      </c>
      <c r="J36" s="13">
        <f t="shared" si="1"/>
        <v>99476.128218841768</v>
      </c>
      <c r="K36" s="13">
        <f t="shared" si="2"/>
        <v>5967496.9541287497</v>
      </c>
      <c r="L36" s="20">
        <f t="shared" si="5"/>
        <v>59.972092629664708</v>
      </c>
    </row>
    <row r="37" spans="1:12" x14ac:dyDescent="0.2">
      <c r="A37" s="16">
        <v>28</v>
      </c>
      <c r="B37" s="47">
        <v>0</v>
      </c>
      <c r="C37" s="46">
        <v>3554</v>
      </c>
      <c r="D37" s="46">
        <v>3516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99445.086908637037</v>
      </c>
      <c r="I37" s="13">
        <f t="shared" si="4"/>
        <v>0</v>
      </c>
      <c r="J37" s="13">
        <f t="shared" si="1"/>
        <v>99445.086908637037</v>
      </c>
      <c r="K37" s="13">
        <f t="shared" si="2"/>
        <v>5868020.8259099079</v>
      </c>
      <c r="L37" s="20">
        <f t="shared" si="5"/>
        <v>59.007649430695572</v>
      </c>
    </row>
    <row r="38" spans="1:12" x14ac:dyDescent="0.2">
      <c r="A38" s="16">
        <v>29</v>
      </c>
      <c r="B38" s="47">
        <v>1</v>
      </c>
      <c r="C38" s="46">
        <v>3842</v>
      </c>
      <c r="D38" s="46">
        <v>3761</v>
      </c>
      <c r="E38" s="17">
        <v>0.4027</v>
      </c>
      <c r="F38" s="18">
        <f t="shared" si="3"/>
        <v>2.6305405760883863E-4</v>
      </c>
      <c r="G38" s="18">
        <f t="shared" si="0"/>
        <v>2.6301273247268024E-4</v>
      </c>
      <c r="H38" s="13">
        <f t="shared" si="6"/>
        <v>99445.086908637037</v>
      </c>
      <c r="I38" s="13">
        <f t="shared" si="4"/>
        <v>26.155324038823789</v>
      </c>
      <c r="J38" s="13">
        <f t="shared" si="1"/>
        <v>99429.46433358865</v>
      </c>
      <c r="K38" s="13">
        <f t="shared" si="2"/>
        <v>5768575.7390012713</v>
      </c>
      <c r="L38" s="20">
        <f t="shared" si="5"/>
        <v>58.007649430695579</v>
      </c>
    </row>
    <row r="39" spans="1:12" x14ac:dyDescent="0.2">
      <c r="A39" s="16">
        <v>30</v>
      </c>
      <c r="B39" s="47">
        <v>1</v>
      </c>
      <c r="C39" s="46">
        <v>3750</v>
      </c>
      <c r="D39" s="46">
        <v>4004</v>
      </c>
      <c r="E39" s="17">
        <v>0.75619999999999998</v>
      </c>
      <c r="F39" s="18">
        <f t="shared" si="3"/>
        <v>2.5793139025019347E-4</v>
      </c>
      <c r="G39" s="18">
        <f t="shared" si="0"/>
        <v>2.5791517159689571E-4</v>
      </c>
      <c r="H39" s="13">
        <f t="shared" si="6"/>
        <v>99418.93158459822</v>
      </c>
      <c r="I39" s="13">
        <f t="shared" si="4"/>
        <v>25.641650799621683</v>
      </c>
      <c r="J39" s="13">
        <f t="shared" si="1"/>
        <v>99412.680150133281</v>
      </c>
      <c r="K39" s="13">
        <f t="shared" si="2"/>
        <v>5669146.2746676831</v>
      </c>
      <c r="L39" s="20">
        <f t="shared" si="5"/>
        <v>57.022804251760192</v>
      </c>
    </row>
    <row r="40" spans="1:12" x14ac:dyDescent="0.2">
      <c r="A40" s="16">
        <v>31</v>
      </c>
      <c r="B40" s="47">
        <v>0</v>
      </c>
      <c r="C40" s="46">
        <v>3897</v>
      </c>
      <c r="D40" s="46">
        <v>3940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99393.289933798602</v>
      </c>
      <c r="I40" s="13">
        <f t="shared" si="4"/>
        <v>0</v>
      </c>
      <c r="J40" s="13">
        <f t="shared" si="1"/>
        <v>99393.289933798602</v>
      </c>
      <c r="K40" s="13">
        <f t="shared" si="2"/>
        <v>5569733.5945175495</v>
      </c>
      <c r="L40" s="20">
        <f t="shared" si="5"/>
        <v>56.037320006484329</v>
      </c>
    </row>
    <row r="41" spans="1:12" x14ac:dyDescent="0.2">
      <c r="A41" s="16">
        <v>32</v>
      </c>
      <c r="B41" s="47">
        <v>0</v>
      </c>
      <c r="C41" s="46">
        <v>4110</v>
      </c>
      <c r="D41" s="46">
        <v>4098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99393.289933798602</v>
      </c>
      <c r="I41" s="13">
        <f t="shared" si="4"/>
        <v>0</v>
      </c>
      <c r="J41" s="13">
        <f t="shared" si="1"/>
        <v>99393.289933798602</v>
      </c>
      <c r="K41" s="13">
        <f t="shared" si="2"/>
        <v>5470340.3045837507</v>
      </c>
      <c r="L41" s="20">
        <f t="shared" si="5"/>
        <v>55.037320006484322</v>
      </c>
    </row>
    <row r="42" spans="1:12" x14ac:dyDescent="0.2">
      <c r="A42" s="16">
        <v>33</v>
      </c>
      <c r="B42" s="47">
        <v>1</v>
      </c>
      <c r="C42" s="46">
        <v>4387</v>
      </c>
      <c r="D42" s="46">
        <v>4240</v>
      </c>
      <c r="E42" s="17">
        <v>0.46579999999999999</v>
      </c>
      <c r="F42" s="18">
        <f t="shared" si="3"/>
        <v>2.3183030022023879E-4</v>
      </c>
      <c r="G42" s="18">
        <f t="shared" si="0"/>
        <v>2.3180159304254006E-4</v>
      </c>
      <c r="H42" s="13">
        <f t="shared" si="6"/>
        <v>99393.289933798602</v>
      </c>
      <c r="I42" s="13">
        <f t="shared" si="4"/>
        <v>23.039522944393578</v>
      </c>
      <c r="J42" s="13">
        <f t="shared" si="1"/>
        <v>99380.982220641701</v>
      </c>
      <c r="K42" s="13">
        <f t="shared" si="2"/>
        <v>5370947.0146499518</v>
      </c>
      <c r="L42" s="20">
        <f t="shared" si="5"/>
        <v>54.037320006484322</v>
      </c>
    </row>
    <row r="43" spans="1:12" x14ac:dyDescent="0.2">
      <c r="A43" s="16">
        <v>34</v>
      </c>
      <c r="B43" s="47">
        <v>1</v>
      </c>
      <c r="C43" s="46">
        <v>4538</v>
      </c>
      <c r="D43" s="46">
        <v>4544</v>
      </c>
      <c r="E43" s="17">
        <v>9.5899999999999999E-2</v>
      </c>
      <c r="F43" s="18">
        <f t="shared" si="3"/>
        <v>2.2021581149526536E-4</v>
      </c>
      <c r="G43" s="18">
        <f t="shared" si="0"/>
        <v>2.2017197589002376E-4</v>
      </c>
      <c r="H43" s="13">
        <f t="shared" si="6"/>
        <v>99370.250410854205</v>
      </c>
      <c r="I43" s="13">
        <f t="shared" si="4"/>
        <v>21.878544377644214</v>
      </c>
      <c r="J43" s="13">
        <f t="shared" si="1"/>
        <v>99350.470018882377</v>
      </c>
      <c r="K43" s="13">
        <f t="shared" si="2"/>
        <v>5271566.0324293105</v>
      </c>
      <c r="L43" s="20">
        <f t="shared" si="5"/>
        <v>53.049740849334697</v>
      </c>
    </row>
    <row r="44" spans="1:12" x14ac:dyDescent="0.2">
      <c r="A44" s="16">
        <v>35</v>
      </c>
      <c r="B44" s="47">
        <v>1</v>
      </c>
      <c r="C44" s="46">
        <v>4656</v>
      </c>
      <c r="D44" s="46">
        <v>4688</v>
      </c>
      <c r="E44" s="17">
        <v>8.77E-2</v>
      </c>
      <c r="F44" s="18">
        <f t="shared" si="3"/>
        <v>2.1404109589041095E-4</v>
      </c>
      <c r="G44" s="18">
        <f t="shared" si="0"/>
        <v>2.1399930831143566E-4</v>
      </c>
      <c r="H44" s="13">
        <f t="shared" si="6"/>
        <v>99348.371866476562</v>
      </c>
      <c r="I44" s="13">
        <f t="shared" si="4"/>
        <v>21.26048286129328</v>
      </c>
      <c r="J44" s="13">
        <f t="shared" si="1"/>
        <v>99328.975927962194</v>
      </c>
      <c r="K44" s="13">
        <f t="shared" si="2"/>
        <v>5172215.5624104282</v>
      </c>
      <c r="L44" s="20">
        <f t="shared" si="5"/>
        <v>52.061402368645211</v>
      </c>
    </row>
    <row r="45" spans="1:12" x14ac:dyDescent="0.2">
      <c r="A45" s="16">
        <v>36</v>
      </c>
      <c r="B45" s="47">
        <v>1</v>
      </c>
      <c r="C45" s="46">
        <v>4931</v>
      </c>
      <c r="D45" s="46">
        <v>4784</v>
      </c>
      <c r="E45" s="17">
        <v>0.1014</v>
      </c>
      <c r="F45" s="18">
        <f t="shared" si="3"/>
        <v>2.058672156459084E-4</v>
      </c>
      <c r="G45" s="18">
        <f t="shared" si="0"/>
        <v>2.0582913884422739E-4</v>
      </c>
      <c r="H45" s="13">
        <f t="shared" si="6"/>
        <v>99327.111383615265</v>
      </c>
      <c r="I45" s="13">
        <f t="shared" si="4"/>
        <v>20.444413799974186</v>
      </c>
      <c r="J45" s="13">
        <f t="shared" si="1"/>
        <v>99308.740033374619</v>
      </c>
      <c r="K45" s="13">
        <f t="shared" si="2"/>
        <v>5072886.5864824662</v>
      </c>
      <c r="L45" s="20">
        <f t="shared" si="5"/>
        <v>51.072527085684243</v>
      </c>
    </row>
    <row r="46" spans="1:12" x14ac:dyDescent="0.2">
      <c r="A46" s="16">
        <v>37</v>
      </c>
      <c r="B46" s="47">
        <v>0</v>
      </c>
      <c r="C46" s="46">
        <v>5156</v>
      </c>
      <c r="D46" s="46">
        <v>5042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99306.666969815298</v>
      </c>
      <c r="I46" s="13">
        <f t="shared" si="4"/>
        <v>0</v>
      </c>
      <c r="J46" s="13">
        <f t="shared" si="1"/>
        <v>99306.666969815298</v>
      </c>
      <c r="K46" s="13">
        <f t="shared" si="2"/>
        <v>4973577.846449092</v>
      </c>
      <c r="L46" s="20">
        <f t="shared" si="5"/>
        <v>50.083020588746905</v>
      </c>
    </row>
    <row r="47" spans="1:12" x14ac:dyDescent="0.2">
      <c r="A47" s="16">
        <v>38</v>
      </c>
      <c r="B47" s="47">
        <v>1</v>
      </c>
      <c r="C47" s="46">
        <v>5199</v>
      </c>
      <c r="D47" s="46">
        <v>5213</v>
      </c>
      <c r="E47" s="17">
        <v>0.38629999999999998</v>
      </c>
      <c r="F47" s="18">
        <f t="shared" si="3"/>
        <v>1.920860545524395E-4</v>
      </c>
      <c r="G47" s="18">
        <f t="shared" si="0"/>
        <v>1.9206341350041007E-4</v>
      </c>
      <c r="H47" s="13">
        <f t="shared" si="6"/>
        <v>99306.666969815298</v>
      </c>
      <c r="I47" s="13">
        <f t="shared" si="4"/>
        <v>19.073177441571151</v>
      </c>
      <c r="J47" s="13">
        <f t="shared" si="1"/>
        <v>99294.961760819395</v>
      </c>
      <c r="K47" s="13">
        <f t="shared" si="2"/>
        <v>4874271.1794792768</v>
      </c>
      <c r="L47" s="20">
        <f t="shared" si="5"/>
        <v>49.083020588746905</v>
      </c>
    </row>
    <row r="48" spans="1:12" x14ac:dyDescent="0.2">
      <c r="A48" s="16">
        <v>39</v>
      </c>
      <c r="B48" s="47">
        <v>4</v>
      </c>
      <c r="C48" s="46">
        <v>5573</v>
      </c>
      <c r="D48" s="46">
        <v>5295</v>
      </c>
      <c r="E48" s="17">
        <v>0.51160000000000005</v>
      </c>
      <c r="F48" s="18">
        <f t="shared" si="3"/>
        <v>7.3610599926389399E-4</v>
      </c>
      <c r="G48" s="18">
        <f t="shared" si="0"/>
        <v>7.3584145383433729E-4</v>
      </c>
      <c r="H48" s="13">
        <f t="shared" si="6"/>
        <v>99287.593792373722</v>
      </c>
      <c r="I48" s="13">
        <f t="shared" si="4"/>
        <v>73.059927363893408</v>
      </c>
      <c r="J48" s="13">
        <f t="shared" si="1"/>
        <v>99251.911323849199</v>
      </c>
      <c r="K48" s="13">
        <f t="shared" si="2"/>
        <v>4774976.2177184578</v>
      </c>
      <c r="L48" s="20">
        <f t="shared" si="5"/>
        <v>48.092375243816448</v>
      </c>
    </row>
    <row r="49" spans="1:12" x14ac:dyDescent="0.2">
      <c r="A49" s="16">
        <v>40</v>
      </c>
      <c r="B49" s="47">
        <v>5</v>
      </c>
      <c r="C49" s="46">
        <v>5778</v>
      </c>
      <c r="D49" s="46">
        <v>5656</v>
      </c>
      <c r="E49" s="17">
        <v>0.36159999999999998</v>
      </c>
      <c r="F49" s="18">
        <f t="shared" si="3"/>
        <v>8.7458457232814416E-4</v>
      </c>
      <c r="G49" s="18">
        <f t="shared" si="0"/>
        <v>8.7409653382264092E-4</v>
      </c>
      <c r="H49" s="13">
        <f t="shared" si="6"/>
        <v>99214.533865009827</v>
      </c>
      <c r="I49" s="13">
        <f t="shared" si="4"/>
        <v>86.723080156234118</v>
      </c>
      <c r="J49" s="13">
        <f t="shared" si="1"/>
        <v>99159.169850638078</v>
      </c>
      <c r="K49" s="13">
        <f t="shared" si="2"/>
        <v>4675724.3063946087</v>
      </c>
      <c r="L49" s="20">
        <f t="shared" si="5"/>
        <v>47.127412932830453</v>
      </c>
    </row>
    <row r="50" spans="1:12" x14ac:dyDescent="0.2">
      <c r="A50" s="16">
        <v>41</v>
      </c>
      <c r="B50" s="47">
        <v>3</v>
      </c>
      <c r="C50" s="46">
        <v>5893</v>
      </c>
      <c r="D50" s="46">
        <v>5850</v>
      </c>
      <c r="E50" s="17">
        <v>0.158</v>
      </c>
      <c r="F50" s="18">
        <f t="shared" si="3"/>
        <v>5.1094268926168778E-4</v>
      </c>
      <c r="G50" s="18">
        <f t="shared" si="0"/>
        <v>5.1072296922076953E-4</v>
      </c>
      <c r="H50" s="13">
        <f t="shared" si="6"/>
        <v>99127.810784853587</v>
      </c>
      <c r="I50" s="13">
        <f t="shared" si="4"/>
        <v>50.626849856395047</v>
      </c>
      <c r="J50" s="13">
        <f t="shared" si="1"/>
        <v>99085.182977274497</v>
      </c>
      <c r="K50" s="13">
        <f t="shared" si="2"/>
        <v>4576565.1365439706</v>
      </c>
      <c r="L50" s="20">
        <f t="shared" si="5"/>
        <v>46.168326530250127</v>
      </c>
    </row>
    <row r="51" spans="1:12" x14ac:dyDescent="0.2">
      <c r="A51" s="16">
        <v>42</v>
      </c>
      <c r="B51" s="47">
        <v>5</v>
      </c>
      <c r="C51" s="46">
        <v>6274</v>
      </c>
      <c r="D51" s="46">
        <v>5982</v>
      </c>
      <c r="E51" s="17">
        <v>0.40489999999999998</v>
      </c>
      <c r="F51" s="18">
        <f t="shared" si="3"/>
        <v>8.159268929503916E-4</v>
      </c>
      <c r="G51" s="18">
        <f t="shared" si="0"/>
        <v>8.1553090531841124E-4</v>
      </c>
      <c r="H51" s="13">
        <f t="shared" si="6"/>
        <v>99077.183934997185</v>
      </c>
      <c r="I51" s="13">
        <f t="shared" si="4"/>
        <v>80.800505510907001</v>
      </c>
      <c r="J51" s="13">
        <f t="shared" si="1"/>
        <v>99029.099554167638</v>
      </c>
      <c r="K51" s="13">
        <f t="shared" si="2"/>
        <v>4477479.9535666965</v>
      </c>
      <c r="L51" s="20">
        <f t="shared" si="5"/>
        <v>45.191837068202233</v>
      </c>
    </row>
    <row r="52" spans="1:12" x14ac:dyDescent="0.2">
      <c r="A52" s="16">
        <v>43</v>
      </c>
      <c r="B52" s="47">
        <v>5</v>
      </c>
      <c r="C52" s="46">
        <v>6318</v>
      </c>
      <c r="D52" s="46">
        <v>6305</v>
      </c>
      <c r="E52" s="17">
        <v>0.70189999999999997</v>
      </c>
      <c r="F52" s="18">
        <f t="shared" si="3"/>
        <v>7.9220470569595178E-4</v>
      </c>
      <c r="G52" s="18">
        <f t="shared" si="0"/>
        <v>7.9201766579563195E-4</v>
      </c>
      <c r="H52" s="13">
        <f t="shared" si="6"/>
        <v>98996.383429486275</v>
      </c>
      <c r="I52" s="13">
        <f t="shared" si="4"/>
        <v>78.406884526031092</v>
      </c>
      <c r="J52" s="13">
        <f t="shared" si="1"/>
        <v>98973.010337209067</v>
      </c>
      <c r="K52" s="13">
        <f t="shared" si="2"/>
        <v>4378450.8540125284</v>
      </c>
      <c r="L52" s="20">
        <f t="shared" si="5"/>
        <v>44.228392011221672</v>
      </c>
    </row>
    <row r="53" spans="1:12" x14ac:dyDescent="0.2">
      <c r="A53" s="16">
        <v>44</v>
      </c>
      <c r="B53" s="47">
        <v>2</v>
      </c>
      <c r="C53" s="46">
        <v>6458</v>
      </c>
      <c r="D53" s="46">
        <v>6389</v>
      </c>
      <c r="E53" s="17">
        <v>0.24929999999999999</v>
      </c>
      <c r="F53" s="18">
        <f t="shared" si="3"/>
        <v>3.1135673698139642E-4</v>
      </c>
      <c r="G53" s="18">
        <f t="shared" si="0"/>
        <v>3.1128397886419134E-4</v>
      </c>
      <c r="H53" s="13">
        <f t="shared" si="6"/>
        <v>98917.976544960242</v>
      </c>
      <c r="I53" s="13">
        <f t="shared" si="4"/>
        <v>30.79158132010998</v>
      </c>
      <c r="J53" s="13">
        <f t="shared" si="1"/>
        <v>98894.86130486324</v>
      </c>
      <c r="K53" s="13">
        <f t="shared" si="2"/>
        <v>4279477.8436753191</v>
      </c>
      <c r="L53" s="20">
        <f t="shared" si="5"/>
        <v>43.262893087286407</v>
      </c>
    </row>
    <row r="54" spans="1:12" x14ac:dyDescent="0.2">
      <c r="A54" s="16">
        <v>45</v>
      </c>
      <c r="B54" s="47">
        <v>6</v>
      </c>
      <c r="C54" s="46">
        <v>6711</v>
      </c>
      <c r="D54" s="46">
        <v>6518</v>
      </c>
      <c r="E54" s="17">
        <v>0.49540000000000001</v>
      </c>
      <c r="F54" s="18">
        <f t="shared" si="3"/>
        <v>9.0709804218005899E-4</v>
      </c>
      <c r="G54" s="18">
        <f t="shared" si="0"/>
        <v>9.0668303370582094E-4</v>
      </c>
      <c r="H54" s="13">
        <f t="shared" si="6"/>
        <v>98887.184963640131</v>
      </c>
      <c r="I54" s="13">
        <f t="shared" si="4"/>
        <v>89.659332857461877</v>
      </c>
      <c r="J54" s="13">
        <f t="shared" si="1"/>
        <v>98841.942864280252</v>
      </c>
      <c r="K54" s="13">
        <f t="shared" si="2"/>
        <v>4180582.9823704562</v>
      </c>
      <c r="L54" s="20">
        <f t="shared" si="5"/>
        <v>42.276286698904578</v>
      </c>
    </row>
    <row r="55" spans="1:12" x14ac:dyDescent="0.2">
      <c r="A55" s="16">
        <v>46</v>
      </c>
      <c r="B55" s="47">
        <v>3</v>
      </c>
      <c r="C55" s="46">
        <v>6399</v>
      </c>
      <c r="D55" s="46">
        <v>6730</v>
      </c>
      <c r="E55" s="17">
        <v>0.79</v>
      </c>
      <c r="F55" s="18">
        <f t="shared" si="3"/>
        <v>4.5700357986137559E-4</v>
      </c>
      <c r="G55" s="18">
        <f t="shared" si="0"/>
        <v>4.569597250930294E-4</v>
      </c>
      <c r="H55" s="13">
        <f t="shared" si="6"/>
        <v>98797.525630782664</v>
      </c>
      <c r="I55" s="13">
        <f t="shared" si="4"/>
        <v>45.146490152113969</v>
      </c>
      <c r="J55" s="13">
        <f t="shared" si="1"/>
        <v>98788.044867850724</v>
      </c>
      <c r="K55" s="13">
        <f t="shared" si="2"/>
        <v>4081741.039506176</v>
      </c>
      <c r="L55" s="20">
        <f t="shared" si="5"/>
        <v>41.314203098163574</v>
      </c>
    </row>
    <row r="56" spans="1:12" x14ac:dyDescent="0.2">
      <c r="A56" s="16">
        <v>47</v>
      </c>
      <c r="B56" s="47">
        <v>4</v>
      </c>
      <c r="C56" s="46">
        <v>6334</v>
      </c>
      <c r="D56" s="46">
        <v>6451</v>
      </c>
      <c r="E56" s="17">
        <v>0.27189999999999998</v>
      </c>
      <c r="F56" s="18">
        <f t="shared" si="3"/>
        <v>6.257332811888932E-4</v>
      </c>
      <c r="G56" s="18">
        <f t="shared" si="0"/>
        <v>6.2544832918046058E-4</v>
      </c>
      <c r="H56" s="13">
        <f t="shared" si="6"/>
        <v>98752.379140630554</v>
      </c>
      <c r="I56" s="13">
        <f t="shared" si="4"/>
        <v>61.764510536102748</v>
      </c>
      <c r="J56" s="13">
        <f t="shared" si="1"/>
        <v>98707.408400509215</v>
      </c>
      <c r="K56" s="13">
        <f t="shared" si="2"/>
        <v>3982952.9946383252</v>
      </c>
      <c r="L56" s="20">
        <f t="shared" si="5"/>
        <v>40.332729492687065</v>
      </c>
    </row>
    <row r="57" spans="1:12" x14ac:dyDescent="0.2">
      <c r="A57" s="16">
        <v>48</v>
      </c>
      <c r="B57" s="47">
        <v>7</v>
      </c>
      <c r="C57" s="46">
        <v>5945</v>
      </c>
      <c r="D57" s="46">
        <v>6322</v>
      </c>
      <c r="E57" s="17">
        <v>0.36130000000000001</v>
      </c>
      <c r="F57" s="18">
        <f t="shared" si="3"/>
        <v>1.1412733349637238E-3</v>
      </c>
      <c r="G57" s="18">
        <f t="shared" si="0"/>
        <v>1.1404420310953251E-3</v>
      </c>
      <c r="H57" s="13">
        <f t="shared" si="6"/>
        <v>98690.614630094453</v>
      </c>
      <c r="I57" s="13">
        <f t="shared" si="4"/>
        <v>112.55092499879092</v>
      </c>
      <c r="J57" s="13">
        <f t="shared" si="1"/>
        <v>98618.728354297724</v>
      </c>
      <c r="K57" s="13">
        <f t="shared" si="2"/>
        <v>3884245.5862378161</v>
      </c>
      <c r="L57" s="20">
        <f t="shared" si="5"/>
        <v>39.357801152586646</v>
      </c>
    </row>
    <row r="58" spans="1:12" x14ac:dyDescent="0.2">
      <c r="A58" s="16">
        <v>49</v>
      </c>
      <c r="B58" s="47">
        <v>7</v>
      </c>
      <c r="C58" s="46">
        <v>5831</v>
      </c>
      <c r="D58" s="46">
        <v>5933</v>
      </c>
      <c r="E58" s="17">
        <v>0.31740000000000002</v>
      </c>
      <c r="F58" s="18">
        <f t="shared" si="3"/>
        <v>1.1900714042842571E-3</v>
      </c>
      <c r="G58" s="18">
        <f t="shared" si="0"/>
        <v>1.1891054431097813E-3</v>
      </c>
      <c r="H58" s="13">
        <f t="shared" si="6"/>
        <v>98578.063705095657</v>
      </c>
      <c r="I58" s="13">
        <f t="shared" si="4"/>
        <v>117.21971212295202</v>
      </c>
      <c r="J58" s="13">
        <f t="shared" si="1"/>
        <v>98498.049529600525</v>
      </c>
      <c r="K58" s="13">
        <f t="shared" si="2"/>
        <v>3785626.8578835186</v>
      </c>
      <c r="L58" s="20">
        <f t="shared" si="5"/>
        <v>38.402325178637419</v>
      </c>
    </row>
    <row r="59" spans="1:12" x14ac:dyDescent="0.2">
      <c r="A59" s="16">
        <v>50</v>
      </c>
      <c r="B59" s="47">
        <v>5</v>
      </c>
      <c r="C59" s="46">
        <v>5542</v>
      </c>
      <c r="D59" s="46">
        <v>5858</v>
      </c>
      <c r="E59" s="17">
        <v>0.48</v>
      </c>
      <c r="F59" s="18">
        <f t="shared" si="3"/>
        <v>8.7719298245614037E-4</v>
      </c>
      <c r="G59" s="18">
        <f t="shared" si="0"/>
        <v>8.7679304177042052E-4</v>
      </c>
      <c r="H59" s="13">
        <f t="shared" si="6"/>
        <v>98460.843992972703</v>
      </c>
      <c r="I59" s="13">
        <f t="shared" si="4"/>
        <v>86.32978289988138</v>
      </c>
      <c r="J59" s="13">
        <f t="shared" si="1"/>
        <v>98415.952505864771</v>
      </c>
      <c r="K59" s="13">
        <f t="shared" si="2"/>
        <v>3687128.8083539181</v>
      </c>
      <c r="L59" s="20">
        <f t="shared" si="5"/>
        <v>37.447666085587016</v>
      </c>
    </row>
    <row r="60" spans="1:12" x14ac:dyDescent="0.2">
      <c r="A60" s="16">
        <v>51</v>
      </c>
      <c r="B60" s="47">
        <v>7</v>
      </c>
      <c r="C60" s="46">
        <v>5502</v>
      </c>
      <c r="D60" s="46">
        <v>5574</v>
      </c>
      <c r="E60" s="17">
        <v>0.35339999999999999</v>
      </c>
      <c r="F60" s="18">
        <f t="shared" si="3"/>
        <v>1.2639942217407005E-3</v>
      </c>
      <c r="G60" s="18">
        <f t="shared" si="0"/>
        <v>1.2629620045819538E-3</v>
      </c>
      <c r="H60" s="13">
        <f t="shared" si="6"/>
        <v>98374.514210072826</v>
      </c>
      <c r="I60" s="13">
        <f t="shared" si="4"/>
        <v>124.24327366652948</v>
      </c>
      <c r="J60" s="13">
        <f t="shared" si="1"/>
        <v>98294.178509320045</v>
      </c>
      <c r="K60" s="13">
        <f t="shared" si="2"/>
        <v>3588712.8558480535</v>
      </c>
      <c r="L60" s="20">
        <f t="shared" si="5"/>
        <v>36.480107522407422</v>
      </c>
    </row>
    <row r="61" spans="1:12" x14ac:dyDescent="0.2">
      <c r="A61" s="16">
        <v>52</v>
      </c>
      <c r="B61" s="47">
        <v>7</v>
      </c>
      <c r="C61" s="46">
        <v>5413</v>
      </c>
      <c r="D61" s="46">
        <v>5552</v>
      </c>
      <c r="E61" s="17">
        <v>0.45519999999999999</v>
      </c>
      <c r="F61" s="18">
        <f t="shared" si="3"/>
        <v>1.2767897856817145E-3</v>
      </c>
      <c r="G61" s="18">
        <f t="shared" si="0"/>
        <v>1.2759022743431946E-3</v>
      </c>
      <c r="H61" s="13">
        <f t="shared" si="6"/>
        <v>98250.27093640629</v>
      </c>
      <c r="I61" s="13">
        <f t="shared" si="4"/>
        <v>125.35774414259586</v>
      </c>
      <c r="J61" s="13">
        <f t="shared" si="1"/>
        <v>98181.976037397399</v>
      </c>
      <c r="K61" s="13">
        <f t="shared" si="2"/>
        <v>3490418.6773387333</v>
      </c>
      <c r="L61" s="20">
        <f t="shared" si="5"/>
        <v>35.525791878965407</v>
      </c>
    </row>
    <row r="62" spans="1:12" x14ac:dyDescent="0.2">
      <c r="A62" s="16">
        <v>53</v>
      </c>
      <c r="B62" s="47">
        <v>15</v>
      </c>
      <c r="C62" s="46">
        <v>5314</v>
      </c>
      <c r="D62" s="46">
        <v>5401</v>
      </c>
      <c r="E62" s="17">
        <v>0.52490000000000003</v>
      </c>
      <c r="F62" s="18">
        <f t="shared" si="3"/>
        <v>2.7998133457769483E-3</v>
      </c>
      <c r="G62" s="18">
        <f t="shared" si="0"/>
        <v>2.7960940057989128E-3</v>
      </c>
      <c r="H62" s="13">
        <f t="shared" si="6"/>
        <v>98124.913192263688</v>
      </c>
      <c r="I62" s="13">
        <f t="shared" si="4"/>
        <v>274.36648159642715</v>
      </c>
      <c r="J62" s="13">
        <f t="shared" si="1"/>
        <v>97994.561676857222</v>
      </c>
      <c r="K62" s="13">
        <f t="shared" si="2"/>
        <v>3392236.7013013358</v>
      </c>
      <c r="L62" s="20">
        <f t="shared" si="5"/>
        <v>34.570595692193535</v>
      </c>
    </row>
    <row r="63" spans="1:12" x14ac:dyDescent="0.2">
      <c r="A63" s="16">
        <v>54</v>
      </c>
      <c r="B63" s="47">
        <v>8</v>
      </c>
      <c r="C63" s="46">
        <v>5366</v>
      </c>
      <c r="D63" s="46">
        <v>5304</v>
      </c>
      <c r="E63" s="17">
        <v>0.43180000000000002</v>
      </c>
      <c r="F63" s="18">
        <f t="shared" si="3"/>
        <v>1.499531396438613E-3</v>
      </c>
      <c r="G63" s="18">
        <f t="shared" si="0"/>
        <v>1.4982548327707886E-3</v>
      </c>
      <c r="H63" s="13">
        <f t="shared" si="6"/>
        <v>97850.546710667259</v>
      </c>
      <c r="I63" s="13">
        <f t="shared" si="4"/>
        <v>146.60505449852101</v>
      </c>
      <c r="J63" s="13">
        <f t="shared" si="1"/>
        <v>97767.245718701204</v>
      </c>
      <c r="K63" s="13">
        <f t="shared" si="2"/>
        <v>3294242.1396244788</v>
      </c>
      <c r="L63" s="20">
        <f t="shared" si="5"/>
        <v>33.666057578249116</v>
      </c>
    </row>
    <row r="64" spans="1:12" x14ac:dyDescent="0.2">
      <c r="A64" s="16">
        <v>55</v>
      </c>
      <c r="B64" s="47">
        <v>13</v>
      </c>
      <c r="C64" s="46">
        <v>4934</v>
      </c>
      <c r="D64" s="46">
        <v>5360</v>
      </c>
      <c r="E64" s="17">
        <v>0.54900000000000004</v>
      </c>
      <c r="F64" s="18">
        <f t="shared" si="3"/>
        <v>2.5257431513503012E-3</v>
      </c>
      <c r="G64" s="18">
        <f t="shared" si="0"/>
        <v>2.5228693252663617E-3</v>
      </c>
      <c r="H64" s="13">
        <f t="shared" si="6"/>
        <v>97703.941656168739</v>
      </c>
      <c r="I64" s="13">
        <f t="shared" si="4"/>
        <v>246.49427736196239</v>
      </c>
      <c r="J64" s="13">
        <f t="shared" si="1"/>
        <v>97592.772737078485</v>
      </c>
      <c r="K64" s="13">
        <f t="shared" si="2"/>
        <v>3196474.8939057775</v>
      </c>
      <c r="L64" s="20">
        <f t="shared" si="5"/>
        <v>32.715925680404332</v>
      </c>
    </row>
    <row r="65" spans="1:12" x14ac:dyDescent="0.2">
      <c r="A65" s="16">
        <v>56</v>
      </c>
      <c r="B65" s="47">
        <v>12</v>
      </c>
      <c r="C65" s="46">
        <v>4785</v>
      </c>
      <c r="D65" s="46">
        <v>4923</v>
      </c>
      <c r="E65" s="17">
        <v>0.48949999999999999</v>
      </c>
      <c r="F65" s="18">
        <f t="shared" si="3"/>
        <v>2.472187886279357E-3</v>
      </c>
      <c r="G65" s="18">
        <f t="shared" si="0"/>
        <v>2.4690717894968153E-3</v>
      </c>
      <c r="H65" s="13">
        <f t="shared" si="6"/>
        <v>97457.44737880677</v>
      </c>
      <c r="I65" s="13">
        <f t="shared" si="4"/>
        <v>240.62943399938214</v>
      </c>
      <c r="J65" s="13">
        <f t="shared" si="1"/>
        <v>97334.606052750096</v>
      </c>
      <c r="K65" s="13">
        <f t="shared" si="2"/>
        <v>3098882.1211686991</v>
      </c>
      <c r="L65" s="20">
        <f t="shared" si="5"/>
        <v>31.797283886614355</v>
      </c>
    </row>
    <row r="66" spans="1:12" x14ac:dyDescent="0.2">
      <c r="A66" s="16">
        <v>57</v>
      </c>
      <c r="B66" s="47">
        <v>15</v>
      </c>
      <c r="C66" s="46">
        <v>4897</v>
      </c>
      <c r="D66" s="46">
        <v>4819</v>
      </c>
      <c r="E66" s="17">
        <v>0.47870000000000001</v>
      </c>
      <c r="F66" s="18">
        <f t="shared" si="3"/>
        <v>3.0876904075751339E-3</v>
      </c>
      <c r="G66" s="18">
        <f t="shared" si="0"/>
        <v>3.0827284078252391E-3</v>
      </c>
      <c r="H66" s="13">
        <f t="shared" si="6"/>
        <v>97216.817944807393</v>
      </c>
      <c r="I66" s="13">
        <f t="shared" si="4"/>
        <v>299.69304639683224</v>
      </c>
      <c r="J66" s="13">
        <f t="shared" si="1"/>
        <v>97060.587959720724</v>
      </c>
      <c r="K66" s="13">
        <f t="shared" si="2"/>
        <v>3001547.5151159489</v>
      </c>
      <c r="L66" s="20">
        <f t="shared" si="5"/>
        <v>30.874776387147421</v>
      </c>
    </row>
    <row r="67" spans="1:12" x14ac:dyDescent="0.2">
      <c r="A67" s="16">
        <v>58</v>
      </c>
      <c r="B67" s="47">
        <v>10</v>
      </c>
      <c r="C67" s="46">
        <v>4604</v>
      </c>
      <c r="D67" s="46">
        <v>4913</v>
      </c>
      <c r="E67" s="17">
        <v>0.50680000000000003</v>
      </c>
      <c r="F67" s="18">
        <f t="shared" si="3"/>
        <v>2.1015025743406535E-3</v>
      </c>
      <c r="G67" s="18">
        <f t="shared" si="0"/>
        <v>2.0993267039395125E-3</v>
      </c>
      <c r="H67" s="13">
        <f t="shared" si="6"/>
        <v>96917.124898410562</v>
      </c>
      <c r="I67" s="13">
        <f t="shared" si="4"/>
        <v>203.46070836827431</v>
      </c>
      <c r="J67" s="13">
        <f t="shared" si="1"/>
        <v>96816.778077043331</v>
      </c>
      <c r="K67" s="13">
        <f t="shared" si="2"/>
        <v>2904486.9271562281</v>
      </c>
      <c r="L67" s="20">
        <f t="shared" si="5"/>
        <v>29.968768988976286</v>
      </c>
    </row>
    <row r="68" spans="1:12" x14ac:dyDescent="0.2">
      <c r="A68" s="16">
        <v>59</v>
      </c>
      <c r="B68" s="47">
        <v>12</v>
      </c>
      <c r="C68" s="46">
        <v>4419</v>
      </c>
      <c r="D68" s="46">
        <v>4610</v>
      </c>
      <c r="E68" s="17">
        <v>0.42809999999999998</v>
      </c>
      <c r="F68" s="18">
        <f t="shared" si="3"/>
        <v>2.6581016723889687E-3</v>
      </c>
      <c r="G68" s="18">
        <f t="shared" si="0"/>
        <v>2.6540670436798392E-3</v>
      </c>
      <c r="H68" s="13">
        <f t="shared" si="6"/>
        <v>96713.664190042284</v>
      </c>
      <c r="I68" s="13">
        <f t="shared" si="4"/>
        <v>256.68454880031027</v>
      </c>
      <c r="J68" s="13">
        <f t="shared" si="1"/>
        <v>96566.866296583379</v>
      </c>
      <c r="K68" s="13">
        <f t="shared" si="2"/>
        <v>2807670.149079185</v>
      </c>
      <c r="L68" s="20">
        <f t="shared" si="5"/>
        <v>29.030749404366638</v>
      </c>
    </row>
    <row r="69" spans="1:12" x14ac:dyDescent="0.2">
      <c r="A69" s="16">
        <v>60</v>
      </c>
      <c r="B69" s="47">
        <v>17</v>
      </c>
      <c r="C69" s="46">
        <v>4364</v>
      </c>
      <c r="D69" s="46">
        <v>4435</v>
      </c>
      <c r="E69" s="17">
        <v>0.42430000000000001</v>
      </c>
      <c r="F69" s="18">
        <f t="shared" si="3"/>
        <v>3.8640754631208093E-3</v>
      </c>
      <c r="G69" s="18">
        <f t="shared" si="0"/>
        <v>3.855498720212559E-3</v>
      </c>
      <c r="H69" s="13">
        <f t="shared" si="6"/>
        <v>96456.979641241967</v>
      </c>
      <c r="I69" s="13">
        <f t="shared" si="4"/>
        <v>371.88976156237726</v>
      </c>
      <c r="J69" s="13">
        <f t="shared" si="1"/>
        <v>96242.882705510507</v>
      </c>
      <c r="K69" s="13">
        <f t="shared" si="2"/>
        <v>2711103.2827826017</v>
      </c>
      <c r="L69" s="20">
        <f t="shared" si="5"/>
        <v>28.106864768792938</v>
      </c>
    </row>
    <row r="70" spans="1:12" x14ac:dyDescent="0.2">
      <c r="A70" s="16">
        <v>61</v>
      </c>
      <c r="B70" s="47">
        <v>15</v>
      </c>
      <c r="C70" s="46">
        <v>4434</v>
      </c>
      <c r="D70" s="46">
        <v>4378</v>
      </c>
      <c r="E70" s="17">
        <v>0.53210000000000002</v>
      </c>
      <c r="F70" s="18">
        <f t="shared" si="3"/>
        <v>3.4044484793463461E-3</v>
      </c>
      <c r="G70" s="18">
        <f t="shared" si="0"/>
        <v>3.3990340171925412E-3</v>
      </c>
      <c r="H70" s="13">
        <f t="shared" si="6"/>
        <v>96085.089879679595</v>
      </c>
      <c r="I70" s="13">
        <f t="shared" si="4"/>
        <v>326.5964890460337</v>
      </c>
      <c r="J70" s="13">
        <f t="shared" si="1"/>
        <v>95932.275382454958</v>
      </c>
      <c r="K70" s="13">
        <f t="shared" si="2"/>
        <v>2614860.4000770911</v>
      </c>
      <c r="L70" s="20">
        <f t="shared" si="5"/>
        <v>27.214007952237871</v>
      </c>
    </row>
    <row r="71" spans="1:12" x14ac:dyDescent="0.2">
      <c r="A71" s="16">
        <v>62</v>
      </c>
      <c r="B71" s="47">
        <v>8</v>
      </c>
      <c r="C71" s="46">
        <v>4390</v>
      </c>
      <c r="D71" s="46">
        <v>4452</v>
      </c>
      <c r="E71" s="17">
        <v>0.72260000000000002</v>
      </c>
      <c r="F71" s="18">
        <f t="shared" si="3"/>
        <v>1.8095453517303778E-3</v>
      </c>
      <c r="G71" s="18">
        <f t="shared" si="0"/>
        <v>1.8086374738109294E-3</v>
      </c>
      <c r="H71" s="13">
        <f t="shared" si="6"/>
        <v>95758.493390633565</v>
      </c>
      <c r="I71" s="13">
        <f t="shared" si="4"/>
        <v>173.19239958197608</v>
      </c>
      <c r="J71" s="13">
        <f t="shared" si="1"/>
        <v>95710.449818989524</v>
      </c>
      <c r="K71" s="13">
        <f t="shared" si="2"/>
        <v>2518928.1246946361</v>
      </c>
      <c r="L71" s="20">
        <f t="shared" si="5"/>
        <v>26.305009984012763</v>
      </c>
    </row>
    <row r="72" spans="1:12" x14ac:dyDescent="0.2">
      <c r="A72" s="16">
        <v>63</v>
      </c>
      <c r="B72" s="47">
        <v>24</v>
      </c>
      <c r="C72" s="46">
        <v>4417</v>
      </c>
      <c r="D72" s="46">
        <v>4368</v>
      </c>
      <c r="E72" s="17">
        <v>0.4491</v>
      </c>
      <c r="F72" s="18">
        <f t="shared" si="3"/>
        <v>5.4638588503130338E-3</v>
      </c>
      <c r="G72" s="18">
        <f t="shared" si="0"/>
        <v>5.4474617733449165E-3</v>
      </c>
      <c r="H72" s="13">
        <f t="shared" si="6"/>
        <v>95585.300991051583</v>
      </c>
      <c r="I72" s="13">
        <f t="shared" si="4"/>
        <v>520.69727324242149</v>
      </c>
      <c r="J72" s="13">
        <f t="shared" si="1"/>
        <v>95298.448863222337</v>
      </c>
      <c r="K72" s="13">
        <f t="shared" si="2"/>
        <v>2423217.6748756464</v>
      </c>
      <c r="L72" s="20">
        <f t="shared" si="5"/>
        <v>25.351363125408799</v>
      </c>
    </row>
    <row r="73" spans="1:12" x14ac:dyDescent="0.2">
      <c r="A73" s="16">
        <v>64</v>
      </c>
      <c r="B73" s="47">
        <v>17</v>
      </c>
      <c r="C73" s="46">
        <v>4317</v>
      </c>
      <c r="D73" s="46">
        <v>4391</v>
      </c>
      <c r="E73" s="17">
        <v>0.53359999999999996</v>
      </c>
      <c r="F73" s="18">
        <f t="shared" si="3"/>
        <v>3.9044556729444188E-3</v>
      </c>
      <c r="G73" s="18">
        <f t="shared" ref="G73:G108" si="7">F73/((1+(1-E73)*F73))</f>
        <v>3.8973584346447838E-3</v>
      </c>
      <c r="H73" s="13">
        <f t="shared" si="6"/>
        <v>95064.603717809165</v>
      </c>
      <c r="I73" s="13">
        <f t="shared" si="4"/>
        <v>370.50083513576743</v>
      </c>
      <c r="J73" s="13">
        <f t="shared" ref="J73:J108" si="8">H74+I73*E73</f>
        <v>94891.802128301846</v>
      </c>
      <c r="K73" s="13">
        <f t="shared" ref="K73:K97" si="9">K74+J73</f>
        <v>2327919.2260124241</v>
      </c>
      <c r="L73" s="20">
        <f t="shared" si="5"/>
        <v>24.487760270085865</v>
      </c>
    </row>
    <row r="74" spans="1:12" x14ac:dyDescent="0.2">
      <c r="A74" s="16">
        <v>65</v>
      </c>
      <c r="B74" s="47">
        <v>23</v>
      </c>
      <c r="C74" s="46">
        <v>4052</v>
      </c>
      <c r="D74" s="46">
        <v>4304</v>
      </c>
      <c r="E74" s="17">
        <v>0.47849999999999998</v>
      </c>
      <c r="F74" s="18">
        <f t="shared" ref="F74:F108" si="10">B74/((C74+D74)/2)</f>
        <v>5.5050263283867879E-3</v>
      </c>
      <c r="G74" s="18">
        <f t="shared" si="7"/>
        <v>5.4892673486802912E-3</v>
      </c>
      <c r="H74" s="13">
        <f t="shared" si="6"/>
        <v>94694.102882673396</v>
      </c>
      <c r="I74" s="13">
        <f t="shared" ref="I74:I108" si="11">H74*G74</f>
        <v>519.8012470664313</v>
      </c>
      <c r="J74" s="13">
        <f t="shared" si="8"/>
        <v>94423.026532328266</v>
      </c>
      <c r="K74" s="13">
        <f t="shared" si="9"/>
        <v>2233027.4238841222</v>
      </c>
      <c r="L74" s="20">
        <f t="shared" ref="L74:L108" si="12">K74/H74</f>
        <v>23.58148349164739</v>
      </c>
    </row>
    <row r="75" spans="1:12" x14ac:dyDescent="0.2">
      <c r="A75" s="16">
        <v>66</v>
      </c>
      <c r="B75" s="47">
        <v>20</v>
      </c>
      <c r="C75" s="46">
        <v>3842</v>
      </c>
      <c r="D75" s="46">
        <v>4009</v>
      </c>
      <c r="E75" s="17">
        <v>0.52359999999999995</v>
      </c>
      <c r="F75" s="18">
        <f t="shared" si="10"/>
        <v>5.0948923703986754E-3</v>
      </c>
      <c r="G75" s="18">
        <f t="shared" si="7"/>
        <v>5.0825559563998021E-3</v>
      </c>
      <c r="H75" s="13">
        <f t="shared" ref="H75:H108" si="13">H74-I74</f>
        <v>94174.301635606971</v>
      </c>
      <c r="I75" s="13">
        <f t="shared" si="11"/>
        <v>478.64615771784582</v>
      </c>
      <c r="J75" s="13">
        <f t="shared" si="8"/>
        <v>93946.27460607019</v>
      </c>
      <c r="K75" s="13">
        <f t="shared" si="9"/>
        <v>2138604.3973517939</v>
      </c>
      <c r="L75" s="20">
        <f t="shared" si="12"/>
        <v>22.70900192737076</v>
      </c>
    </row>
    <row r="76" spans="1:12" x14ac:dyDescent="0.2">
      <c r="A76" s="16">
        <v>67</v>
      </c>
      <c r="B76" s="47">
        <v>20</v>
      </c>
      <c r="C76" s="46">
        <v>3593</v>
      </c>
      <c r="D76" s="46">
        <v>3805</v>
      </c>
      <c r="E76" s="17">
        <v>0.38250000000000001</v>
      </c>
      <c r="F76" s="18">
        <f t="shared" si="10"/>
        <v>5.406866720735334E-3</v>
      </c>
      <c r="G76" s="18">
        <f t="shared" si="7"/>
        <v>5.3888746682474037E-3</v>
      </c>
      <c r="H76" s="13">
        <f t="shared" si="13"/>
        <v>93695.65547788913</v>
      </c>
      <c r="I76" s="13">
        <f t="shared" si="11"/>
        <v>504.91414432963279</v>
      </c>
      <c r="J76" s="13">
        <f t="shared" si="8"/>
        <v>93383.87099376558</v>
      </c>
      <c r="K76" s="13">
        <f t="shared" si="9"/>
        <v>2044658.1227457237</v>
      </c>
      <c r="L76" s="20">
        <f t="shared" si="12"/>
        <v>21.822336503406333</v>
      </c>
    </row>
    <row r="77" spans="1:12" x14ac:dyDescent="0.2">
      <c r="A77" s="16">
        <v>68</v>
      </c>
      <c r="B77" s="47">
        <v>14</v>
      </c>
      <c r="C77" s="46">
        <v>3673</v>
      </c>
      <c r="D77" s="46">
        <v>3588</v>
      </c>
      <c r="E77" s="17">
        <v>0.42620000000000002</v>
      </c>
      <c r="F77" s="18">
        <f t="shared" si="10"/>
        <v>3.8562181517697285E-3</v>
      </c>
      <c r="G77" s="18">
        <f t="shared" si="7"/>
        <v>3.847704344157145E-3</v>
      </c>
      <c r="H77" s="13">
        <f t="shared" si="13"/>
        <v>93190.74133355949</v>
      </c>
      <c r="I77" s="13">
        <f t="shared" si="11"/>
        <v>358.57042026436164</v>
      </c>
      <c r="J77" s="13">
        <f t="shared" si="8"/>
        <v>92984.993626411786</v>
      </c>
      <c r="K77" s="13">
        <f t="shared" si="9"/>
        <v>1951274.2517519582</v>
      </c>
      <c r="L77" s="20">
        <f t="shared" si="12"/>
        <v>20.938499080801634</v>
      </c>
    </row>
    <row r="78" spans="1:12" x14ac:dyDescent="0.2">
      <c r="A78" s="16">
        <v>69</v>
      </c>
      <c r="B78" s="47">
        <v>22</v>
      </c>
      <c r="C78" s="46">
        <v>3461</v>
      </c>
      <c r="D78" s="46">
        <v>3681</v>
      </c>
      <c r="E78" s="17">
        <v>0.54210000000000003</v>
      </c>
      <c r="F78" s="18">
        <f t="shared" si="10"/>
        <v>6.1607392887146461E-3</v>
      </c>
      <c r="G78" s="18">
        <f t="shared" si="7"/>
        <v>6.1434087172400646E-3</v>
      </c>
      <c r="H78" s="13">
        <f t="shared" si="13"/>
        <v>92832.170913295122</v>
      </c>
      <c r="I78" s="13">
        <f t="shared" si="11"/>
        <v>570.30596802905677</v>
      </c>
      <c r="J78" s="13">
        <f t="shared" si="8"/>
        <v>92571.027810534608</v>
      </c>
      <c r="K78" s="13">
        <f t="shared" si="9"/>
        <v>1858289.2581255464</v>
      </c>
      <c r="L78" s="20">
        <f t="shared" si="12"/>
        <v>20.017729197146334</v>
      </c>
    </row>
    <row r="79" spans="1:12" x14ac:dyDescent="0.2">
      <c r="A79" s="16">
        <v>70</v>
      </c>
      <c r="B79" s="47">
        <v>31</v>
      </c>
      <c r="C79" s="46">
        <v>3268</v>
      </c>
      <c r="D79" s="46">
        <v>3432</v>
      </c>
      <c r="E79" s="17">
        <v>0.55289999999999995</v>
      </c>
      <c r="F79" s="18">
        <f t="shared" si="10"/>
        <v>9.2537313432835815E-3</v>
      </c>
      <c r="G79" s="18">
        <f t="shared" si="7"/>
        <v>9.215603229159262E-3</v>
      </c>
      <c r="H79" s="13">
        <f t="shared" si="13"/>
        <v>92261.864945266061</v>
      </c>
      <c r="I79" s="13">
        <f t="shared" si="11"/>
        <v>850.24874051784968</v>
      </c>
      <c r="J79" s="13">
        <f t="shared" si="8"/>
        <v>91881.71873338052</v>
      </c>
      <c r="K79" s="13">
        <f t="shared" si="9"/>
        <v>1765718.2303150117</v>
      </c>
      <c r="L79" s="20">
        <f t="shared" si="12"/>
        <v>19.138115529775124</v>
      </c>
    </row>
    <row r="80" spans="1:12" x14ac:dyDescent="0.2">
      <c r="A80" s="16">
        <v>71</v>
      </c>
      <c r="B80" s="47">
        <v>31</v>
      </c>
      <c r="C80" s="46">
        <v>2924</v>
      </c>
      <c r="D80" s="46">
        <v>3258</v>
      </c>
      <c r="E80" s="17">
        <v>0.50319999999999998</v>
      </c>
      <c r="F80" s="18">
        <f t="shared" si="10"/>
        <v>1.0029116790682626E-2</v>
      </c>
      <c r="G80" s="18">
        <f t="shared" si="7"/>
        <v>9.9793948031432385E-3</v>
      </c>
      <c r="H80" s="13">
        <f t="shared" si="13"/>
        <v>91411.616204748207</v>
      </c>
      <c r="I80" s="13">
        <f t="shared" si="11"/>
        <v>912.23260770058846</v>
      </c>
      <c r="J80" s="13">
        <f t="shared" si="8"/>
        <v>90958.419045242554</v>
      </c>
      <c r="K80" s="13">
        <f t="shared" si="9"/>
        <v>1673836.5115816311</v>
      </c>
      <c r="L80" s="20">
        <f t="shared" si="12"/>
        <v>18.310982576136606</v>
      </c>
    </row>
    <row r="81" spans="1:12" x14ac:dyDescent="0.2">
      <c r="A81" s="16">
        <v>72</v>
      </c>
      <c r="B81" s="47">
        <v>27</v>
      </c>
      <c r="C81" s="46">
        <v>3007</v>
      </c>
      <c r="D81" s="46">
        <v>2903</v>
      </c>
      <c r="E81" s="17">
        <v>0.54290000000000005</v>
      </c>
      <c r="F81" s="18">
        <f t="shared" si="10"/>
        <v>9.1370558375634525E-3</v>
      </c>
      <c r="G81" s="18">
        <f t="shared" si="7"/>
        <v>9.099053203073984E-3</v>
      </c>
      <c r="H81" s="13">
        <f t="shared" si="13"/>
        <v>90499.383597047621</v>
      </c>
      <c r="I81" s="13">
        <f t="shared" si="11"/>
        <v>823.45870619493735</v>
      </c>
      <c r="J81" s="13">
        <f t="shared" si="8"/>
        <v>90122.980622445917</v>
      </c>
      <c r="K81" s="13">
        <f t="shared" si="9"/>
        <v>1582878.0925363887</v>
      </c>
      <c r="L81" s="20">
        <f t="shared" si="12"/>
        <v>17.490484792517716</v>
      </c>
    </row>
    <row r="82" spans="1:12" x14ac:dyDescent="0.2">
      <c r="A82" s="16">
        <v>73</v>
      </c>
      <c r="B82" s="47">
        <v>32</v>
      </c>
      <c r="C82" s="46">
        <v>3197</v>
      </c>
      <c r="D82" s="46">
        <v>3000</v>
      </c>
      <c r="E82" s="17">
        <v>0.495</v>
      </c>
      <c r="F82" s="18">
        <f t="shared" si="10"/>
        <v>1.0327577860254962E-2</v>
      </c>
      <c r="G82" s="18">
        <f t="shared" si="7"/>
        <v>1.0273994593310347E-2</v>
      </c>
      <c r="H82" s="13">
        <f t="shared" si="13"/>
        <v>89675.924890852679</v>
      </c>
      <c r="I82" s="13">
        <f t="shared" si="11"/>
        <v>921.32996747872517</v>
      </c>
      <c r="J82" s="13">
        <f t="shared" si="8"/>
        <v>89210.653257275917</v>
      </c>
      <c r="K82" s="13">
        <f t="shared" si="9"/>
        <v>1492755.1119139427</v>
      </c>
      <c r="L82" s="20">
        <f t="shared" si="12"/>
        <v>16.646107790143461</v>
      </c>
    </row>
    <row r="83" spans="1:12" x14ac:dyDescent="0.2">
      <c r="A83" s="16">
        <v>74</v>
      </c>
      <c r="B83" s="47">
        <v>31</v>
      </c>
      <c r="C83" s="46">
        <v>2634</v>
      </c>
      <c r="D83" s="46">
        <v>3181</v>
      </c>
      <c r="E83" s="17">
        <v>0.4239</v>
      </c>
      <c r="F83" s="18">
        <f t="shared" si="10"/>
        <v>1.0662080825451418E-2</v>
      </c>
      <c r="G83" s="18">
        <f t="shared" si="7"/>
        <v>1.0596989614027214E-2</v>
      </c>
      <c r="H83" s="13">
        <f t="shared" si="13"/>
        <v>88754.594923373952</v>
      </c>
      <c r="I83" s="13">
        <f t="shared" si="11"/>
        <v>940.53152060018624</v>
      </c>
      <c r="J83" s="13">
        <f t="shared" si="8"/>
        <v>88212.754714356182</v>
      </c>
      <c r="K83" s="13">
        <f t="shared" si="9"/>
        <v>1403544.4586566668</v>
      </c>
      <c r="L83" s="20">
        <f t="shared" si="12"/>
        <v>15.813766711102826</v>
      </c>
    </row>
    <row r="84" spans="1:12" x14ac:dyDescent="0.2">
      <c r="A84" s="16">
        <v>75</v>
      </c>
      <c r="B84" s="47">
        <v>26</v>
      </c>
      <c r="C84" s="46">
        <v>2318</v>
      </c>
      <c r="D84" s="46">
        <v>2610</v>
      </c>
      <c r="E84" s="17">
        <v>0.44359999999999999</v>
      </c>
      <c r="F84" s="18">
        <f t="shared" si="10"/>
        <v>1.0551948051948052E-2</v>
      </c>
      <c r="G84" s="18">
        <f t="shared" si="7"/>
        <v>1.0490358069812848E-2</v>
      </c>
      <c r="H84" s="13">
        <f t="shared" si="13"/>
        <v>87814.063402773769</v>
      </c>
      <c r="I84" s="13">
        <f t="shared" si="11"/>
        <v>921.20096866034487</v>
      </c>
      <c r="J84" s="13">
        <f t="shared" si="8"/>
        <v>87301.507183811162</v>
      </c>
      <c r="K84" s="13">
        <f t="shared" si="9"/>
        <v>1315331.7039423105</v>
      </c>
      <c r="L84" s="20">
        <f t="shared" si="12"/>
        <v>14.978599702297382</v>
      </c>
    </row>
    <row r="85" spans="1:12" x14ac:dyDescent="0.2">
      <c r="A85" s="16">
        <v>76</v>
      </c>
      <c r="B85" s="47">
        <v>39</v>
      </c>
      <c r="C85" s="46">
        <v>2355</v>
      </c>
      <c r="D85" s="46">
        <v>2306</v>
      </c>
      <c r="E85" s="17">
        <v>0.55189999999999995</v>
      </c>
      <c r="F85" s="18">
        <f t="shared" si="10"/>
        <v>1.67346063076593E-2</v>
      </c>
      <c r="G85" s="18">
        <f t="shared" si="7"/>
        <v>1.6610051236045482E-2</v>
      </c>
      <c r="H85" s="13">
        <f t="shared" si="13"/>
        <v>86892.862434113427</v>
      </c>
      <c r="I85" s="13">
        <f t="shared" si="11"/>
        <v>1443.2948970772759</v>
      </c>
      <c r="J85" s="13">
        <f t="shared" si="8"/>
        <v>86246.121990733111</v>
      </c>
      <c r="K85" s="13">
        <f t="shared" si="9"/>
        <v>1228030.1967584994</v>
      </c>
      <c r="L85" s="20">
        <f t="shared" si="12"/>
        <v>14.132693553393457</v>
      </c>
    </row>
    <row r="86" spans="1:12" x14ac:dyDescent="0.2">
      <c r="A86" s="16">
        <v>77</v>
      </c>
      <c r="B86" s="47">
        <v>36</v>
      </c>
      <c r="C86" s="46">
        <v>2215</v>
      </c>
      <c r="D86" s="46">
        <v>2304</v>
      </c>
      <c r="E86" s="17">
        <v>0.49919999999999998</v>
      </c>
      <c r="F86" s="18">
        <f t="shared" si="10"/>
        <v>1.5932728479752158E-2</v>
      </c>
      <c r="G86" s="18">
        <f t="shared" si="7"/>
        <v>1.5806605826455412E-2</v>
      </c>
      <c r="H86" s="13">
        <f t="shared" si="13"/>
        <v>85449.567537036157</v>
      </c>
      <c r="I86" s="13">
        <f t="shared" si="11"/>
        <v>1350.6676320990109</v>
      </c>
      <c r="J86" s="13">
        <f t="shared" si="8"/>
        <v>84773.153186880969</v>
      </c>
      <c r="K86" s="13">
        <f t="shared" si="9"/>
        <v>1141784.0747677663</v>
      </c>
      <c r="L86" s="20">
        <f t="shared" si="12"/>
        <v>13.362081373587833</v>
      </c>
    </row>
    <row r="87" spans="1:12" x14ac:dyDescent="0.2">
      <c r="A87" s="16">
        <v>78</v>
      </c>
      <c r="B87" s="47">
        <v>42</v>
      </c>
      <c r="C87" s="46">
        <v>2079</v>
      </c>
      <c r="D87" s="46">
        <v>2188</v>
      </c>
      <c r="E87" s="17">
        <v>0.55430000000000001</v>
      </c>
      <c r="F87" s="18">
        <f t="shared" si="10"/>
        <v>1.9685962034216076E-2</v>
      </c>
      <c r="G87" s="18">
        <f t="shared" si="7"/>
        <v>1.951473906424224E-2</v>
      </c>
      <c r="H87" s="13">
        <f t="shared" si="13"/>
        <v>84098.899904937149</v>
      </c>
      <c r="I87" s="13">
        <f t="shared" si="11"/>
        <v>1641.1680872346749</v>
      </c>
      <c r="J87" s="13">
        <f t="shared" si="8"/>
        <v>83367.431288456646</v>
      </c>
      <c r="K87" s="13">
        <f t="shared" si="9"/>
        <v>1057010.9215808853</v>
      </c>
      <c r="L87" s="20">
        <f t="shared" si="12"/>
        <v>12.568665259304206</v>
      </c>
    </row>
    <row r="88" spans="1:12" x14ac:dyDescent="0.2">
      <c r="A88" s="16">
        <v>79</v>
      </c>
      <c r="B88" s="47">
        <v>47</v>
      </c>
      <c r="C88" s="46">
        <v>1627</v>
      </c>
      <c r="D88" s="46">
        <v>2029</v>
      </c>
      <c r="E88" s="17">
        <v>0.38790000000000002</v>
      </c>
      <c r="F88" s="18">
        <f t="shared" si="10"/>
        <v>2.5711159737417943E-2</v>
      </c>
      <c r="G88" s="18">
        <f t="shared" si="7"/>
        <v>2.531279205643654E-2</v>
      </c>
      <c r="H88" s="13">
        <f t="shared" si="13"/>
        <v>82457.731817702472</v>
      </c>
      <c r="I88" s="13">
        <f t="shared" si="11"/>
        <v>2087.2354189469138</v>
      </c>
      <c r="J88" s="13">
        <f t="shared" si="8"/>
        <v>81180.13501776506</v>
      </c>
      <c r="K88" s="13">
        <f t="shared" si="9"/>
        <v>973643.49029242876</v>
      </c>
      <c r="L88" s="20">
        <f t="shared" si="12"/>
        <v>11.807788897770793</v>
      </c>
    </row>
    <row r="89" spans="1:12" x14ac:dyDescent="0.2">
      <c r="A89" s="16">
        <v>80</v>
      </c>
      <c r="B89" s="47">
        <v>30</v>
      </c>
      <c r="C89" s="46">
        <v>1300</v>
      </c>
      <c r="D89" s="46">
        <v>1616</v>
      </c>
      <c r="E89" s="17">
        <v>0.52869999999999995</v>
      </c>
      <c r="F89" s="18">
        <f t="shared" si="10"/>
        <v>2.0576131687242798E-2</v>
      </c>
      <c r="G89" s="18">
        <f t="shared" si="7"/>
        <v>2.0378510453156938E-2</v>
      </c>
      <c r="H89" s="13">
        <f t="shared" si="13"/>
        <v>80370.496398755553</v>
      </c>
      <c r="I89" s="13">
        <f t="shared" si="11"/>
        <v>1637.8310009874522</v>
      </c>
      <c r="J89" s="13">
        <f t="shared" si="8"/>
        <v>79598.58664799016</v>
      </c>
      <c r="K89" s="13">
        <f t="shared" si="9"/>
        <v>892463.35527466366</v>
      </c>
      <c r="L89" s="20">
        <f t="shared" si="12"/>
        <v>11.104365348780929</v>
      </c>
    </row>
    <row r="90" spans="1:12" x14ac:dyDescent="0.2">
      <c r="A90" s="16">
        <v>81</v>
      </c>
      <c r="B90" s="47">
        <v>42</v>
      </c>
      <c r="C90" s="46">
        <v>1755</v>
      </c>
      <c r="D90" s="46">
        <v>1277</v>
      </c>
      <c r="E90" s="17">
        <v>0.57520000000000004</v>
      </c>
      <c r="F90" s="18">
        <f t="shared" si="10"/>
        <v>2.7704485488126648E-2</v>
      </c>
      <c r="G90" s="18">
        <f t="shared" si="7"/>
        <v>2.7382227734597885E-2</v>
      </c>
      <c r="H90" s="13">
        <f t="shared" si="13"/>
        <v>78732.665397768098</v>
      </c>
      <c r="I90" s="13">
        <f t="shared" si="11"/>
        <v>2155.8757740735809</v>
      </c>
      <c r="J90" s="13">
        <f t="shared" si="8"/>
        <v>77816.84936894165</v>
      </c>
      <c r="K90" s="13">
        <f t="shared" si="9"/>
        <v>812864.7686266735</v>
      </c>
      <c r="L90" s="20">
        <f t="shared" si="12"/>
        <v>10.324364919185328</v>
      </c>
    </row>
    <row r="91" spans="1:12" x14ac:dyDescent="0.2">
      <c r="A91" s="16">
        <v>82</v>
      </c>
      <c r="B91" s="47">
        <v>42</v>
      </c>
      <c r="C91" s="46">
        <v>1056</v>
      </c>
      <c r="D91" s="46">
        <v>1718</v>
      </c>
      <c r="E91" s="17">
        <v>0.41889999999999999</v>
      </c>
      <c r="F91" s="18">
        <f t="shared" si="10"/>
        <v>3.028118240807498E-2</v>
      </c>
      <c r="G91" s="18">
        <f t="shared" si="7"/>
        <v>2.9757556683540146E-2</v>
      </c>
      <c r="H91" s="13">
        <f t="shared" si="13"/>
        <v>76576.789623694523</v>
      </c>
      <c r="I91" s="13">
        <f t="shared" si="11"/>
        <v>2278.7381578706186</v>
      </c>
      <c r="J91" s="13">
        <f t="shared" si="8"/>
        <v>75252.614880155917</v>
      </c>
      <c r="K91" s="13">
        <f t="shared" si="9"/>
        <v>735047.91925773188</v>
      </c>
      <c r="L91" s="20">
        <f t="shared" si="12"/>
        <v>9.5988343579017332</v>
      </c>
    </row>
    <row r="92" spans="1:12" x14ac:dyDescent="0.2">
      <c r="A92" s="16">
        <v>83</v>
      </c>
      <c r="B92" s="47">
        <v>49</v>
      </c>
      <c r="C92" s="46">
        <v>1170</v>
      </c>
      <c r="D92" s="46">
        <v>1013</v>
      </c>
      <c r="E92" s="17">
        <v>0.48359999999999997</v>
      </c>
      <c r="F92" s="18">
        <f t="shared" si="10"/>
        <v>4.4892349977095743E-2</v>
      </c>
      <c r="G92" s="18">
        <f t="shared" si="7"/>
        <v>4.3875216734616543E-2</v>
      </c>
      <c r="H92" s="13">
        <f t="shared" si="13"/>
        <v>74298.051465823912</v>
      </c>
      <c r="I92" s="13">
        <f t="shared" si="11"/>
        <v>3259.8431110227184</v>
      </c>
      <c r="J92" s="13">
        <f t="shared" si="8"/>
        <v>72614.668483291767</v>
      </c>
      <c r="K92" s="13">
        <f t="shared" si="9"/>
        <v>659795.30437757599</v>
      </c>
      <c r="L92" s="20">
        <f t="shared" si="12"/>
        <v>8.880385035145542</v>
      </c>
    </row>
    <row r="93" spans="1:12" x14ac:dyDescent="0.2">
      <c r="A93" s="16">
        <v>84</v>
      </c>
      <c r="B93" s="47">
        <v>60</v>
      </c>
      <c r="C93" s="46">
        <v>1157</v>
      </c>
      <c r="D93" s="46">
        <v>1135</v>
      </c>
      <c r="E93" s="17">
        <v>0.5655</v>
      </c>
      <c r="F93" s="18">
        <f t="shared" si="10"/>
        <v>5.2356020942408377E-2</v>
      </c>
      <c r="G93" s="18">
        <f t="shared" si="7"/>
        <v>5.1191481737438885E-2</v>
      </c>
      <c r="H93" s="13">
        <f t="shared" si="13"/>
        <v>71038.208354801187</v>
      </c>
      <c r="I93" s="13">
        <f t="shared" si="11"/>
        <v>3636.5511456551835</v>
      </c>
      <c r="J93" s="13">
        <f t="shared" si="8"/>
        <v>69458.12688201401</v>
      </c>
      <c r="K93" s="13">
        <f t="shared" si="9"/>
        <v>587180.63589428423</v>
      </c>
      <c r="L93" s="20">
        <f t="shared" si="12"/>
        <v>8.2657016483524401</v>
      </c>
    </row>
    <row r="94" spans="1:12" x14ac:dyDescent="0.2">
      <c r="A94" s="16">
        <v>85</v>
      </c>
      <c r="B94" s="47">
        <v>62</v>
      </c>
      <c r="C94" s="46">
        <v>1207</v>
      </c>
      <c r="D94" s="46">
        <v>1100</v>
      </c>
      <c r="E94" s="17">
        <v>0.54720000000000002</v>
      </c>
      <c r="F94" s="18">
        <f t="shared" si="10"/>
        <v>5.3749458170784567E-2</v>
      </c>
      <c r="G94" s="18">
        <f t="shared" si="7"/>
        <v>5.2472397826085489E-2</v>
      </c>
      <c r="H94" s="13">
        <f t="shared" si="13"/>
        <v>67401.657209145997</v>
      </c>
      <c r="I94" s="13">
        <f t="shared" si="11"/>
        <v>3536.7265712157518</v>
      </c>
      <c r="J94" s="13">
        <f t="shared" si="8"/>
        <v>65800.227417699498</v>
      </c>
      <c r="K94" s="13">
        <f t="shared" si="9"/>
        <v>517722.50901227025</v>
      </c>
      <c r="L94" s="20">
        <f t="shared" si="12"/>
        <v>7.6811540019822901</v>
      </c>
    </row>
    <row r="95" spans="1:12" x14ac:dyDescent="0.2">
      <c r="A95" s="16">
        <v>86</v>
      </c>
      <c r="B95" s="47">
        <v>80</v>
      </c>
      <c r="C95" s="46">
        <v>1046</v>
      </c>
      <c r="D95" s="46">
        <v>1134</v>
      </c>
      <c r="E95" s="17">
        <v>0.54549999999999998</v>
      </c>
      <c r="F95" s="18">
        <f t="shared" si="10"/>
        <v>7.3394495412844041E-2</v>
      </c>
      <c r="G95" s="18">
        <f t="shared" si="7"/>
        <v>7.1025249476188795E-2</v>
      </c>
      <c r="H95" s="13">
        <f t="shared" si="13"/>
        <v>63864.930637930243</v>
      </c>
      <c r="I95" s="13">
        <f t="shared" si="11"/>
        <v>4536.0226313384892</v>
      </c>
      <c r="J95" s="13">
        <f t="shared" si="8"/>
        <v>61803.308351986896</v>
      </c>
      <c r="K95" s="13">
        <f t="shared" si="9"/>
        <v>451922.28159457073</v>
      </c>
      <c r="L95" s="20">
        <f t="shared" si="12"/>
        <v>7.0762197199689432</v>
      </c>
    </row>
    <row r="96" spans="1:12" x14ac:dyDescent="0.2">
      <c r="A96" s="16">
        <v>87</v>
      </c>
      <c r="B96" s="47">
        <v>68</v>
      </c>
      <c r="C96" s="46">
        <v>982</v>
      </c>
      <c r="D96" s="46">
        <v>992</v>
      </c>
      <c r="E96" s="17">
        <v>0.46639999999999998</v>
      </c>
      <c r="F96" s="18">
        <f t="shared" si="10"/>
        <v>6.889564336372847E-2</v>
      </c>
      <c r="G96" s="18">
        <f t="shared" si="7"/>
        <v>6.6452663031836307E-2</v>
      </c>
      <c r="H96" s="13">
        <f t="shared" si="13"/>
        <v>59328.908006591751</v>
      </c>
      <c r="I96" s="13">
        <f t="shared" si="11"/>
        <v>3942.5639318088565</v>
      </c>
      <c r="J96" s="13">
        <f t="shared" si="8"/>
        <v>57225.155892578543</v>
      </c>
      <c r="K96" s="13">
        <f t="shared" si="9"/>
        <v>390118.97324258386</v>
      </c>
      <c r="L96" s="20">
        <f t="shared" si="12"/>
        <v>6.5755293051953627</v>
      </c>
    </row>
    <row r="97" spans="1:12" x14ac:dyDescent="0.2">
      <c r="A97" s="16">
        <v>88</v>
      </c>
      <c r="B97" s="47">
        <v>82</v>
      </c>
      <c r="C97" s="46">
        <v>874</v>
      </c>
      <c r="D97" s="46">
        <v>915</v>
      </c>
      <c r="E97" s="17">
        <v>0.49659999999999999</v>
      </c>
      <c r="F97" s="18">
        <f t="shared" si="10"/>
        <v>9.1671324762437112E-2</v>
      </c>
      <c r="G97" s="18">
        <f t="shared" si="7"/>
        <v>8.7627546167961909E-2</v>
      </c>
      <c r="H97" s="13">
        <f t="shared" si="13"/>
        <v>55386.344074782894</v>
      </c>
      <c r="I97" s="13">
        <f t="shared" si="11"/>
        <v>4853.3694224876617</v>
      </c>
      <c r="J97" s="13">
        <f t="shared" si="8"/>
        <v>52943.157907502609</v>
      </c>
      <c r="K97" s="13">
        <f t="shared" si="9"/>
        <v>332893.81735000532</v>
      </c>
      <c r="L97" s="20">
        <f t="shared" si="12"/>
        <v>6.010395214035622</v>
      </c>
    </row>
    <row r="98" spans="1:12" x14ac:dyDescent="0.2">
      <c r="A98" s="16">
        <v>89</v>
      </c>
      <c r="B98" s="47">
        <v>77</v>
      </c>
      <c r="C98" s="46">
        <v>789</v>
      </c>
      <c r="D98" s="46">
        <v>812</v>
      </c>
      <c r="E98" s="17">
        <v>0.48599999999999999</v>
      </c>
      <c r="F98" s="18">
        <f t="shared" si="10"/>
        <v>9.6189881324172388E-2</v>
      </c>
      <c r="G98" s="18">
        <f t="shared" si="7"/>
        <v>9.1658155552222537E-2</v>
      </c>
      <c r="H98" s="13">
        <f t="shared" si="13"/>
        <v>50532.974652295234</v>
      </c>
      <c r="I98" s="13">
        <f t="shared" si="11"/>
        <v>4631.759251196595</v>
      </c>
      <c r="J98" s="13">
        <f t="shared" si="8"/>
        <v>48152.250397180185</v>
      </c>
      <c r="K98" s="13">
        <f>K99+J98</f>
        <v>279950.65944250271</v>
      </c>
      <c r="L98" s="20">
        <f t="shared" si="12"/>
        <v>5.5399600235049133</v>
      </c>
    </row>
    <row r="99" spans="1:12" x14ac:dyDescent="0.2">
      <c r="A99" s="16">
        <v>90</v>
      </c>
      <c r="B99" s="47">
        <v>88</v>
      </c>
      <c r="C99" s="46">
        <v>647</v>
      </c>
      <c r="D99" s="46">
        <v>719</v>
      </c>
      <c r="E99" s="17">
        <v>0.4929</v>
      </c>
      <c r="F99" s="22">
        <f t="shared" si="10"/>
        <v>0.12884333821376281</v>
      </c>
      <c r="G99" s="22">
        <f t="shared" si="7"/>
        <v>0.12094145224296918</v>
      </c>
      <c r="H99" s="23">
        <f t="shared" si="13"/>
        <v>45901.215401098641</v>
      </c>
      <c r="I99" s="23">
        <f t="shared" si="11"/>
        <v>5551.3596503262124</v>
      </c>
      <c r="J99" s="23">
        <f t="shared" si="8"/>
        <v>43086.120922418224</v>
      </c>
      <c r="K99" s="23">
        <f t="shared" ref="K99:K108" si="14">K100+J99</f>
        <v>231798.40904532254</v>
      </c>
      <c r="L99" s="24">
        <f t="shared" si="12"/>
        <v>5.0499405521138874</v>
      </c>
    </row>
    <row r="100" spans="1:12" x14ac:dyDescent="0.2">
      <c r="A100" s="16">
        <v>91</v>
      </c>
      <c r="B100" s="47">
        <v>69</v>
      </c>
      <c r="C100" s="46">
        <v>604</v>
      </c>
      <c r="D100" s="46">
        <v>582</v>
      </c>
      <c r="E100" s="17">
        <v>0.5635</v>
      </c>
      <c r="F100" s="22">
        <f t="shared" si="10"/>
        <v>0.1163575042158516</v>
      </c>
      <c r="G100" s="22">
        <f t="shared" si="7"/>
        <v>0.11073335168190319</v>
      </c>
      <c r="H100" s="23">
        <f t="shared" si="13"/>
        <v>40349.855750772433</v>
      </c>
      <c r="I100" s="23">
        <f t="shared" si="11"/>
        <v>4468.0747671643476</v>
      </c>
      <c r="J100" s="23">
        <f t="shared" si="8"/>
        <v>38399.541114905194</v>
      </c>
      <c r="K100" s="23">
        <f t="shared" si="14"/>
        <v>188712.28812290431</v>
      </c>
      <c r="L100" s="24">
        <f t="shared" si="12"/>
        <v>4.6769011836998136</v>
      </c>
    </row>
    <row r="101" spans="1:12" x14ac:dyDescent="0.2">
      <c r="A101" s="16">
        <v>92</v>
      </c>
      <c r="B101" s="47">
        <v>71</v>
      </c>
      <c r="C101" s="46">
        <v>455</v>
      </c>
      <c r="D101" s="46">
        <v>509</v>
      </c>
      <c r="E101" s="17">
        <v>0.51129999999999998</v>
      </c>
      <c r="F101" s="22">
        <f t="shared" si="10"/>
        <v>0.14730290456431536</v>
      </c>
      <c r="G101" s="22">
        <f t="shared" si="7"/>
        <v>0.13741110130739889</v>
      </c>
      <c r="H101" s="23">
        <f t="shared" si="13"/>
        <v>35881.780983608085</v>
      </c>
      <c r="I101" s="23">
        <f t="shared" si="11"/>
        <v>4930.5550418284693</v>
      </c>
      <c r="J101" s="23">
        <f t="shared" si="8"/>
        <v>33472.218734666509</v>
      </c>
      <c r="K101" s="23">
        <f t="shared" si="14"/>
        <v>150312.7470079991</v>
      </c>
      <c r="L101" s="24">
        <f t="shared" si="12"/>
        <v>4.1891105426641628</v>
      </c>
    </row>
    <row r="102" spans="1:12" x14ac:dyDescent="0.2">
      <c r="A102" s="16">
        <v>93</v>
      </c>
      <c r="B102" s="47">
        <v>69</v>
      </c>
      <c r="C102" s="46">
        <v>384</v>
      </c>
      <c r="D102" s="46">
        <v>378</v>
      </c>
      <c r="E102" s="17">
        <v>0.4572</v>
      </c>
      <c r="F102" s="22">
        <f t="shared" si="10"/>
        <v>0.18110236220472442</v>
      </c>
      <c r="G102" s="22">
        <f t="shared" si="7"/>
        <v>0.16489299161770063</v>
      </c>
      <c r="H102" s="23">
        <f t="shared" si="13"/>
        <v>30951.225941779616</v>
      </c>
      <c r="I102" s="23">
        <f t="shared" si="11"/>
        <v>5103.6402397754246</v>
      </c>
      <c r="J102" s="23">
        <f t="shared" si="8"/>
        <v>28180.970019629516</v>
      </c>
      <c r="K102" s="23">
        <f t="shared" si="14"/>
        <v>116840.5282733326</v>
      </c>
      <c r="L102" s="24">
        <f t="shared" si="12"/>
        <v>3.7749887029713749</v>
      </c>
    </row>
    <row r="103" spans="1:12" x14ac:dyDescent="0.2">
      <c r="A103" s="16">
        <v>94</v>
      </c>
      <c r="B103" s="47">
        <v>60</v>
      </c>
      <c r="C103" s="46">
        <v>296</v>
      </c>
      <c r="D103" s="46">
        <v>326</v>
      </c>
      <c r="E103" s="17">
        <v>0.46489999999999998</v>
      </c>
      <c r="F103" s="22">
        <f t="shared" si="10"/>
        <v>0.19292604501607716</v>
      </c>
      <c r="G103" s="22">
        <f t="shared" si="7"/>
        <v>0.17487307129575116</v>
      </c>
      <c r="H103" s="23">
        <f t="shared" si="13"/>
        <v>25847.585702004191</v>
      </c>
      <c r="I103" s="23">
        <f t="shared" si="11"/>
        <v>4520.0466972896174</v>
      </c>
      <c r="J103" s="23">
        <f t="shared" si="8"/>
        <v>23428.908714284516</v>
      </c>
      <c r="K103" s="23">
        <f t="shared" si="14"/>
        <v>88659.558253703086</v>
      </c>
      <c r="L103" s="24">
        <f t="shared" si="12"/>
        <v>3.4300905034557454</v>
      </c>
    </row>
    <row r="104" spans="1:12" x14ac:dyDescent="0.2">
      <c r="A104" s="16">
        <v>95</v>
      </c>
      <c r="B104" s="47">
        <v>59</v>
      </c>
      <c r="C104" s="46">
        <v>257</v>
      </c>
      <c r="D104" s="46">
        <v>233</v>
      </c>
      <c r="E104" s="17">
        <v>0.49519999999999997</v>
      </c>
      <c r="F104" s="22">
        <f t="shared" si="10"/>
        <v>0.24081632653061225</v>
      </c>
      <c r="G104" s="22">
        <f t="shared" si="7"/>
        <v>0.2147147278290667</v>
      </c>
      <c r="H104" s="23">
        <f t="shared" si="13"/>
        <v>21327.539004714574</v>
      </c>
      <c r="I104" s="23">
        <f t="shared" si="11"/>
        <v>4579.3367326610942</v>
      </c>
      <c r="J104" s="23">
        <f t="shared" si="8"/>
        <v>19015.889822067253</v>
      </c>
      <c r="K104" s="23">
        <f t="shared" si="14"/>
        <v>65230.649539418577</v>
      </c>
      <c r="L104" s="24">
        <f t="shared" si="12"/>
        <v>3.0585174184887891</v>
      </c>
    </row>
    <row r="105" spans="1:12" x14ac:dyDescent="0.2">
      <c r="A105" s="16">
        <v>96</v>
      </c>
      <c r="B105" s="47">
        <v>43</v>
      </c>
      <c r="C105" s="46">
        <v>165</v>
      </c>
      <c r="D105" s="46">
        <v>209</v>
      </c>
      <c r="E105" s="17">
        <v>0.36940000000000001</v>
      </c>
      <c r="F105" s="22">
        <f t="shared" si="10"/>
        <v>0.22994652406417113</v>
      </c>
      <c r="G105" s="22">
        <f t="shared" si="7"/>
        <v>0.200825908223494</v>
      </c>
      <c r="H105" s="23">
        <f t="shared" si="13"/>
        <v>16748.202272053481</v>
      </c>
      <c r="I105" s="23">
        <f t="shared" si="11"/>
        <v>3363.4729323959259</v>
      </c>
      <c r="J105" s="23">
        <f t="shared" si="8"/>
        <v>14627.19624088461</v>
      </c>
      <c r="K105" s="23">
        <f t="shared" si="14"/>
        <v>46214.759717351328</v>
      </c>
      <c r="L105" s="24">
        <f t="shared" si="12"/>
        <v>2.7593862891461831</v>
      </c>
    </row>
    <row r="106" spans="1:12" x14ac:dyDescent="0.2">
      <c r="A106" s="16">
        <v>97</v>
      </c>
      <c r="B106" s="47">
        <v>33</v>
      </c>
      <c r="C106" s="46">
        <v>129</v>
      </c>
      <c r="D106" s="46">
        <v>128</v>
      </c>
      <c r="E106" s="17">
        <v>0.48039999999999999</v>
      </c>
      <c r="F106" s="22">
        <f t="shared" si="10"/>
        <v>0.25680933852140075</v>
      </c>
      <c r="G106" s="22">
        <f t="shared" si="7"/>
        <v>0.22657552380141546</v>
      </c>
      <c r="H106" s="23">
        <f t="shared" si="13"/>
        <v>13384.729339657555</v>
      </c>
      <c r="I106" s="23">
        <f t="shared" si="11"/>
        <v>3032.652061073084</v>
      </c>
      <c r="J106" s="23">
        <f t="shared" si="8"/>
        <v>11808.963328723981</v>
      </c>
      <c r="K106" s="23">
        <f t="shared" si="14"/>
        <v>31587.563476466719</v>
      </c>
      <c r="L106" s="24">
        <f t="shared" si="12"/>
        <v>2.3599702821689541</v>
      </c>
    </row>
    <row r="107" spans="1:12" x14ac:dyDescent="0.2">
      <c r="A107" s="16">
        <v>98</v>
      </c>
      <c r="B107" s="47">
        <v>21</v>
      </c>
      <c r="C107" s="46">
        <v>94</v>
      </c>
      <c r="D107" s="46">
        <v>93</v>
      </c>
      <c r="E107" s="17">
        <v>0.52200000000000002</v>
      </c>
      <c r="F107" s="22">
        <f t="shared" si="10"/>
        <v>0.22459893048128343</v>
      </c>
      <c r="G107" s="22">
        <f t="shared" si="7"/>
        <v>0.202824083911221</v>
      </c>
      <c r="H107" s="23">
        <f t="shared" si="13"/>
        <v>10352.077278584471</v>
      </c>
      <c r="I107" s="23">
        <f t="shared" si="11"/>
        <v>2099.6505906070611</v>
      </c>
      <c r="J107" s="23">
        <f t="shared" si="8"/>
        <v>9348.444296274296</v>
      </c>
      <c r="K107" s="23">
        <f t="shared" si="14"/>
        <v>19778.600147742738</v>
      </c>
      <c r="L107" s="24">
        <f t="shared" si="12"/>
        <v>1.9105923975914558</v>
      </c>
    </row>
    <row r="108" spans="1:12" x14ac:dyDescent="0.2">
      <c r="A108" s="16">
        <v>99</v>
      </c>
      <c r="B108" s="47">
        <v>13</v>
      </c>
      <c r="C108" s="46">
        <v>62</v>
      </c>
      <c r="D108" s="46">
        <v>79</v>
      </c>
      <c r="E108" s="17">
        <v>0.54920000000000002</v>
      </c>
      <c r="F108" s="22">
        <f t="shared" si="10"/>
        <v>0.18439716312056736</v>
      </c>
      <c r="G108" s="22">
        <f t="shared" si="7"/>
        <v>0.17024531039648821</v>
      </c>
      <c r="H108" s="23">
        <f t="shared" si="13"/>
        <v>8252.4266879774095</v>
      </c>
      <c r="I108" s="23">
        <f t="shared" si="11"/>
        <v>1404.9369430189772</v>
      </c>
      <c r="J108" s="23">
        <f t="shared" si="8"/>
        <v>7619.0811140644546</v>
      </c>
      <c r="K108" s="23">
        <f t="shared" si="14"/>
        <v>10430.155851468442</v>
      </c>
      <c r="L108" s="24">
        <f t="shared" si="12"/>
        <v>1.2638895498052309</v>
      </c>
    </row>
    <row r="109" spans="1:12" x14ac:dyDescent="0.2">
      <c r="A109" s="16" t="s">
        <v>23</v>
      </c>
      <c r="B109" s="47">
        <v>39</v>
      </c>
      <c r="C109" s="46">
        <v>92</v>
      </c>
      <c r="D109" s="46">
        <v>98</v>
      </c>
      <c r="E109" s="17"/>
      <c r="F109" s="22">
        <f>B109/((C109+D109)/2)</f>
        <v>0.41052631578947368</v>
      </c>
      <c r="G109" s="22">
        <v>1</v>
      </c>
      <c r="H109" s="23">
        <f>H108-I108</f>
        <v>6847.4897449584323</v>
      </c>
      <c r="I109" s="23">
        <f>H109*G109</f>
        <v>6847.4897449584323</v>
      </c>
      <c r="J109" s="23">
        <f>H109*F109</f>
        <v>2811.0747374039879</v>
      </c>
      <c r="K109" s="23">
        <f>J109</f>
        <v>2811.0747374039879</v>
      </c>
      <c r="L109" s="24">
        <f>K109/H109</f>
        <v>0.41052631578947368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44197</v>
      </c>
      <c r="D7" s="59">
        <v>44562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2467</v>
      </c>
      <c r="D9" s="46">
        <v>2427</v>
      </c>
      <c r="E9" s="17">
        <v>4.6399999999999997E-2</v>
      </c>
      <c r="F9" s="18">
        <f>B9/((C9+D9)/2)</f>
        <v>1.6346546791990192E-3</v>
      </c>
      <c r="G9" s="18">
        <f t="shared" ref="G9:G72" si="0">F9/((1+(1-E9)*F9))</f>
        <v>1.6321105343595173E-3</v>
      </c>
      <c r="H9" s="13">
        <v>100000</v>
      </c>
      <c r="I9" s="13">
        <f>H9*G9</f>
        <v>163.21105343595173</v>
      </c>
      <c r="J9" s="13">
        <f t="shared" ref="J9:J72" si="1">H10+I9*E9</f>
        <v>99844.361939443479</v>
      </c>
      <c r="K9" s="13">
        <f t="shared" ref="K9:K72" si="2">K10+J9</f>
        <v>8664387.9537233114</v>
      </c>
      <c r="L9" s="19">
        <f>K9/H9</f>
        <v>86.643879537233119</v>
      </c>
    </row>
    <row r="10" spans="1:13" x14ac:dyDescent="0.2">
      <c r="A10" s="16">
        <v>1</v>
      </c>
      <c r="B10" s="47">
        <v>0</v>
      </c>
      <c r="C10" s="46">
        <v>2824</v>
      </c>
      <c r="D10" s="46">
        <v>2649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99836.788946564047</v>
      </c>
      <c r="I10" s="13">
        <f t="shared" ref="I10:I73" si="4">H10*G10</f>
        <v>0</v>
      </c>
      <c r="J10" s="13">
        <f t="shared" si="1"/>
        <v>99836.788946564047</v>
      </c>
      <c r="K10" s="13">
        <f t="shared" si="2"/>
        <v>8564543.5917838681</v>
      </c>
      <c r="L10" s="20">
        <f t="shared" ref="L10:L73" si="5">K10/H10</f>
        <v>85.785447249990128</v>
      </c>
    </row>
    <row r="11" spans="1:13" x14ac:dyDescent="0.2">
      <c r="A11" s="16">
        <v>2</v>
      </c>
      <c r="B11" s="47">
        <v>1</v>
      </c>
      <c r="C11" s="46">
        <v>2990</v>
      </c>
      <c r="D11" s="46">
        <v>2851</v>
      </c>
      <c r="E11" s="17">
        <v>0.4098</v>
      </c>
      <c r="F11" s="18">
        <f t="shared" si="3"/>
        <v>3.4240712206813899E-4</v>
      </c>
      <c r="G11" s="18">
        <f t="shared" si="0"/>
        <v>3.4233793944466346E-4</v>
      </c>
      <c r="H11" s="13">
        <f t="shared" ref="H11:H74" si="6">H10-I10</f>
        <v>99836.788946564047</v>
      </c>
      <c r="I11" s="13">
        <f t="shared" si="4"/>
        <v>34.177920608738489</v>
      </c>
      <c r="J11" s="13">
        <f t="shared" si="1"/>
        <v>99816.617137820765</v>
      </c>
      <c r="K11" s="13">
        <f t="shared" si="2"/>
        <v>8464706.8028373048</v>
      </c>
      <c r="L11" s="20">
        <f t="shared" si="5"/>
        <v>84.785447249990142</v>
      </c>
    </row>
    <row r="12" spans="1:13" x14ac:dyDescent="0.2">
      <c r="A12" s="16">
        <v>3</v>
      </c>
      <c r="B12" s="47">
        <v>0</v>
      </c>
      <c r="C12" s="46">
        <v>3306</v>
      </c>
      <c r="D12" s="46">
        <v>3080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99802.61102595531</v>
      </c>
      <c r="I12" s="13">
        <f t="shared" si="4"/>
        <v>0</v>
      </c>
      <c r="J12" s="13">
        <f t="shared" si="1"/>
        <v>99802.61102595531</v>
      </c>
      <c r="K12" s="13">
        <f t="shared" si="2"/>
        <v>8364890.1856994843</v>
      </c>
      <c r="L12" s="20">
        <f t="shared" si="5"/>
        <v>83.814342127021675</v>
      </c>
    </row>
    <row r="13" spans="1:13" x14ac:dyDescent="0.2">
      <c r="A13" s="16">
        <v>4</v>
      </c>
      <c r="B13" s="47">
        <v>0</v>
      </c>
      <c r="C13" s="46">
        <v>3439</v>
      </c>
      <c r="D13" s="46">
        <v>3350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99802.61102595531</v>
      </c>
      <c r="I13" s="13">
        <f t="shared" si="4"/>
        <v>0</v>
      </c>
      <c r="J13" s="13">
        <f t="shared" si="1"/>
        <v>99802.61102595531</v>
      </c>
      <c r="K13" s="13">
        <f t="shared" si="2"/>
        <v>8265087.5746735288</v>
      </c>
      <c r="L13" s="20">
        <f t="shared" si="5"/>
        <v>82.814342127021675</v>
      </c>
    </row>
    <row r="14" spans="1:13" x14ac:dyDescent="0.2">
      <c r="A14" s="16">
        <v>5</v>
      </c>
      <c r="B14" s="47">
        <v>0</v>
      </c>
      <c r="C14" s="46">
        <v>3500</v>
      </c>
      <c r="D14" s="46">
        <v>3432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99802.61102595531</v>
      </c>
      <c r="I14" s="13">
        <f t="shared" si="4"/>
        <v>0</v>
      </c>
      <c r="J14" s="13">
        <f t="shared" si="1"/>
        <v>99802.61102595531</v>
      </c>
      <c r="K14" s="13">
        <f t="shared" si="2"/>
        <v>8165284.9636475733</v>
      </c>
      <c r="L14" s="20">
        <f t="shared" si="5"/>
        <v>81.814342127021675</v>
      </c>
    </row>
    <row r="15" spans="1:13" x14ac:dyDescent="0.2">
      <c r="A15" s="16">
        <v>6</v>
      </c>
      <c r="B15" s="47">
        <v>0</v>
      </c>
      <c r="C15" s="46">
        <v>3444</v>
      </c>
      <c r="D15" s="46">
        <v>3515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99802.61102595531</v>
      </c>
      <c r="I15" s="13">
        <f t="shared" si="4"/>
        <v>0</v>
      </c>
      <c r="J15" s="13">
        <f t="shared" si="1"/>
        <v>99802.61102595531</v>
      </c>
      <c r="K15" s="13">
        <f t="shared" si="2"/>
        <v>8065482.3526216177</v>
      </c>
      <c r="L15" s="20">
        <f t="shared" si="5"/>
        <v>80.814342127021675</v>
      </c>
    </row>
    <row r="16" spans="1:13" x14ac:dyDescent="0.2">
      <c r="A16" s="16">
        <v>7</v>
      </c>
      <c r="B16" s="47">
        <v>1</v>
      </c>
      <c r="C16" s="46">
        <v>3486</v>
      </c>
      <c r="D16" s="46">
        <v>3469</v>
      </c>
      <c r="E16" s="17">
        <v>0.51090000000000002</v>
      </c>
      <c r="F16" s="18">
        <f t="shared" si="3"/>
        <v>2.875629043853343E-4</v>
      </c>
      <c r="G16" s="18">
        <f t="shared" si="0"/>
        <v>2.8752246520841602E-4</v>
      </c>
      <c r="H16" s="13">
        <f t="shared" si="6"/>
        <v>99802.61102595531</v>
      </c>
      <c r="I16" s="13">
        <f t="shared" si="4"/>
        <v>28.695492756419313</v>
      </c>
      <c r="J16" s="13">
        <f t="shared" si="1"/>
        <v>99788.576060448147</v>
      </c>
      <c r="K16" s="13">
        <f t="shared" si="2"/>
        <v>7965679.7415956622</v>
      </c>
      <c r="L16" s="20">
        <f t="shared" si="5"/>
        <v>79.814342127021675</v>
      </c>
    </row>
    <row r="17" spans="1:12" x14ac:dyDescent="0.2">
      <c r="A17" s="16">
        <v>8</v>
      </c>
      <c r="B17" s="47">
        <v>1</v>
      </c>
      <c r="C17" s="46">
        <v>3629</v>
      </c>
      <c r="D17" s="46">
        <v>3528</v>
      </c>
      <c r="E17" s="17">
        <v>0</v>
      </c>
      <c r="F17" s="18">
        <f t="shared" si="3"/>
        <v>2.7944669554282519E-4</v>
      </c>
      <c r="G17" s="18">
        <f t="shared" si="0"/>
        <v>2.7936862690319873E-4</v>
      </c>
      <c r="H17" s="13">
        <f t="shared" si="6"/>
        <v>99773.915533198888</v>
      </c>
      <c r="I17" s="13">
        <f t="shared" si="4"/>
        <v>27.873701783265506</v>
      </c>
      <c r="J17" s="13">
        <f t="shared" si="1"/>
        <v>99746.041831415627</v>
      </c>
      <c r="K17" s="13">
        <f t="shared" si="2"/>
        <v>7865891.1655352144</v>
      </c>
      <c r="L17" s="20">
        <f t="shared" si="5"/>
        <v>78.837150206036654</v>
      </c>
    </row>
    <row r="18" spans="1:12" x14ac:dyDescent="0.2">
      <c r="A18" s="16">
        <v>9</v>
      </c>
      <c r="B18" s="47">
        <v>0</v>
      </c>
      <c r="C18" s="46">
        <v>3642</v>
      </c>
      <c r="D18" s="46">
        <v>3681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99746.041831415627</v>
      </c>
      <c r="I18" s="13">
        <f t="shared" si="4"/>
        <v>0</v>
      </c>
      <c r="J18" s="13">
        <f t="shared" si="1"/>
        <v>99746.041831415627</v>
      </c>
      <c r="K18" s="13">
        <f t="shared" si="2"/>
        <v>7766145.1237037983</v>
      </c>
      <c r="L18" s="20">
        <f t="shared" si="5"/>
        <v>77.859180987147738</v>
      </c>
    </row>
    <row r="19" spans="1:12" x14ac:dyDescent="0.2">
      <c r="A19" s="16">
        <v>10</v>
      </c>
      <c r="B19" s="47">
        <v>0</v>
      </c>
      <c r="C19" s="46">
        <v>3776</v>
      </c>
      <c r="D19" s="46">
        <v>3676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99746.041831415627</v>
      </c>
      <c r="I19" s="13">
        <f t="shared" si="4"/>
        <v>0</v>
      </c>
      <c r="J19" s="13">
        <f t="shared" si="1"/>
        <v>99746.041831415627</v>
      </c>
      <c r="K19" s="13">
        <f t="shared" si="2"/>
        <v>7666399.0818723822</v>
      </c>
      <c r="L19" s="20">
        <f t="shared" si="5"/>
        <v>76.859180987147738</v>
      </c>
    </row>
    <row r="20" spans="1:12" x14ac:dyDescent="0.2">
      <c r="A20" s="16">
        <v>11</v>
      </c>
      <c r="B20" s="47">
        <v>1</v>
      </c>
      <c r="C20" s="46">
        <v>3754</v>
      </c>
      <c r="D20" s="46">
        <v>3808</v>
      </c>
      <c r="E20" s="17">
        <v>0</v>
      </c>
      <c r="F20" s="18">
        <f t="shared" si="3"/>
        <v>2.6448029621793179E-4</v>
      </c>
      <c r="G20" s="18">
        <f t="shared" si="0"/>
        <v>2.6441036488630354E-4</v>
      </c>
      <c r="H20" s="13">
        <f t="shared" si="6"/>
        <v>99746.041831415627</v>
      </c>
      <c r="I20" s="13">
        <f t="shared" si="4"/>
        <v>26.373887316609103</v>
      </c>
      <c r="J20" s="13">
        <f t="shared" si="1"/>
        <v>99719.667944099012</v>
      </c>
      <c r="K20" s="13">
        <f t="shared" si="2"/>
        <v>7566653.0400409661</v>
      </c>
      <c r="L20" s="20">
        <f t="shared" si="5"/>
        <v>75.859180987147724</v>
      </c>
    </row>
    <row r="21" spans="1:12" x14ac:dyDescent="0.2">
      <c r="A21" s="16">
        <v>12</v>
      </c>
      <c r="B21" s="47">
        <v>0</v>
      </c>
      <c r="C21" s="46">
        <v>3875</v>
      </c>
      <c r="D21" s="46">
        <v>3800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99719.667944099012</v>
      </c>
      <c r="I21" s="13">
        <f t="shared" si="4"/>
        <v>0</v>
      </c>
      <c r="J21" s="13">
        <f t="shared" si="1"/>
        <v>99719.667944099012</v>
      </c>
      <c r="K21" s="13">
        <f t="shared" si="2"/>
        <v>7466933.3720968673</v>
      </c>
      <c r="L21" s="20">
        <f t="shared" si="5"/>
        <v>74.879244245806063</v>
      </c>
    </row>
    <row r="22" spans="1:12" x14ac:dyDescent="0.2">
      <c r="A22" s="16">
        <v>13</v>
      </c>
      <c r="B22" s="47">
        <v>0</v>
      </c>
      <c r="C22" s="46">
        <v>3932</v>
      </c>
      <c r="D22" s="46">
        <v>3923</v>
      </c>
      <c r="E22" s="17">
        <v>0.91800000000000004</v>
      </c>
      <c r="F22" s="18">
        <f t="shared" si="3"/>
        <v>0</v>
      </c>
      <c r="G22" s="18">
        <f t="shared" si="0"/>
        <v>0</v>
      </c>
      <c r="H22" s="13">
        <f t="shared" si="6"/>
        <v>99719.667944099012</v>
      </c>
      <c r="I22" s="13">
        <f t="shared" si="4"/>
        <v>0</v>
      </c>
      <c r="J22" s="13">
        <f t="shared" si="1"/>
        <v>99719.667944099012</v>
      </c>
      <c r="K22" s="13">
        <f t="shared" si="2"/>
        <v>7367213.7041527685</v>
      </c>
      <c r="L22" s="20">
        <f t="shared" si="5"/>
        <v>73.879244245806063</v>
      </c>
    </row>
    <row r="23" spans="1:12" x14ac:dyDescent="0.2">
      <c r="A23" s="16">
        <v>14</v>
      </c>
      <c r="B23" s="47">
        <v>0</v>
      </c>
      <c r="C23" s="46">
        <v>3716</v>
      </c>
      <c r="D23" s="46">
        <v>3973</v>
      </c>
      <c r="E23" s="17">
        <v>0.52049999999999996</v>
      </c>
      <c r="F23" s="18">
        <f t="shared" si="3"/>
        <v>0</v>
      </c>
      <c r="G23" s="18">
        <f t="shared" si="0"/>
        <v>0</v>
      </c>
      <c r="H23" s="13">
        <f t="shared" si="6"/>
        <v>99719.667944099012</v>
      </c>
      <c r="I23" s="13">
        <f t="shared" si="4"/>
        <v>0</v>
      </c>
      <c r="J23" s="13">
        <f t="shared" si="1"/>
        <v>99719.667944099012</v>
      </c>
      <c r="K23" s="13">
        <f t="shared" si="2"/>
        <v>7267494.0362086697</v>
      </c>
      <c r="L23" s="20">
        <f t="shared" si="5"/>
        <v>72.879244245806063</v>
      </c>
    </row>
    <row r="24" spans="1:12" x14ac:dyDescent="0.2">
      <c r="A24" s="16">
        <v>15</v>
      </c>
      <c r="B24" s="47">
        <v>2</v>
      </c>
      <c r="C24" s="46">
        <v>3628</v>
      </c>
      <c r="D24" s="46">
        <v>3771</v>
      </c>
      <c r="E24" s="17">
        <v>0</v>
      </c>
      <c r="F24" s="18">
        <f t="shared" si="3"/>
        <v>5.4061359643195028E-4</v>
      </c>
      <c r="G24" s="18">
        <f t="shared" si="0"/>
        <v>5.4032149128731602E-4</v>
      </c>
      <c r="H24" s="13">
        <f t="shared" si="6"/>
        <v>99719.667944099012</v>
      </c>
      <c r="I24" s="13">
        <f t="shared" si="4"/>
        <v>53.880679694231539</v>
      </c>
      <c r="J24" s="13">
        <f t="shared" si="1"/>
        <v>99665.787264404775</v>
      </c>
      <c r="K24" s="13">
        <f t="shared" si="2"/>
        <v>7167774.3682645708</v>
      </c>
      <c r="L24" s="20">
        <f t="shared" si="5"/>
        <v>71.879244245806063</v>
      </c>
    </row>
    <row r="25" spans="1:12" x14ac:dyDescent="0.2">
      <c r="A25" s="16">
        <v>16</v>
      </c>
      <c r="B25" s="47">
        <v>0</v>
      </c>
      <c r="C25" s="46">
        <v>3596</v>
      </c>
      <c r="D25" s="46">
        <v>3637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99665.787264404775</v>
      </c>
      <c r="I25" s="13">
        <f t="shared" si="4"/>
        <v>0</v>
      </c>
      <c r="J25" s="13">
        <f t="shared" si="1"/>
        <v>99665.787264404775</v>
      </c>
      <c r="K25" s="13">
        <f t="shared" si="2"/>
        <v>7068108.581000166</v>
      </c>
      <c r="L25" s="20">
        <f t="shared" si="5"/>
        <v>70.918103142546613</v>
      </c>
    </row>
    <row r="26" spans="1:12" x14ac:dyDescent="0.2">
      <c r="A26" s="16">
        <v>17</v>
      </c>
      <c r="B26" s="47">
        <v>0</v>
      </c>
      <c r="C26" s="46">
        <v>3567</v>
      </c>
      <c r="D26" s="46">
        <v>3636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99665.787264404775</v>
      </c>
      <c r="I26" s="13">
        <f t="shared" si="4"/>
        <v>0</v>
      </c>
      <c r="J26" s="13">
        <f t="shared" si="1"/>
        <v>99665.787264404775</v>
      </c>
      <c r="K26" s="13">
        <f t="shared" si="2"/>
        <v>6968442.7937357612</v>
      </c>
      <c r="L26" s="20">
        <f t="shared" si="5"/>
        <v>69.918103142546613</v>
      </c>
    </row>
    <row r="27" spans="1:12" x14ac:dyDescent="0.2">
      <c r="A27" s="16">
        <v>18</v>
      </c>
      <c r="B27" s="47">
        <v>0</v>
      </c>
      <c r="C27" s="46">
        <v>3332</v>
      </c>
      <c r="D27" s="46">
        <v>3611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99665.787264404775</v>
      </c>
      <c r="I27" s="13">
        <f t="shared" si="4"/>
        <v>0</v>
      </c>
      <c r="J27" s="13">
        <f t="shared" si="1"/>
        <v>99665.787264404775</v>
      </c>
      <c r="K27" s="13">
        <f t="shared" si="2"/>
        <v>6868777.0064713564</v>
      </c>
      <c r="L27" s="20">
        <f t="shared" si="5"/>
        <v>68.918103142546613</v>
      </c>
    </row>
    <row r="28" spans="1:12" x14ac:dyDescent="0.2">
      <c r="A28" s="16">
        <v>19</v>
      </c>
      <c r="B28" s="47">
        <v>0</v>
      </c>
      <c r="C28" s="46">
        <v>3323</v>
      </c>
      <c r="D28" s="46">
        <v>3374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99665.787264404775</v>
      </c>
      <c r="I28" s="13">
        <f t="shared" si="4"/>
        <v>0</v>
      </c>
      <c r="J28" s="13">
        <f t="shared" si="1"/>
        <v>99665.787264404775</v>
      </c>
      <c r="K28" s="13">
        <f t="shared" si="2"/>
        <v>6769111.2192069516</v>
      </c>
      <c r="L28" s="20">
        <f t="shared" si="5"/>
        <v>67.918103142546613</v>
      </c>
    </row>
    <row r="29" spans="1:12" x14ac:dyDescent="0.2">
      <c r="A29" s="16">
        <v>20</v>
      </c>
      <c r="B29" s="47">
        <v>0</v>
      </c>
      <c r="C29" s="46">
        <v>3402</v>
      </c>
      <c r="D29" s="46">
        <v>3394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99665.787264404775</v>
      </c>
      <c r="I29" s="13">
        <f t="shared" si="4"/>
        <v>0</v>
      </c>
      <c r="J29" s="13">
        <f t="shared" si="1"/>
        <v>99665.787264404775</v>
      </c>
      <c r="K29" s="13">
        <f t="shared" si="2"/>
        <v>6669445.4319425467</v>
      </c>
      <c r="L29" s="20">
        <f t="shared" si="5"/>
        <v>66.918103142546613</v>
      </c>
    </row>
    <row r="30" spans="1:12" x14ac:dyDescent="0.2">
      <c r="A30" s="16">
        <v>21</v>
      </c>
      <c r="B30" s="47">
        <v>0</v>
      </c>
      <c r="C30" s="46">
        <v>3326</v>
      </c>
      <c r="D30" s="46">
        <v>3484</v>
      </c>
      <c r="E30" s="17">
        <v>0.70220000000000005</v>
      </c>
      <c r="F30" s="18">
        <f t="shared" si="3"/>
        <v>0</v>
      </c>
      <c r="G30" s="18">
        <f t="shared" si="0"/>
        <v>0</v>
      </c>
      <c r="H30" s="13">
        <f t="shared" si="6"/>
        <v>99665.787264404775</v>
      </c>
      <c r="I30" s="13">
        <f t="shared" si="4"/>
        <v>0</v>
      </c>
      <c r="J30" s="13">
        <f t="shared" si="1"/>
        <v>99665.787264404775</v>
      </c>
      <c r="K30" s="13">
        <f t="shared" si="2"/>
        <v>6569779.6446781419</v>
      </c>
      <c r="L30" s="20">
        <f t="shared" si="5"/>
        <v>65.918103142546613</v>
      </c>
    </row>
    <row r="31" spans="1:12" x14ac:dyDescent="0.2">
      <c r="A31" s="16">
        <v>22</v>
      </c>
      <c r="B31" s="47">
        <v>0</v>
      </c>
      <c r="C31" s="46">
        <v>3232</v>
      </c>
      <c r="D31" s="46">
        <v>3344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99665.787264404775</v>
      </c>
      <c r="I31" s="13">
        <f t="shared" si="4"/>
        <v>0</v>
      </c>
      <c r="J31" s="13">
        <f t="shared" si="1"/>
        <v>99665.787264404775</v>
      </c>
      <c r="K31" s="13">
        <f t="shared" si="2"/>
        <v>6470113.8574137371</v>
      </c>
      <c r="L31" s="20">
        <f t="shared" si="5"/>
        <v>64.918103142546599</v>
      </c>
    </row>
    <row r="32" spans="1:12" x14ac:dyDescent="0.2">
      <c r="A32" s="16">
        <v>23</v>
      </c>
      <c r="B32" s="47">
        <v>0</v>
      </c>
      <c r="C32" s="46">
        <v>3078</v>
      </c>
      <c r="D32" s="46">
        <v>3279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99665.787264404775</v>
      </c>
      <c r="I32" s="13">
        <f t="shared" si="4"/>
        <v>0</v>
      </c>
      <c r="J32" s="13">
        <f t="shared" si="1"/>
        <v>99665.787264404775</v>
      </c>
      <c r="K32" s="13">
        <f t="shared" si="2"/>
        <v>6370448.0701493323</v>
      </c>
      <c r="L32" s="20">
        <f t="shared" si="5"/>
        <v>63.918103142546606</v>
      </c>
    </row>
    <row r="33" spans="1:12" x14ac:dyDescent="0.2">
      <c r="A33" s="16">
        <v>24</v>
      </c>
      <c r="B33" s="47">
        <v>1</v>
      </c>
      <c r="C33" s="46">
        <v>3063</v>
      </c>
      <c r="D33" s="46">
        <v>3144</v>
      </c>
      <c r="E33" s="17">
        <v>0.50549999999999995</v>
      </c>
      <c r="F33" s="18">
        <f t="shared" si="3"/>
        <v>3.2221685194135655E-4</v>
      </c>
      <c r="G33" s="18">
        <f t="shared" si="0"/>
        <v>3.2216551930101681E-4</v>
      </c>
      <c r="H33" s="13">
        <f t="shared" si="6"/>
        <v>99665.787264404775</v>
      </c>
      <c r="I33" s="13">
        <f t="shared" si="4"/>
        <v>32.10888011058163</v>
      </c>
      <c r="J33" s="13">
        <f t="shared" si="1"/>
        <v>99649.909423190096</v>
      </c>
      <c r="K33" s="13">
        <f t="shared" si="2"/>
        <v>6270782.2828849275</v>
      </c>
      <c r="L33" s="20">
        <f t="shared" si="5"/>
        <v>62.918103142546606</v>
      </c>
    </row>
    <row r="34" spans="1:12" x14ac:dyDescent="0.2">
      <c r="A34" s="16">
        <v>25</v>
      </c>
      <c r="B34" s="47">
        <v>0</v>
      </c>
      <c r="C34" s="46">
        <v>3260</v>
      </c>
      <c r="D34" s="46">
        <v>3133</v>
      </c>
      <c r="E34" s="17">
        <v>0.97270000000000001</v>
      </c>
      <c r="F34" s="18">
        <f t="shared" si="3"/>
        <v>0</v>
      </c>
      <c r="G34" s="18">
        <f t="shared" si="0"/>
        <v>0</v>
      </c>
      <c r="H34" s="13">
        <f t="shared" si="6"/>
        <v>99633.678384294195</v>
      </c>
      <c r="I34" s="13">
        <f t="shared" si="4"/>
        <v>0</v>
      </c>
      <c r="J34" s="13">
        <f t="shared" si="1"/>
        <v>99633.678384294195</v>
      </c>
      <c r="K34" s="13">
        <f t="shared" si="2"/>
        <v>6171132.3734617373</v>
      </c>
      <c r="L34" s="20">
        <f t="shared" si="5"/>
        <v>61.938216811179451</v>
      </c>
    </row>
    <row r="35" spans="1:12" x14ac:dyDescent="0.2">
      <c r="A35" s="16">
        <v>26</v>
      </c>
      <c r="B35" s="47">
        <v>1</v>
      </c>
      <c r="C35" s="46">
        <v>3238</v>
      </c>
      <c r="D35" s="46">
        <v>3287</v>
      </c>
      <c r="E35" s="17">
        <v>0.48770000000000002</v>
      </c>
      <c r="F35" s="18">
        <f t="shared" si="3"/>
        <v>3.0651340996168581E-4</v>
      </c>
      <c r="G35" s="18">
        <f t="shared" si="0"/>
        <v>3.0646528669229963E-4</v>
      </c>
      <c r="H35" s="13">
        <f t="shared" si="6"/>
        <v>99633.678384294195</v>
      </c>
      <c r="I35" s="13">
        <f t="shared" si="4"/>
        <v>30.534263810251097</v>
      </c>
      <c r="J35" s="13">
        <f t="shared" si="1"/>
        <v>99618.035680944216</v>
      </c>
      <c r="K35" s="13">
        <f t="shared" si="2"/>
        <v>6071498.6950774435</v>
      </c>
      <c r="L35" s="20">
        <f t="shared" si="5"/>
        <v>60.938216811179451</v>
      </c>
    </row>
    <row r="36" spans="1:12" x14ac:dyDescent="0.2">
      <c r="A36" s="16">
        <v>27</v>
      </c>
      <c r="B36" s="47">
        <v>0</v>
      </c>
      <c r="C36" s="46">
        <v>3505</v>
      </c>
      <c r="D36" s="46">
        <v>3304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99603.14412048395</v>
      </c>
      <c r="I36" s="13">
        <f t="shared" si="4"/>
        <v>0</v>
      </c>
      <c r="J36" s="13">
        <f t="shared" si="1"/>
        <v>99603.14412048395</v>
      </c>
      <c r="K36" s="13">
        <f t="shared" si="2"/>
        <v>5971880.6593964994</v>
      </c>
      <c r="L36" s="20">
        <f t="shared" si="5"/>
        <v>59.956748475456493</v>
      </c>
    </row>
    <row r="37" spans="1:12" x14ac:dyDescent="0.2">
      <c r="A37" s="16">
        <v>28</v>
      </c>
      <c r="B37" s="47">
        <v>3</v>
      </c>
      <c r="C37" s="46">
        <v>3771</v>
      </c>
      <c r="D37" s="46">
        <v>3565</v>
      </c>
      <c r="E37" s="17">
        <v>0.5806</v>
      </c>
      <c r="F37" s="18">
        <f t="shared" si="3"/>
        <v>8.178844056706652E-4</v>
      </c>
      <c r="G37" s="18">
        <f t="shared" si="0"/>
        <v>8.1760395057507804E-4</v>
      </c>
      <c r="H37" s="13">
        <f t="shared" si="6"/>
        <v>99603.14412048395</v>
      </c>
      <c r="I37" s="13">
        <f t="shared" si="4"/>
        <v>81.435924122606536</v>
      </c>
      <c r="J37" s="13">
        <f t="shared" si="1"/>
        <v>99568.989893906924</v>
      </c>
      <c r="K37" s="13">
        <f t="shared" si="2"/>
        <v>5872277.5152760157</v>
      </c>
      <c r="L37" s="20">
        <f t="shared" si="5"/>
        <v>58.956748475456493</v>
      </c>
    </row>
    <row r="38" spans="1:12" x14ac:dyDescent="0.2">
      <c r="A38" s="16">
        <v>29</v>
      </c>
      <c r="B38" s="47">
        <v>0</v>
      </c>
      <c r="C38" s="46">
        <v>3672</v>
      </c>
      <c r="D38" s="46">
        <v>3851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99521.708196361345</v>
      </c>
      <c r="I38" s="13">
        <f t="shared" si="4"/>
        <v>0</v>
      </c>
      <c r="J38" s="13">
        <f t="shared" si="1"/>
        <v>99521.708196361345</v>
      </c>
      <c r="K38" s="13">
        <f t="shared" si="2"/>
        <v>5772708.525382109</v>
      </c>
      <c r="L38" s="20">
        <f t="shared" si="5"/>
        <v>58.004516100067981</v>
      </c>
    </row>
    <row r="39" spans="1:12" x14ac:dyDescent="0.2">
      <c r="A39" s="16">
        <v>30</v>
      </c>
      <c r="B39" s="47">
        <v>0</v>
      </c>
      <c r="C39" s="46">
        <v>3792</v>
      </c>
      <c r="D39" s="46">
        <v>3760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99521.708196361345</v>
      </c>
      <c r="I39" s="13">
        <f t="shared" si="4"/>
        <v>0</v>
      </c>
      <c r="J39" s="13">
        <f t="shared" si="1"/>
        <v>99521.708196361345</v>
      </c>
      <c r="K39" s="13">
        <f t="shared" si="2"/>
        <v>5673186.8171857474</v>
      </c>
      <c r="L39" s="20">
        <f t="shared" si="5"/>
        <v>57.004516100067974</v>
      </c>
    </row>
    <row r="40" spans="1:12" x14ac:dyDescent="0.2">
      <c r="A40" s="16">
        <v>31</v>
      </c>
      <c r="B40" s="47">
        <v>0</v>
      </c>
      <c r="C40" s="46">
        <v>3997</v>
      </c>
      <c r="D40" s="46">
        <v>3913</v>
      </c>
      <c r="E40" s="17">
        <v>0.30869999999999997</v>
      </c>
      <c r="F40" s="18">
        <f t="shared" si="3"/>
        <v>0</v>
      </c>
      <c r="G40" s="18">
        <f t="shared" si="0"/>
        <v>0</v>
      </c>
      <c r="H40" s="13">
        <f t="shared" si="6"/>
        <v>99521.708196361345</v>
      </c>
      <c r="I40" s="13">
        <f t="shared" si="4"/>
        <v>0</v>
      </c>
      <c r="J40" s="13">
        <f t="shared" si="1"/>
        <v>99521.708196361345</v>
      </c>
      <c r="K40" s="13">
        <f t="shared" si="2"/>
        <v>5573665.1089893859</v>
      </c>
      <c r="L40" s="20">
        <f t="shared" si="5"/>
        <v>56.004516100067974</v>
      </c>
    </row>
    <row r="41" spans="1:12" x14ac:dyDescent="0.2">
      <c r="A41" s="16">
        <v>32</v>
      </c>
      <c r="B41" s="47">
        <v>3</v>
      </c>
      <c r="C41" s="46">
        <v>4297</v>
      </c>
      <c r="D41" s="46">
        <v>4128</v>
      </c>
      <c r="E41" s="17">
        <v>5.1900000000000002E-2</v>
      </c>
      <c r="F41" s="18">
        <f t="shared" si="3"/>
        <v>7.1216617210682496E-4</v>
      </c>
      <c r="G41" s="18">
        <f t="shared" si="0"/>
        <v>7.1168563858472968E-4</v>
      </c>
      <c r="H41" s="13">
        <f t="shared" si="6"/>
        <v>99521.708196361345</v>
      </c>
      <c r="I41" s="13">
        <f t="shared" si="4"/>
        <v>70.828170450770557</v>
      </c>
      <c r="J41" s="13">
        <f t="shared" si="1"/>
        <v>99454.55600795697</v>
      </c>
      <c r="K41" s="13">
        <f t="shared" si="2"/>
        <v>5474143.4007930243</v>
      </c>
      <c r="L41" s="20">
        <f t="shared" si="5"/>
        <v>55.004516100067974</v>
      </c>
    </row>
    <row r="42" spans="1:12" x14ac:dyDescent="0.2">
      <c r="A42" s="16">
        <v>33</v>
      </c>
      <c r="B42" s="47">
        <v>0</v>
      </c>
      <c r="C42" s="46">
        <v>4444</v>
      </c>
      <c r="D42" s="46">
        <v>4391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99450.880025910577</v>
      </c>
      <c r="I42" s="13">
        <f t="shared" si="4"/>
        <v>0</v>
      </c>
      <c r="J42" s="13">
        <f t="shared" si="1"/>
        <v>99450.880025910577</v>
      </c>
      <c r="K42" s="13">
        <f t="shared" si="2"/>
        <v>5374688.8447850673</v>
      </c>
      <c r="L42" s="20">
        <f t="shared" si="5"/>
        <v>54.043652940876591</v>
      </c>
    </row>
    <row r="43" spans="1:12" x14ac:dyDescent="0.2">
      <c r="A43" s="16">
        <v>34</v>
      </c>
      <c r="B43" s="47">
        <v>1</v>
      </c>
      <c r="C43" s="46">
        <v>4600</v>
      </c>
      <c r="D43" s="46">
        <v>4538</v>
      </c>
      <c r="E43" s="17">
        <v>0</v>
      </c>
      <c r="F43" s="18">
        <f t="shared" si="3"/>
        <v>2.1886627270737579E-4</v>
      </c>
      <c r="G43" s="18">
        <f t="shared" si="0"/>
        <v>2.188183807439825E-4</v>
      </c>
      <c r="H43" s="13">
        <f t="shared" si="6"/>
        <v>99450.880025910577</v>
      </c>
      <c r="I43" s="13">
        <f t="shared" si="4"/>
        <v>21.761680530833825</v>
      </c>
      <c r="J43" s="13">
        <f t="shared" si="1"/>
        <v>99429.118345379742</v>
      </c>
      <c r="K43" s="13">
        <f t="shared" si="2"/>
        <v>5275237.964759157</v>
      </c>
      <c r="L43" s="20">
        <f t="shared" si="5"/>
        <v>53.043652940876598</v>
      </c>
    </row>
    <row r="44" spans="1:12" x14ac:dyDescent="0.2">
      <c r="A44" s="16">
        <v>35</v>
      </c>
      <c r="B44" s="47">
        <v>0</v>
      </c>
      <c r="C44" s="46">
        <v>4840</v>
      </c>
      <c r="D44" s="46">
        <v>4671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99429.118345379742</v>
      </c>
      <c r="I44" s="13">
        <f t="shared" si="4"/>
        <v>0</v>
      </c>
      <c r="J44" s="13">
        <f t="shared" si="1"/>
        <v>99429.118345379742</v>
      </c>
      <c r="K44" s="13">
        <f t="shared" si="2"/>
        <v>5175808.8464137772</v>
      </c>
      <c r="L44" s="20">
        <f t="shared" si="5"/>
        <v>52.055262407486545</v>
      </c>
    </row>
    <row r="45" spans="1:12" x14ac:dyDescent="0.2">
      <c r="A45" s="16">
        <v>36</v>
      </c>
      <c r="B45" s="47">
        <v>2</v>
      </c>
      <c r="C45" s="46">
        <v>5101</v>
      </c>
      <c r="D45" s="46">
        <v>4939</v>
      </c>
      <c r="E45" s="17">
        <v>0.48</v>
      </c>
      <c r="F45" s="18">
        <f t="shared" si="3"/>
        <v>3.9840637450199205E-4</v>
      </c>
      <c r="G45" s="18">
        <f t="shared" si="0"/>
        <v>3.9832385322562656E-4</v>
      </c>
      <c r="H45" s="13">
        <f t="shared" si="6"/>
        <v>99429.118345379742</v>
      </c>
      <c r="I45" s="13">
        <f t="shared" si="4"/>
        <v>39.604989542158492</v>
      </c>
      <c r="J45" s="13">
        <f t="shared" si="1"/>
        <v>99408.523750817825</v>
      </c>
      <c r="K45" s="13">
        <f t="shared" si="2"/>
        <v>5076379.7280683974</v>
      </c>
      <c r="L45" s="20">
        <f t="shared" si="5"/>
        <v>51.055262407486545</v>
      </c>
    </row>
    <row r="46" spans="1:12" x14ac:dyDescent="0.2">
      <c r="A46" s="16">
        <v>37</v>
      </c>
      <c r="B46" s="47">
        <v>1</v>
      </c>
      <c r="C46" s="46">
        <v>5139</v>
      </c>
      <c r="D46" s="46">
        <v>5183</v>
      </c>
      <c r="E46" s="17">
        <v>0</v>
      </c>
      <c r="F46" s="18">
        <f t="shared" si="3"/>
        <v>1.9376089905057158E-4</v>
      </c>
      <c r="G46" s="18">
        <f t="shared" si="0"/>
        <v>1.9372336303758231E-4</v>
      </c>
      <c r="H46" s="13">
        <f t="shared" si="6"/>
        <v>99389.513355837582</v>
      </c>
      <c r="I46" s="13">
        <f t="shared" si="4"/>
        <v>19.254070777961559</v>
      </c>
      <c r="J46" s="13">
        <f t="shared" si="1"/>
        <v>99370.259285059627</v>
      </c>
      <c r="K46" s="13">
        <f t="shared" si="2"/>
        <v>4976971.20431758</v>
      </c>
      <c r="L46" s="20">
        <f t="shared" si="5"/>
        <v>50.075415768450995</v>
      </c>
    </row>
    <row r="47" spans="1:12" x14ac:dyDescent="0.2">
      <c r="A47" s="16">
        <v>38</v>
      </c>
      <c r="B47" s="47">
        <v>3</v>
      </c>
      <c r="C47" s="46">
        <v>5509</v>
      </c>
      <c r="D47" s="46">
        <v>5215</v>
      </c>
      <c r="E47" s="17">
        <v>0.46310000000000001</v>
      </c>
      <c r="F47" s="18">
        <f t="shared" si="3"/>
        <v>5.5949272659455425E-4</v>
      </c>
      <c r="G47" s="18">
        <f t="shared" si="0"/>
        <v>5.5932471012484178E-4</v>
      </c>
      <c r="H47" s="13">
        <f t="shared" si="6"/>
        <v>99370.259285059627</v>
      </c>
      <c r="I47" s="13">
        <f t="shared" si="4"/>
        <v>55.580241469646346</v>
      </c>
      <c r="J47" s="13">
        <f t="shared" si="1"/>
        <v>99340.418253414566</v>
      </c>
      <c r="K47" s="13">
        <f t="shared" si="2"/>
        <v>4877600.9450325202</v>
      </c>
      <c r="L47" s="20">
        <f t="shared" si="5"/>
        <v>49.085118426030618</v>
      </c>
    </row>
    <row r="48" spans="1:12" x14ac:dyDescent="0.2">
      <c r="A48" s="16">
        <v>39</v>
      </c>
      <c r="B48" s="47">
        <v>1</v>
      </c>
      <c r="C48" s="46">
        <v>5706</v>
      </c>
      <c r="D48" s="46">
        <v>5577</v>
      </c>
      <c r="E48" s="17">
        <v>0.46579999999999999</v>
      </c>
      <c r="F48" s="18">
        <f t="shared" si="3"/>
        <v>1.7725782150137374E-4</v>
      </c>
      <c r="G48" s="18">
        <f t="shared" si="0"/>
        <v>1.7724103834748111E-4</v>
      </c>
      <c r="H48" s="13">
        <f t="shared" si="6"/>
        <v>99314.679043589975</v>
      </c>
      <c r="I48" s="13">
        <f t="shared" si="4"/>
        <v>17.602636836832708</v>
      </c>
      <c r="J48" s="13">
        <f t="shared" si="1"/>
        <v>99305.275714991745</v>
      </c>
      <c r="K48" s="13">
        <f t="shared" si="2"/>
        <v>4778260.5267791059</v>
      </c>
      <c r="L48" s="20">
        <f t="shared" si="5"/>
        <v>48.112329142018275</v>
      </c>
    </row>
    <row r="49" spans="1:12" x14ac:dyDescent="0.2">
      <c r="A49" s="16">
        <v>40</v>
      </c>
      <c r="B49" s="47">
        <v>1</v>
      </c>
      <c r="C49" s="46">
        <v>5829</v>
      </c>
      <c r="D49" s="46">
        <v>5779</v>
      </c>
      <c r="E49" s="17">
        <v>0.59289999999999998</v>
      </c>
      <c r="F49" s="18">
        <f t="shared" si="3"/>
        <v>1.7229496898690558E-4</v>
      </c>
      <c r="G49" s="18">
        <f t="shared" si="0"/>
        <v>1.7228288484451751E-4</v>
      </c>
      <c r="H49" s="13">
        <f t="shared" si="6"/>
        <v>99297.076406753142</v>
      </c>
      <c r="I49" s="13">
        <f t="shared" si="4"/>
        <v>17.107186779981909</v>
      </c>
      <c r="J49" s="13">
        <f t="shared" si="1"/>
        <v>99290.112071015013</v>
      </c>
      <c r="K49" s="13">
        <f t="shared" si="2"/>
        <v>4678955.2510641143</v>
      </c>
      <c r="L49" s="20">
        <f t="shared" si="5"/>
        <v>47.120775559368845</v>
      </c>
    </row>
    <row r="50" spans="1:12" x14ac:dyDescent="0.2">
      <c r="A50" s="16">
        <v>41</v>
      </c>
      <c r="B50" s="47">
        <v>3</v>
      </c>
      <c r="C50" s="46">
        <v>6233</v>
      </c>
      <c r="D50" s="46">
        <v>5886</v>
      </c>
      <c r="E50" s="17">
        <v>0</v>
      </c>
      <c r="F50" s="18">
        <f t="shared" si="3"/>
        <v>4.9509035398960315E-4</v>
      </c>
      <c r="G50" s="18">
        <f t="shared" si="0"/>
        <v>4.9484536082474231E-4</v>
      </c>
      <c r="H50" s="13">
        <f t="shared" si="6"/>
        <v>99279.969219973165</v>
      </c>
      <c r="I50" s="13">
        <f t="shared" si="4"/>
        <v>49.12823219132693</v>
      </c>
      <c r="J50" s="13">
        <f t="shared" si="1"/>
        <v>99230.840987781834</v>
      </c>
      <c r="K50" s="13">
        <f t="shared" si="2"/>
        <v>4579665.1389930993</v>
      </c>
      <c r="L50" s="20">
        <f t="shared" si="5"/>
        <v>46.128792897245994</v>
      </c>
    </row>
    <row r="51" spans="1:12" x14ac:dyDescent="0.2">
      <c r="A51" s="16">
        <v>42</v>
      </c>
      <c r="B51" s="47">
        <v>3</v>
      </c>
      <c r="C51" s="46">
        <v>6278</v>
      </c>
      <c r="D51" s="46">
        <v>6272</v>
      </c>
      <c r="E51" s="17">
        <v>0.30259999999999998</v>
      </c>
      <c r="F51" s="18">
        <f t="shared" si="3"/>
        <v>4.7808764940239046E-4</v>
      </c>
      <c r="G51" s="18">
        <f t="shared" si="0"/>
        <v>4.7792829934854234E-4</v>
      </c>
      <c r="H51" s="13">
        <f t="shared" si="6"/>
        <v>99230.840987781834</v>
      </c>
      <c r="I51" s="13">
        <f t="shared" si="4"/>
        <v>47.425227076216203</v>
      </c>
      <c r="J51" s="13">
        <f t="shared" si="1"/>
        <v>99197.766634418876</v>
      </c>
      <c r="K51" s="13">
        <f t="shared" si="2"/>
        <v>4480434.2980053173</v>
      </c>
      <c r="L51" s="20">
        <f t="shared" si="5"/>
        <v>45.151630817650606</v>
      </c>
    </row>
    <row r="52" spans="1:12" x14ac:dyDescent="0.2">
      <c r="A52" s="16">
        <v>43</v>
      </c>
      <c r="B52" s="47">
        <v>5</v>
      </c>
      <c r="C52" s="46">
        <v>6436</v>
      </c>
      <c r="D52" s="46">
        <v>6312</v>
      </c>
      <c r="E52" s="17">
        <v>0.27050000000000002</v>
      </c>
      <c r="F52" s="18">
        <f t="shared" si="3"/>
        <v>7.8443677439598365E-4</v>
      </c>
      <c r="G52" s="18">
        <f t="shared" si="0"/>
        <v>7.839881398274207E-4</v>
      </c>
      <c r="H52" s="13">
        <f t="shared" si="6"/>
        <v>99183.415760705611</v>
      </c>
      <c r="I52" s="13">
        <f t="shared" si="4"/>
        <v>77.758621623965269</v>
      </c>
      <c r="J52" s="13">
        <f t="shared" si="1"/>
        <v>99126.690846230922</v>
      </c>
      <c r="K52" s="13">
        <f t="shared" si="2"/>
        <v>4381236.5313708987</v>
      </c>
      <c r="L52" s="20">
        <f t="shared" si="5"/>
        <v>44.173075687787041</v>
      </c>
    </row>
    <row r="53" spans="1:12" x14ac:dyDescent="0.2">
      <c r="A53" s="16">
        <v>44</v>
      </c>
      <c r="B53" s="47">
        <v>7</v>
      </c>
      <c r="C53" s="46">
        <v>6650</v>
      </c>
      <c r="D53" s="46">
        <v>6466</v>
      </c>
      <c r="E53" s="17">
        <v>0.32240000000000002</v>
      </c>
      <c r="F53" s="18">
        <f t="shared" si="3"/>
        <v>1.0673985971332723E-3</v>
      </c>
      <c r="G53" s="18">
        <f t="shared" si="0"/>
        <v>1.06662713848075E-3</v>
      </c>
      <c r="H53" s="13">
        <f t="shared" si="6"/>
        <v>99105.657139081639</v>
      </c>
      <c r="I53" s="13">
        <f t="shared" si="4"/>
        <v>105.70878348151295</v>
      </c>
      <c r="J53" s="13">
        <f t="shared" si="1"/>
        <v>99034.028867394562</v>
      </c>
      <c r="K53" s="13">
        <f t="shared" si="2"/>
        <v>4282109.8405246679</v>
      </c>
      <c r="L53" s="20">
        <f t="shared" si="5"/>
        <v>43.207521791771129</v>
      </c>
    </row>
    <row r="54" spans="1:12" x14ac:dyDescent="0.2">
      <c r="A54" s="16">
        <v>45</v>
      </c>
      <c r="B54" s="47">
        <v>4</v>
      </c>
      <c r="C54" s="46">
        <v>6359</v>
      </c>
      <c r="D54" s="46">
        <v>6714</v>
      </c>
      <c r="E54" s="17">
        <v>0.60750000000000004</v>
      </c>
      <c r="F54" s="18">
        <f t="shared" si="3"/>
        <v>6.1194829036946379E-4</v>
      </c>
      <c r="G54" s="18">
        <f t="shared" si="0"/>
        <v>6.1180134198624361E-4</v>
      </c>
      <c r="H54" s="13">
        <f t="shared" si="6"/>
        <v>98999.948355600121</v>
      </c>
      <c r="I54" s="13">
        <f t="shared" si="4"/>
        <v>60.568301260524969</v>
      </c>
      <c r="J54" s="13">
        <f t="shared" si="1"/>
        <v>98976.175297355367</v>
      </c>
      <c r="K54" s="13">
        <f t="shared" si="2"/>
        <v>4183075.8116572732</v>
      </c>
      <c r="L54" s="20">
        <f t="shared" si="5"/>
        <v>42.253313068729994</v>
      </c>
    </row>
    <row r="55" spans="1:12" x14ac:dyDescent="0.2">
      <c r="A55" s="16">
        <v>46</v>
      </c>
      <c r="B55" s="47">
        <v>4</v>
      </c>
      <c r="C55" s="46">
        <v>6319</v>
      </c>
      <c r="D55" s="46">
        <v>6400</v>
      </c>
      <c r="E55" s="17">
        <v>0.25409999999999999</v>
      </c>
      <c r="F55" s="18">
        <f t="shared" si="3"/>
        <v>6.2898026574416226E-4</v>
      </c>
      <c r="G55" s="18">
        <f t="shared" si="0"/>
        <v>6.2868531401794102E-4</v>
      </c>
      <c r="H55" s="13">
        <f t="shared" si="6"/>
        <v>98939.380054339592</v>
      </c>
      <c r="I55" s="13">
        <f t="shared" si="4"/>
        <v>62.201735218202899</v>
      </c>
      <c r="J55" s="13">
        <f t="shared" si="1"/>
        <v>98892.983780040333</v>
      </c>
      <c r="K55" s="13">
        <f t="shared" si="2"/>
        <v>4084099.6363599179</v>
      </c>
      <c r="L55" s="20">
        <f t="shared" si="5"/>
        <v>41.278807630660758</v>
      </c>
    </row>
    <row r="56" spans="1:12" x14ac:dyDescent="0.2">
      <c r="A56" s="16">
        <v>47</v>
      </c>
      <c r="B56" s="47">
        <v>2</v>
      </c>
      <c r="C56" s="46">
        <v>5903</v>
      </c>
      <c r="D56" s="46">
        <v>6331</v>
      </c>
      <c r="E56" s="17">
        <v>0.62160000000000004</v>
      </c>
      <c r="F56" s="18">
        <f t="shared" si="3"/>
        <v>3.2695765898316167E-4</v>
      </c>
      <c r="G56" s="18">
        <f t="shared" si="0"/>
        <v>3.2691721253123363E-4</v>
      </c>
      <c r="H56" s="13">
        <f t="shared" si="6"/>
        <v>98877.178319121391</v>
      </c>
      <c r="I56" s="13">
        <f t="shared" si="4"/>
        <v>32.324651519040891</v>
      </c>
      <c r="J56" s="13">
        <f t="shared" si="1"/>
        <v>98864.946670986581</v>
      </c>
      <c r="K56" s="13">
        <f t="shared" si="2"/>
        <v>3985206.6525798775</v>
      </c>
      <c r="L56" s="20">
        <f t="shared" si="5"/>
        <v>40.304615486880223</v>
      </c>
    </row>
    <row r="57" spans="1:12" x14ac:dyDescent="0.2">
      <c r="A57" s="16">
        <v>48</v>
      </c>
      <c r="B57" s="47">
        <v>5</v>
      </c>
      <c r="C57" s="46">
        <v>5794</v>
      </c>
      <c r="D57" s="46">
        <v>5940</v>
      </c>
      <c r="E57" s="17">
        <v>0.3679</v>
      </c>
      <c r="F57" s="18">
        <f t="shared" si="3"/>
        <v>8.5222430543719111E-4</v>
      </c>
      <c r="G57" s="18">
        <f t="shared" si="0"/>
        <v>8.517654670600575E-4</v>
      </c>
      <c r="H57" s="13">
        <f t="shared" si="6"/>
        <v>98844.85366760235</v>
      </c>
      <c r="I57" s="13">
        <f t="shared" si="4"/>
        <v>84.192632950668354</v>
      </c>
      <c r="J57" s="13">
        <f t="shared" si="1"/>
        <v>98791.635504314239</v>
      </c>
      <c r="K57" s="13">
        <f t="shared" si="2"/>
        <v>3886341.7059088908</v>
      </c>
      <c r="L57" s="20">
        <f t="shared" si="5"/>
        <v>39.317592790191853</v>
      </c>
    </row>
    <row r="58" spans="1:12" x14ac:dyDescent="0.2">
      <c r="A58" s="16">
        <v>49</v>
      </c>
      <c r="B58" s="47">
        <v>5</v>
      </c>
      <c r="C58" s="46">
        <v>5517</v>
      </c>
      <c r="D58" s="46">
        <v>5820</v>
      </c>
      <c r="E58" s="17">
        <v>0.48089999999999999</v>
      </c>
      <c r="F58" s="18">
        <f t="shared" si="3"/>
        <v>8.820675663755844E-4</v>
      </c>
      <c r="G58" s="18">
        <f t="shared" si="0"/>
        <v>8.8166386900026647E-4</v>
      </c>
      <c r="H58" s="13">
        <f t="shared" si="6"/>
        <v>98760.661034651683</v>
      </c>
      <c r="I58" s="13">
        <f t="shared" si="4"/>
        <v>87.07370651283486</v>
      </c>
      <c r="J58" s="13">
        <f t="shared" si="1"/>
        <v>98715.461073600876</v>
      </c>
      <c r="K58" s="13">
        <f t="shared" si="2"/>
        <v>3787550.0704045766</v>
      </c>
      <c r="L58" s="20">
        <f t="shared" si="5"/>
        <v>38.350797075726909</v>
      </c>
    </row>
    <row r="59" spans="1:12" x14ac:dyDescent="0.2">
      <c r="A59" s="16">
        <v>50</v>
      </c>
      <c r="B59" s="47">
        <v>3</v>
      </c>
      <c r="C59" s="46">
        <v>5473</v>
      </c>
      <c r="D59" s="46">
        <v>5553</v>
      </c>
      <c r="E59" s="17">
        <v>0.47510000000000002</v>
      </c>
      <c r="F59" s="18">
        <f t="shared" si="3"/>
        <v>5.4416832940322869E-4</v>
      </c>
      <c r="G59" s="18">
        <f t="shared" si="0"/>
        <v>5.440129408347664E-4</v>
      </c>
      <c r="H59" s="13">
        <f t="shared" si="6"/>
        <v>98673.587328138849</v>
      </c>
      <c r="I59" s="13">
        <f t="shared" si="4"/>
        <v>53.679708425096955</v>
      </c>
      <c r="J59" s="13">
        <f t="shared" si="1"/>
        <v>98645.410849186504</v>
      </c>
      <c r="K59" s="13">
        <f t="shared" si="2"/>
        <v>3688834.6093309759</v>
      </c>
      <c r="L59" s="20">
        <f t="shared" si="5"/>
        <v>37.384215059129886</v>
      </c>
    </row>
    <row r="60" spans="1:12" x14ac:dyDescent="0.2">
      <c r="A60" s="16">
        <v>51</v>
      </c>
      <c r="B60" s="47">
        <v>5</v>
      </c>
      <c r="C60" s="46">
        <v>5384</v>
      </c>
      <c r="D60" s="46">
        <v>5510</v>
      </c>
      <c r="E60" s="17">
        <v>0.46129999999999999</v>
      </c>
      <c r="F60" s="18">
        <f t="shared" si="3"/>
        <v>9.1793647879566734E-4</v>
      </c>
      <c r="G60" s="18">
        <f t="shared" si="0"/>
        <v>9.1748279054592707E-4</v>
      </c>
      <c r="H60" s="13">
        <f t="shared" si="6"/>
        <v>98619.907619713747</v>
      </c>
      <c r="I60" s="13">
        <f t="shared" si="4"/>
        <v>90.482068046316499</v>
      </c>
      <c r="J60" s="13">
        <f t="shared" si="1"/>
        <v>98571.1649296572</v>
      </c>
      <c r="K60" s="13">
        <f t="shared" si="2"/>
        <v>3590189.1984817893</v>
      </c>
      <c r="L60" s="20">
        <f t="shared" si="5"/>
        <v>36.404305024557985</v>
      </c>
    </row>
    <row r="61" spans="1:12" x14ac:dyDescent="0.2">
      <c r="A61" s="16">
        <v>52</v>
      </c>
      <c r="B61" s="47">
        <v>4</v>
      </c>
      <c r="C61" s="46">
        <v>5312</v>
      </c>
      <c r="D61" s="46">
        <v>5415</v>
      </c>
      <c r="E61" s="17">
        <v>0.42899999999999999</v>
      </c>
      <c r="F61" s="18">
        <f t="shared" si="3"/>
        <v>7.4578167241540043E-4</v>
      </c>
      <c r="G61" s="18">
        <f t="shared" si="0"/>
        <v>7.4546422293554875E-4</v>
      </c>
      <c r="H61" s="13">
        <f t="shared" si="6"/>
        <v>98529.425551667431</v>
      </c>
      <c r="I61" s="13">
        <f t="shared" si="4"/>
        <v>73.450161655159761</v>
      </c>
      <c r="J61" s="13">
        <f t="shared" si="1"/>
        <v>98487.485509362334</v>
      </c>
      <c r="K61" s="13">
        <f t="shared" si="2"/>
        <v>3491618.0335521321</v>
      </c>
      <c r="L61" s="20">
        <f t="shared" si="5"/>
        <v>35.437312396804515</v>
      </c>
    </row>
    <row r="62" spans="1:12" x14ac:dyDescent="0.2">
      <c r="A62" s="16">
        <v>53</v>
      </c>
      <c r="B62" s="47">
        <v>17</v>
      </c>
      <c r="C62" s="46">
        <v>5382</v>
      </c>
      <c r="D62" s="46">
        <v>5315</v>
      </c>
      <c r="E62" s="17">
        <v>0.51500000000000001</v>
      </c>
      <c r="F62" s="18">
        <f t="shared" si="3"/>
        <v>3.1784612508179862E-3</v>
      </c>
      <c r="G62" s="18">
        <f t="shared" si="0"/>
        <v>3.1735690237261619E-3</v>
      </c>
      <c r="H62" s="13">
        <f t="shared" si="6"/>
        <v>98455.975390012274</v>
      </c>
      <c r="I62" s="13">
        <f t="shared" si="4"/>
        <v>312.45683369848825</v>
      </c>
      <c r="J62" s="13">
        <f t="shared" si="1"/>
        <v>98304.433825668515</v>
      </c>
      <c r="K62" s="13">
        <f t="shared" si="2"/>
        <v>3393130.5480427695</v>
      </c>
      <c r="L62" s="20">
        <f t="shared" si="5"/>
        <v>34.463429310426399</v>
      </c>
    </row>
    <row r="63" spans="1:12" x14ac:dyDescent="0.2">
      <c r="A63" s="16">
        <v>54</v>
      </c>
      <c r="B63" s="47">
        <v>7</v>
      </c>
      <c r="C63" s="46">
        <v>4912</v>
      </c>
      <c r="D63" s="46">
        <v>5358</v>
      </c>
      <c r="E63" s="17">
        <v>0.50229999999999997</v>
      </c>
      <c r="F63" s="18">
        <f t="shared" si="3"/>
        <v>1.3631937682570595E-3</v>
      </c>
      <c r="G63" s="18">
        <f t="shared" si="0"/>
        <v>1.3622695207821903E-3</v>
      </c>
      <c r="H63" s="13">
        <f t="shared" si="6"/>
        <v>98143.518556313793</v>
      </c>
      <c r="I63" s="13">
        <f t="shared" si="4"/>
        <v>133.6979239915876</v>
      </c>
      <c r="J63" s="13">
        <f t="shared" si="1"/>
        <v>98076.97709954319</v>
      </c>
      <c r="K63" s="13">
        <f t="shared" si="2"/>
        <v>3294826.1142171011</v>
      </c>
      <c r="L63" s="20">
        <f t="shared" si="5"/>
        <v>33.571509995604671</v>
      </c>
    </row>
    <row r="64" spans="1:12" x14ac:dyDescent="0.2">
      <c r="A64" s="16">
        <v>55</v>
      </c>
      <c r="B64" s="47">
        <v>10</v>
      </c>
      <c r="C64" s="46">
        <v>4803</v>
      </c>
      <c r="D64" s="46">
        <v>4929</v>
      </c>
      <c r="E64" s="17">
        <v>0.44290000000000002</v>
      </c>
      <c r="F64" s="18">
        <f t="shared" si="3"/>
        <v>2.055076037813399E-3</v>
      </c>
      <c r="G64" s="18">
        <f t="shared" si="0"/>
        <v>2.05272590710471E-3</v>
      </c>
      <c r="H64" s="13">
        <f t="shared" si="6"/>
        <v>98009.820632322211</v>
      </c>
      <c r="I64" s="13">
        <f t="shared" si="4"/>
        <v>201.18729796265353</v>
      </c>
      <c r="J64" s="13">
        <f t="shared" si="1"/>
        <v>97897.739188627223</v>
      </c>
      <c r="K64" s="13">
        <f t="shared" si="2"/>
        <v>3196749.1371175582</v>
      </c>
      <c r="L64" s="20">
        <f t="shared" si="5"/>
        <v>32.616620625293919</v>
      </c>
    </row>
    <row r="65" spans="1:12" x14ac:dyDescent="0.2">
      <c r="A65" s="16">
        <v>56</v>
      </c>
      <c r="B65" s="47">
        <v>10</v>
      </c>
      <c r="C65" s="46">
        <v>4874</v>
      </c>
      <c r="D65" s="46">
        <v>4803</v>
      </c>
      <c r="E65" s="17">
        <v>0.56430000000000002</v>
      </c>
      <c r="F65" s="18">
        <f t="shared" si="3"/>
        <v>2.0667562261031313E-3</v>
      </c>
      <c r="G65" s="18">
        <f t="shared" si="0"/>
        <v>2.0648968160736528E-3</v>
      </c>
      <c r="H65" s="13">
        <f t="shared" si="6"/>
        <v>97808.633334359562</v>
      </c>
      <c r="I65" s="13">
        <f t="shared" si="4"/>
        <v>201.96473555663439</v>
      </c>
      <c r="J65" s="13">
        <f t="shared" si="1"/>
        <v>97720.637299077527</v>
      </c>
      <c r="K65" s="13">
        <f t="shared" si="2"/>
        <v>3098851.3979289308</v>
      </c>
      <c r="L65" s="20">
        <f t="shared" si="5"/>
        <v>31.682800303890186</v>
      </c>
    </row>
    <row r="66" spans="1:12" x14ac:dyDescent="0.2">
      <c r="A66" s="16">
        <v>57</v>
      </c>
      <c r="B66" s="47">
        <v>16</v>
      </c>
      <c r="C66" s="46">
        <v>4622</v>
      </c>
      <c r="D66" s="46">
        <v>4908</v>
      </c>
      <c r="E66" s="17">
        <v>0.44219999999999998</v>
      </c>
      <c r="F66" s="18">
        <f t="shared" si="3"/>
        <v>3.3578174186778592E-3</v>
      </c>
      <c r="G66" s="18">
        <f t="shared" si="0"/>
        <v>3.3515400158795963E-3</v>
      </c>
      <c r="H66" s="13">
        <f t="shared" si="6"/>
        <v>97606.66859880292</v>
      </c>
      <c r="I66" s="13">
        <f t="shared" si="4"/>
        <v>327.13265562558644</v>
      </c>
      <c r="J66" s="13">
        <f t="shared" si="1"/>
        <v>97424.19400349498</v>
      </c>
      <c r="K66" s="13">
        <f t="shared" si="2"/>
        <v>3001130.7606298532</v>
      </c>
      <c r="L66" s="20">
        <f t="shared" si="5"/>
        <v>30.747189753658493</v>
      </c>
    </row>
    <row r="67" spans="1:12" x14ac:dyDescent="0.2">
      <c r="A67" s="16">
        <v>58</v>
      </c>
      <c r="B67" s="47">
        <v>18</v>
      </c>
      <c r="C67" s="46">
        <v>4432</v>
      </c>
      <c r="D67" s="46">
        <v>4611</v>
      </c>
      <c r="E67" s="17">
        <v>0.56489999999999996</v>
      </c>
      <c r="F67" s="18">
        <f t="shared" si="3"/>
        <v>3.9809797633528696E-3</v>
      </c>
      <c r="G67" s="18">
        <f t="shared" si="0"/>
        <v>3.9740961348868281E-3</v>
      </c>
      <c r="H67" s="13">
        <f t="shared" si="6"/>
        <v>97279.53594317734</v>
      </c>
      <c r="I67" s="13">
        <f t="shared" si="4"/>
        <v>386.59822779536535</v>
      </c>
      <c r="J67" s="13">
        <f t="shared" si="1"/>
        <v>97111.327054263587</v>
      </c>
      <c r="K67" s="13">
        <f t="shared" si="2"/>
        <v>2903706.5666263583</v>
      </c>
      <c r="L67" s="20">
        <f t="shared" si="5"/>
        <v>29.849099694744265</v>
      </c>
    </row>
    <row r="68" spans="1:12" x14ac:dyDescent="0.2">
      <c r="A68" s="16">
        <v>59</v>
      </c>
      <c r="B68" s="47">
        <v>12</v>
      </c>
      <c r="C68" s="46">
        <v>4372</v>
      </c>
      <c r="D68" s="46">
        <v>4426</v>
      </c>
      <c r="E68" s="17">
        <v>0.3165</v>
      </c>
      <c r="F68" s="18">
        <f t="shared" si="3"/>
        <v>2.7278927028870198E-3</v>
      </c>
      <c r="G68" s="18">
        <f t="shared" si="0"/>
        <v>2.7228159725830588E-3</v>
      </c>
      <c r="H68" s="13">
        <f t="shared" si="6"/>
        <v>96892.937715381981</v>
      </c>
      <c r="I68" s="13">
        <f t="shared" si="4"/>
        <v>263.82163844193752</v>
      </c>
      <c r="J68" s="13">
        <f t="shared" si="1"/>
        <v>96712.615625506922</v>
      </c>
      <c r="K68" s="13">
        <f t="shared" si="2"/>
        <v>2806595.2395720948</v>
      </c>
      <c r="L68" s="20">
        <f t="shared" si="5"/>
        <v>28.965942263163946</v>
      </c>
    </row>
    <row r="69" spans="1:12" x14ac:dyDescent="0.2">
      <c r="A69" s="16">
        <v>60</v>
      </c>
      <c r="B69" s="47">
        <v>9</v>
      </c>
      <c r="C69" s="46">
        <v>4419</v>
      </c>
      <c r="D69" s="46">
        <v>4377</v>
      </c>
      <c r="E69" s="17">
        <v>0.63219999999999998</v>
      </c>
      <c r="F69" s="18">
        <f t="shared" si="3"/>
        <v>2.0463847203274215E-3</v>
      </c>
      <c r="G69" s="18">
        <f t="shared" si="0"/>
        <v>2.0448456461896278E-3</v>
      </c>
      <c r="H69" s="13">
        <f t="shared" si="6"/>
        <v>96629.116076940045</v>
      </c>
      <c r="I69" s="13">
        <f t="shared" si="4"/>
        <v>197.59162730508302</v>
      </c>
      <c r="J69" s="13">
        <f t="shared" si="1"/>
        <v>96556.44187641723</v>
      </c>
      <c r="K69" s="13">
        <f t="shared" si="2"/>
        <v>2709882.623946588</v>
      </c>
      <c r="L69" s="20">
        <f t="shared" si="5"/>
        <v>28.044162401204922</v>
      </c>
    </row>
    <row r="70" spans="1:12" x14ac:dyDescent="0.2">
      <c r="A70" s="16">
        <v>61</v>
      </c>
      <c r="B70" s="47">
        <v>24</v>
      </c>
      <c r="C70" s="46">
        <v>4407</v>
      </c>
      <c r="D70" s="46">
        <v>4441</v>
      </c>
      <c r="E70" s="17">
        <v>0.49859999999999999</v>
      </c>
      <c r="F70" s="18">
        <f t="shared" si="3"/>
        <v>5.4249547920433997E-3</v>
      </c>
      <c r="G70" s="18">
        <f t="shared" si="0"/>
        <v>5.4102385518450535E-3</v>
      </c>
      <c r="H70" s="13">
        <f t="shared" si="6"/>
        <v>96431.524449634962</v>
      </c>
      <c r="I70" s="13">
        <f t="shared" si="4"/>
        <v>521.7175511906039</v>
      </c>
      <c r="J70" s="13">
        <f t="shared" si="1"/>
        <v>96169.935269467984</v>
      </c>
      <c r="K70" s="13">
        <f t="shared" si="2"/>
        <v>2613326.182070171</v>
      </c>
      <c r="L70" s="20">
        <f t="shared" si="5"/>
        <v>27.100330488242776</v>
      </c>
    </row>
    <row r="71" spans="1:12" x14ac:dyDescent="0.2">
      <c r="A71" s="16">
        <v>62</v>
      </c>
      <c r="B71" s="47">
        <v>17</v>
      </c>
      <c r="C71" s="46">
        <v>4448</v>
      </c>
      <c r="D71" s="46">
        <v>4390</v>
      </c>
      <c r="E71" s="17">
        <v>0.52200000000000002</v>
      </c>
      <c r="F71" s="18">
        <f t="shared" si="3"/>
        <v>3.8470242136229918E-3</v>
      </c>
      <c r="G71" s="18">
        <f t="shared" si="0"/>
        <v>3.839962991791966E-3</v>
      </c>
      <c r="H71" s="13">
        <f t="shared" si="6"/>
        <v>95909.806898444353</v>
      </c>
      <c r="I71" s="13">
        <f t="shared" si="4"/>
        <v>368.29010903994009</v>
      </c>
      <c r="J71" s="13">
        <f t="shared" si="1"/>
        <v>95733.764226323256</v>
      </c>
      <c r="K71" s="13">
        <f t="shared" si="2"/>
        <v>2517156.246800703</v>
      </c>
      <c r="L71" s="20">
        <f t="shared" si="5"/>
        <v>26.245035082450272</v>
      </c>
    </row>
    <row r="72" spans="1:12" x14ac:dyDescent="0.2">
      <c r="A72" s="16">
        <v>63</v>
      </c>
      <c r="B72" s="47">
        <v>18</v>
      </c>
      <c r="C72" s="46">
        <v>4335</v>
      </c>
      <c r="D72" s="46">
        <v>4424</v>
      </c>
      <c r="E72" s="17">
        <v>0.4269</v>
      </c>
      <c r="F72" s="18">
        <f t="shared" si="3"/>
        <v>4.1100582258248655E-3</v>
      </c>
      <c r="G72" s="18">
        <f t="shared" si="0"/>
        <v>4.1003998391003103E-3</v>
      </c>
      <c r="H72" s="13">
        <f t="shared" si="6"/>
        <v>95541.516789404413</v>
      </c>
      <c r="I72" s="13">
        <f t="shared" si="4"/>
        <v>391.75842007067342</v>
      </c>
      <c r="J72" s="13">
        <f t="shared" si="1"/>
        <v>95317.000038861908</v>
      </c>
      <c r="K72" s="13">
        <f t="shared" si="2"/>
        <v>2421422.4825743795</v>
      </c>
      <c r="L72" s="20">
        <f t="shared" si="5"/>
        <v>25.344191341568862</v>
      </c>
    </row>
    <row r="73" spans="1:12" x14ac:dyDescent="0.2">
      <c r="A73" s="16">
        <v>64</v>
      </c>
      <c r="B73" s="47">
        <v>19</v>
      </c>
      <c r="C73" s="46">
        <v>4056</v>
      </c>
      <c r="D73" s="46">
        <v>4321</v>
      </c>
      <c r="E73" s="17">
        <v>0.4425</v>
      </c>
      <c r="F73" s="18">
        <f t="shared" si="3"/>
        <v>4.5362301539930766E-3</v>
      </c>
      <c r="G73" s="18">
        <f t="shared" ref="G73:G108" si="7">F73/((1+(1-E73)*F73))</f>
        <v>4.5247872010440362E-3</v>
      </c>
      <c r="H73" s="13">
        <f t="shared" si="6"/>
        <v>95149.758369333736</v>
      </c>
      <c r="I73" s="13">
        <f t="shared" si="4"/>
        <v>430.53240885199398</v>
      </c>
      <c r="J73" s="13">
        <f t="shared" ref="J73:J108" si="8">H74+I73*E73</f>
        <v>94909.736551398746</v>
      </c>
      <c r="K73" s="13">
        <f t="shared" ref="K73:K97" si="9">K74+J73</f>
        <v>2326105.4825355178</v>
      </c>
      <c r="L73" s="20">
        <f t="shared" si="5"/>
        <v>24.446782865243819</v>
      </c>
    </row>
    <row r="74" spans="1:12" x14ac:dyDescent="0.2">
      <c r="A74" s="16">
        <v>65</v>
      </c>
      <c r="B74" s="47">
        <v>17</v>
      </c>
      <c r="C74" s="46">
        <v>3854</v>
      </c>
      <c r="D74" s="46">
        <v>4062</v>
      </c>
      <c r="E74" s="17">
        <v>0.44929999999999998</v>
      </c>
      <c r="F74" s="18">
        <f t="shared" ref="F74:F108" si="10">B74/((C74+D74)/2)</f>
        <v>4.295098534613441E-3</v>
      </c>
      <c r="G74" s="18">
        <f t="shared" si="7"/>
        <v>4.2849632648839014E-3</v>
      </c>
      <c r="H74" s="13">
        <f t="shared" si="6"/>
        <v>94719.225960481737</v>
      </c>
      <c r="I74" s="13">
        <f t="shared" ref="I74:I108" si="11">H74*G74</f>
        <v>405.86840371890185</v>
      </c>
      <c r="J74" s="13">
        <f t="shared" si="8"/>
        <v>94495.714230553727</v>
      </c>
      <c r="K74" s="13">
        <f t="shared" si="9"/>
        <v>2231195.7459841189</v>
      </c>
      <c r="L74" s="20">
        <f t="shared" ref="L74:L108" si="12">K74/H74</f>
        <v>23.555890827433565</v>
      </c>
    </row>
    <row r="75" spans="1:12" x14ac:dyDescent="0.2">
      <c r="A75" s="16">
        <v>66</v>
      </c>
      <c r="B75" s="47">
        <v>24</v>
      </c>
      <c r="C75" s="46">
        <v>3628</v>
      </c>
      <c r="D75" s="46">
        <v>3837</v>
      </c>
      <c r="E75" s="17">
        <v>0.36249999999999999</v>
      </c>
      <c r="F75" s="18">
        <f t="shared" si="10"/>
        <v>6.4300066979236436E-3</v>
      </c>
      <c r="G75" s="18">
        <f t="shared" si="7"/>
        <v>6.4037568706974751E-3</v>
      </c>
      <c r="H75" s="13">
        <f t="shared" ref="H75:H108" si="13">H74-I74</f>
        <v>94313.357556762829</v>
      </c>
      <c r="I75" s="13">
        <f t="shared" si="11"/>
        <v>603.95981145266762</v>
      </c>
      <c r="J75" s="13">
        <f t="shared" si="8"/>
        <v>93928.333176961751</v>
      </c>
      <c r="K75" s="13">
        <f t="shared" si="9"/>
        <v>2136700.0317535652</v>
      </c>
      <c r="L75" s="20">
        <f t="shared" si="12"/>
        <v>22.655327804098</v>
      </c>
    </row>
    <row r="76" spans="1:12" x14ac:dyDescent="0.2">
      <c r="A76" s="16">
        <v>67</v>
      </c>
      <c r="B76" s="47">
        <v>22</v>
      </c>
      <c r="C76" s="46">
        <v>3686</v>
      </c>
      <c r="D76" s="46">
        <v>3590</v>
      </c>
      <c r="E76" s="17">
        <v>0.4768</v>
      </c>
      <c r="F76" s="18">
        <f t="shared" si="10"/>
        <v>6.0472787245739413E-3</v>
      </c>
      <c r="G76" s="18">
        <f t="shared" si="7"/>
        <v>6.028205865641594E-3</v>
      </c>
      <c r="H76" s="13">
        <f t="shared" si="13"/>
        <v>93709.397745310154</v>
      </c>
      <c r="I76" s="13">
        <f t="shared" si="11"/>
        <v>564.89954115401986</v>
      </c>
      <c r="J76" s="13">
        <f t="shared" si="8"/>
        <v>93413.842305378363</v>
      </c>
      <c r="K76" s="13">
        <f t="shared" si="9"/>
        <v>2042771.6985766033</v>
      </c>
      <c r="L76" s="20">
        <f t="shared" si="12"/>
        <v>21.799005731832668</v>
      </c>
    </row>
    <row r="77" spans="1:12" x14ac:dyDescent="0.2">
      <c r="A77" s="16">
        <v>68</v>
      </c>
      <c r="B77" s="47">
        <v>22</v>
      </c>
      <c r="C77" s="46">
        <v>3476</v>
      </c>
      <c r="D77" s="46">
        <v>3666</v>
      </c>
      <c r="E77" s="17">
        <v>0.39450000000000002</v>
      </c>
      <c r="F77" s="18">
        <f t="shared" si="10"/>
        <v>6.1607392887146461E-3</v>
      </c>
      <c r="G77" s="18">
        <f t="shared" si="7"/>
        <v>6.1378431228676228E-3</v>
      </c>
      <c r="H77" s="13">
        <f t="shared" si="13"/>
        <v>93144.498204156131</v>
      </c>
      <c r="I77" s="13">
        <f t="shared" si="11"/>
        <v>571.70631773533535</v>
      </c>
      <c r="J77" s="13">
        <f t="shared" si="8"/>
        <v>92798.330028767377</v>
      </c>
      <c r="K77" s="13">
        <f t="shared" si="9"/>
        <v>1949357.856271225</v>
      </c>
      <c r="L77" s="20">
        <f t="shared" si="12"/>
        <v>20.928319909980942</v>
      </c>
    </row>
    <row r="78" spans="1:12" x14ac:dyDescent="0.2">
      <c r="A78" s="16">
        <v>69</v>
      </c>
      <c r="B78" s="47">
        <v>30</v>
      </c>
      <c r="C78" s="46">
        <v>3279</v>
      </c>
      <c r="D78" s="46">
        <v>3462</v>
      </c>
      <c r="E78" s="17">
        <v>0.45850000000000002</v>
      </c>
      <c r="F78" s="18">
        <f t="shared" si="10"/>
        <v>8.9007565643079659E-3</v>
      </c>
      <c r="G78" s="18">
        <f t="shared" si="7"/>
        <v>8.8580628302396547E-3</v>
      </c>
      <c r="H78" s="13">
        <f t="shared" si="13"/>
        <v>92572.79188642079</v>
      </c>
      <c r="I78" s="13">
        <f t="shared" si="11"/>
        <v>820.01560690061513</v>
      </c>
      <c r="J78" s="13">
        <f t="shared" si="8"/>
        <v>92128.753435284103</v>
      </c>
      <c r="K78" s="13">
        <f t="shared" si="9"/>
        <v>1856559.5262424576</v>
      </c>
      <c r="L78" s="20">
        <f t="shared" si="12"/>
        <v>20.055131625718964</v>
      </c>
    </row>
    <row r="79" spans="1:12" x14ac:dyDescent="0.2">
      <c r="A79" s="16">
        <v>70</v>
      </c>
      <c r="B79" s="47">
        <v>24</v>
      </c>
      <c r="C79" s="46">
        <v>2938</v>
      </c>
      <c r="D79" s="46">
        <v>3263</v>
      </c>
      <c r="E79" s="17">
        <v>0.63890000000000002</v>
      </c>
      <c r="F79" s="18">
        <f t="shared" si="10"/>
        <v>7.7406869859700045E-3</v>
      </c>
      <c r="G79" s="18">
        <f t="shared" si="7"/>
        <v>7.7191108201864018E-3</v>
      </c>
      <c r="H79" s="13">
        <f t="shared" si="13"/>
        <v>91752.776279520171</v>
      </c>
      <c r="I79" s="13">
        <f t="shared" si="11"/>
        <v>708.24984816138635</v>
      </c>
      <c r="J79" s="13">
        <f t="shared" si="8"/>
        <v>91497.027259349095</v>
      </c>
      <c r="K79" s="13">
        <f t="shared" si="9"/>
        <v>1764430.7728071734</v>
      </c>
      <c r="L79" s="20">
        <f t="shared" si="12"/>
        <v>19.230271217428069</v>
      </c>
    </row>
    <row r="80" spans="1:12" x14ac:dyDescent="0.2">
      <c r="A80" s="16">
        <v>71</v>
      </c>
      <c r="B80" s="47">
        <v>26</v>
      </c>
      <c r="C80" s="46">
        <v>3043</v>
      </c>
      <c r="D80" s="46">
        <v>2925</v>
      </c>
      <c r="E80" s="17">
        <v>0.48559999999999998</v>
      </c>
      <c r="F80" s="18">
        <f t="shared" si="10"/>
        <v>8.7131367292225207E-3</v>
      </c>
      <c r="G80" s="18">
        <f t="shared" si="7"/>
        <v>8.6742583775987411E-3</v>
      </c>
      <c r="H80" s="13">
        <f t="shared" si="13"/>
        <v>91044.526431358783</v>
      </c>
      <c r="I80" s="13">
        <f t="shared" si="11"/>
        <v>789.74374613172392</v>
      </c>
      <c r="J80" s="13">
        <f t="shared" si="8"/>
        <v>90638.282248348638</v>
      </c>
      <c r="K80" s="13">
        <f t="shared" si="9"/>
        <v>1672933.7455478243</v>
      </c>
      <c r="L80" s="20">
        <f t="shared" si="12"/>
        <v>18.374896450354978</v>
      </c>
    </row>
    <row r="81" spans="1:12" x14ac:dyDescent="0.2">
      <c r="A81" s="16">
        <v>72</v>
      </c>
      <c r="B81" s="47">
        <v>34</v>
      </c>
      <c r="C81" s="46">
        <v>3240</v>
      </c>
      <c r="D81" s="46">
        <v>3014</v>
      </c>
      <c r="E81" s="17">
        <v>0.51259999999999994</v>
      </c>
      <c r="F81" s="18">
        <f t="shared" si="10"/>
        <v>1.0873041253597697E-2</v>
      </c>
      <c r="G81" s="18">
        <f t="shared" si="7"/>
        <v>1.0815723109344798E-2</v>
      </c>
      <c r="H81" s="13">
        <f t="shared" si="13"/>
        <v>90254.782685227066</v>
      </c>
      <c r="I81" s="13">
        <f t="shared" si="11"/>
        <v>976.17073881750309</v>
      </c>
      <c r="J81" s="13">
        <f t="shared" si="8"/>
        <v>89778.99706712742</v>
      </c>
      <c r="K81" s="13">
        <f t="shared" si="9"/>
        <v>1582295.4632994756</v>
      </c>
      <c r="L81" s="20">
        <f t="shared" si="12"/>
        <v>17.531430648034416</v>
      </c>
    </row>
    <row r="82" spans="1:12" x14ac:dyDescent="0.2">
      <c r="A82" s="16">
        <v>73</v>
      </c>
      <c r="B82" s="47">
        <v>33</v>
      </c>
      <c r="C82" s="46">
        <v>2660</v>
      </c>
      <c r="D82" s="46">
        <v>3197</v>
      </c>
      <c r="E82" s="17">
        <v>0.55469999999999997</v>
      </c>
      <c r="F82" s="18">
        <f t="shared" si="10"/>
        <v>1.1268567526037221E-2</v>
      </c>
      <c r="G82" s="18">
        <f t="shared" si="7"/>
        <v>1.1212305376038808E-2</v>
      </c>
      <c r="H82" s="13">
        <f t="shared" si="13"/>
        <v>89278.611946409568</v>
      </c>
      <c r="I82" s="13">
        <f t="shared" si="11"/>
        <v>1001.0190606920106</v>
      </c>
      <c r="J82" s="13">
        <f t="shared" si="8"/>
        <v>88832.858158683419</v>
      </c>
      <c r="K82" s="13">
        <f t="shared" si="9"/>
        <v>1492516.4662323482</v>
      </c>
      <c r="L82" s="20">
        <f t="shared" si="12"/>
        <v>16.717514236536822</v>
      </c>
    </row>
    <row r="83" spans="1:12" x14ac:dyDescent="0.2">
      <c r="A83" s="16">
        <v>74</v>
      </c>
      <c r="B83" s="47">
        <v>27</v>
      </c>
      <c r="C83" s="46">
        <v>2331</v>
      </c>
      <c r="D83" s="46">
        <v>2632</v>
      </c>
      <c r="E83" s="17">
        <v>0.53459999999999996</v>
      </c>
      <c r="F83" s="18">
        <f t="shared" si="10"/>
        <v>1.0880515817046141E-2</v>
      </c>
      <c r="G83" s="18">
        <f t="shared" si="7"/>
        <v>1.0825696739837416E-2</v>
      </c>
      <c r="H83" s="13">
        <f t="shared" si="13"/>
        <v>88277.59288571756</v>
      </c>
      <c r="I83" s="13">
        <f t="shared" si="11"/>
        <v>955.66644950360728</v>
      </c>
      <c r="J83" s="13">
        <f t="shared" si="8"/>
        <v>87832.825720118577</v>
      </c>
      <c r="K83" s="13">
        <f t="shared" si="9"/>
        <v>1403683.6080736648</v>
      </c>
      <c r="L83" s="20">
        <f t="shared" si="12"/>
        <v>15.900791607343056</v>
      </c>
    </row>
    <row r="84" spans="1:12" x14ac:dyDescent="0.2">
      <c r="A84" s="16">
        <v>75</v>
      </c>
      <c r="B84" s="47">
        <v>26</v>
      </c>
      <c r="C84" s="46">
        <v>2384</v>
      </c>
      <c r="D84" s="46">
        <v>2316</v>
      </c>
      <c r="E84" s="17">
        <v>0.47070000000000001</v>
      </c>
      <c r="F84" s="18">
        <f t="shared" si="10"/>
        <v>1.1063829787234043E-2</v>
      </c>
      <c r="G84" s="18">
        <f t="shared" si="7"/>
        <v>1.0999416269439672E-2</v>
      </c>
      <c r="H84" s="13">
        <f t="shared" si="13"/>
        <v>87321.926436213951</v>
      </c>
      <c r="I84" s="13">
        <f t="shared" si="11"/>
        <v>960.49021832130586</v>
      </c>
      <c r="J84" s="13">
        <f t="shared" si="8"/>
        <v>86813.53896365648</v>
      </c>
      <c r="K84" s="13">
        <f t="shared" si="9"/>
        <v>1315850.7823535462</v>
      </c>
      <c r="L84" s="20">
        <f t="shared" si="12"/>
        <v>15.068961898300946</v>
      </c>
    </row>
    <row r="85" spans="1:12" x14ac:dyDescent="0.2">
      <c r="A85" s="16">
        <v>76</v>
      </c>
      <c r="B85" s="47">
        <v>43</v>
      </c>
      <c r="C85" s="46">
        <v>2241</v>
      </c>
      <c r="D85" s="46">
        <v>2356</v>
      </c>
      <c r="E85" s="17">
        <v>0.4587</v>
      </c>
      <c r="F85" s="18">
        <f t="shared" si="10"/>
        <v>1.8707852947574505E-2</v>
      </c>
      <c r="G85" s="18">
        <f t="shared" si="7"/>
        <v>1.852030594339445E-2</v>
      </c>
      <c r="H85" s="13">
        <f t="shared" si="13"/>
        <v>86361.436217892639</v>
      </c>
      <c r="I85" s="13">
        <f t="shared" si="11"/>
        <v>1599.4402204663177</v>
      </c>
      <c r="J85" s="13">
        <f t="shared" si="8"/>
        <v>85495.659226554213</v>
      </c>
      <c r="K85" s="13">
        <f t="shared" si="9"/>
        <v>1229037.2433898898</v>
      </c>
      <c r="L85" s="20">
        <f t="shared" si="12"/>
        <v>14.231320103211228</v>
      </c>
    </row>
    <row r="86" spans="1:12" x14ac:dyDescent="0.2">
      <c r="A86" s="16">
        <v>77</v>
      </c>
      <c r="B86" s="47">
        <v>37</v>
      </c>
      <c r="C86" s="46">
        <v>2106</v>
      </c>
      <c r="D86" s="46">
        <v>2218</v>
      </c>
      <c r="E86" s="17">
        <v>0.51990000000000003</v>
      </c>
      <c r="F86" s="18">
        <f t="shared" si="10"/>
        <v>1.7113783533765033E-2</v>
      </c>
      <c r="G86" s="18">
        <f t="shared" si="7"/>
        <v>1.6974316986744939E-2</v>
      </c>
      <c r="H86" s="13">
        <f t="shared" si="13"/>
        <v>84761.995997426318</v>
      </c>
      <c r="I86" s="13">
        <f t="shared" si="11"/>
        <v>1438.7769884895201</v>
      </c>
      <c r="J86" s="13">
        <f t="shared" si="8"/>
        <v>84071.239165252497</v>
      </c>
      <c r="K86" s="13">
        <f t="shared" si="9"/>
        <v>1143541.5841633356</v>
      </c>
      <c r="L86" s="20">
        <f t="shared" si="12"/>
        <v>13.491206415172876</v>
      </c>
    </row>
    <row r="87" spans="1:12" x14ac:dyDescent="0.2">
      <c r="A87" s="16">
        <v>78</v>
      </c>
      <c r="B87" s="47">
        <v>35</v>
      </c>
      <c r="C87" s="46">
        <v>1650</v>
      </c>
      <c r="D87" s="46">
        <v>2084</v>
      </c>
      <c r="E87" s="17">
        <v>0.5464</v>
      </c>
      <c r="F87" s="18">
        <f t="shared" si="10"/>
        <v>1.8746652383502947E-2</v>
      </c>
      <c r="G87" s="18">
        <f t="shared" si="7"/>
        <v>1.8588584697027316E-2</v>
      </c>
      <c r="H87" s="13">
        <f t="shared" si="13"/>
        <v>83323.219008936794</v>
      </c>
      <c r="I87" s="13">
        <f t="shared" si="11"/>
        <v>1548.860713776578</v>
      </c>
      <c r="J87" s="13">
        <f t="shared" si="8"/>
        <v>82620.655789167737</v>
      </c>
      <c r="K87" s="13">
        <f t="shared" si="9"/>
        <v>1059470.3449980831</v>
      </c>
      <c r="L87" s="20">
        <f t="shared" si="12"/>
        <v>12.715187406339282</v>
      </c>
    </row>
    <row r="88" spans="1:12" x14ac:dyDescent="0.2">
      <c r="A88" s="16">
        <v>79</v>
      </c>
      <c r="B88" s="47">
        <v>31</v>
      </c>
      <c r="C88" s="46">
        <v>1331</v>
      </c>
      <c r="D88" s="46">
        <v>1625</v>
      </c>
      <c r="E88" s="17">
        <v>0.57979999999999998</v>
      </c>
      <c r="F88" s="18">
        <f t="shared" si="10"/>
        <v>2.097428958051421E-2</v>
      </c>
      <c r="G88" s="18">
        <f t="shared" si="7"/>
        <v>2.0791049815221223E-2</v>
      </c>
      <c r="H88" s="13">
        <f t="shared" si="13"/>
        <v>81774.358295160215</v>
      </c>
      <c r="I88" s="13">
        <f t="shared" si="11"/>
        <v>1700.1747569224249</v>
      </c>
      <c r="J88" s="13">
        <f t="shared" si="8"/>
        <v>81059.944862301418</v>
      </c>
      <c r="K88" s="13">
        <f t="shared" si="9"/>
        <v>976849.68920891534</v>
      </c>
      <c r="L88" s="20">
        <f t="shared" si="12"/>
        <v>11.945672330231295</v>
      </c>
    </row>
    <row r="89" spans="1:12" x14ac:dyDescent="0.2">
      <c r="A89" s="16">
        <v>80</v>
      </c>
      <c r="B89" s="47">
        <v>43</v>
      </c>
      <c r="C89" s="46">
        <v>1809</v>
      </c>
      <c r="D89" s="46">
        <v>1301</v>
      </c>
      <c r="E89" s="17">
        <v>0.44850000000000001</v>
      </c>
      <c r="F89" s="18">
        <f t="shared" si="10"/>
        <v>2.7652733118971061E-2</v>
      </c>
      <c r="G89" s="18">
        <f t="shared" si="7"/>
        <v>2.7237350388559806E-2</v>
      </c>
      <c r="H89" s="13">
        <f t="shared" si="13"/>
        <v>80074.18353823779</v>
      </c>
      <c r="I89" s="13">
        <f t="shared" si="11"/>
        <v>2181.0085941088305</v>
      </c>
      <c r="J89" s="13">
        <f t="shared" si="8"/>
        <v>78871.357298586765</v>
      </c>
      <c r="K89" s="13">
        <f t="shared" si="9"/>
        <v>895789.74434661388</v>
      </c>
      <c r="L89" s="20">
        <f t="shared" si="12"/>
        <v>11.186998165505463</v>
      </c>
    </row>
    <row r="90" spans="1:12" x14ac:dyDescent="0.2">
      <c r="A90" s="16">
        <v>81</v>
      </c>
      <c r="B90" s="47">
        <v>44</v>
      </c>
      <c r="C90" s="46">
        <v>1087</v>
      </c>
      <c r="D90" s="46">
        <v>1755</v>
      </c>
      <c r="E90" s="17">
        <v>0.54810000000000003</v>
      </c>
      <c r="F90" s="18">
        <f t="shared" si="10"/>
        <v>3.096410978184377E-2</v>
      </c>
      <c r="G90" s="18">
        <f t="shared" si="7"/>
        <v>3.0536817824840256E-2</v>
      </c>
      <c r="H90" s="13">
        <f t="shared" si="13"/>
        <v>77893.174944128958</v>
      </c>
      <c r="I90" s="13">
        <f t="shared" si="11"/>
        <v>2378.6096930672775</v>
      </c>
      <c r="J90" s="13">
        <f t="shared" si="8"/>
        <v>76818.281223831858</v>
      </c>
      <c r="K90" s="13">
        <f t="shared" si="9"/>
        <v>816918.38704802713</v>
      </c>
      <c r="L90" s="20">
        <f t="shared" si="12"/>
        <v>10.487676072184559</v>
      </c>
    </row>
    <row r="91" spans="1:12" x14ac:dyDescent="0.2">
      <c r="A91" s="16">
        <v>82</v>
      </c>
      <c r="B91" s="47">
        <v>39</v>
      </c>
      <c r="C91" s="46">
        <v>1175</v>
      </c>
      <c r="D91" s="46">
        <v>1054</v>
      </c>
      <c r="E91" s="17">
        <v>0.53849999999999998</v>
      </c>
      <c r="F91" s="18">
        <f t="shared" si="10"/>
        <v>3.4993270524899055E-2</v>
      </c>
      <c r="G91" s="18">
        <f t="shared" si="7"/>
        <v>3.4437131704810206E-2</v>
      </c>
      <c r="H91" s="13">
        <f t="shared" si="13"/>
        <v>75514.565251061678</v>
      </c>
      <c r="I91" s="13">
        <f t="shared" si="11"/>
        <v>2600.5050291822954</v>
      </c>
      <c r="J91" s="13">
        <f t="shared" si="8"/>
        <v>74314.432180094038</v>
      </c>
      <c r="K91" s="13">
        <f t="shared" si="9"/>
        <v>740100.10582419531</v>
      </c>
      <c r="L91" s="20">
        <f t="shared" si="12"/>
        <v>9.8007596728339781</v>
      </c>
    </row>
    <row r="92" spans="1:12" x14ac:dyDescent="0.2">
      <c r="A92" s="16">
        <v>83</v>
      </c>
      <c r="B92" s="47">
        <v>37</v>
      </c>
      <c r="C92" s="46">
        <v>1194</v>
      </c>
      <c r="D92" s="46">
        <v>1169</v>
      </c>
      <c r="E92" s="17">
        <v>0.49680000000000002</v>
      </c>
      <c r="F92" s="18">
        <f t="shared" si="10"/>
        <v>3.1316123571730851E-2</v>
      </c>
      <c r="G92" s="18">
        <f t="shared" si="7"/>
        <v>3.0830291411247428E-2</v>
      </c>
      <c r="H92" s="13">
        <f t="shared" si="13"/>
        <v>72914.060221879379</v>
      </c>
      <c r="I92" s="13">
        <f t="shared" si="11"/>
        <v>2247.9617246177854</v>
      </c>
      <c r="J92" s="13">
        <f t="shared" si="8"/>
        <v>71782.88588205172</v>
      </c>
      <c r="K92" s="13">
        <f t="shared" si="9"/>
        <v>665785.67364410125</v>
      </c>
      <c r="L92" s="20">
        <f t="shared" si="12"/>
        <v>9.1311013488769959</v>
      </c>
    </row>
    <row r="93" spans="1:12" x14ac:dyDescent="0.2">
      <c r="A93" s="16">
        <v>84</v>
      </c>
      <c r="B93" s="47">
        <v>62</v>
      </c>
      <c r="C93" s="46">
        <v>1276</v>
      </c>
      <c r="D93" s="46">
        <v>1157</v>
      </c>
      <c r="E93" s="17">
        <v>0.50670000000000004</v>
      </c>
      <c r="F93" s="18">
        <f t="shared" si="10"/>
        <v>5.0965885737772297E-2</v>
      </c>
      <c r="G93" s="18">
        <f t="shared" si="7"/>
        <v>4.9715953512696733E-2</v>
      </c>
      <c r="H93" s="13">
        <f t="shared" si="13"/>
        <v>70666.098497261599</v>
      </c>
      <c r="I93" s="13">
        <f t="shared" si="11"/>
        <v>3513.232467813506</v>
      </c>
      <c r="J93" s="13">
        <f t="shared" si="8"/>
        <v>68933.020920889205</v>
      </c>
      <c r="K93" s="13">
        <f t="shared" si="9"/>
        <v>594002.78776204959</v>
      </c>
      <c r="L93" s="20">
        <f t="shared" si="12"/>
        <v>8.4057674103101636</v>
      </c>
    </row>
    <row r="94" spans="1:12" x14ac:dyDescent="0.2">
      <c r="A94" s="16">
        <v>85</v>
      </c>
      <c r="B94" s="47">
        <v>69</v>
      </c>
      <c r="C94" s="46">
        <v>1095</v>
      </c>
      <c r="D94" s="46">
        <v>1205</v>
      </c>
      <c r="E94" s="17">
        <v>0.53069999999999995</v>
      </c>
      <c r="F94" s="18">
        <f t="shared" si="10"/>
        <v>0.06</v>
      </c>
      <c r="G94" s="18">
        <f t="shared" si="7"/>
        <v>5.8356789520676786E-2</v>
      </c>
      <c r="H94" s="13">
        <f t="shared" si="13"/>
        <v>67152.866029448094</v>
      </c>
      <c r="I94" s="13">
        <f t="shared" si="11"/>
        <v>3918.8256685907086</v>
      </c>
      <c r="J94" s="13">
        <f t="shared" si="8"/>
        <v>65313.761143178475</v>
      </c>
      <c r="K94" s="13">
        <f t="shared" si="9"/>
        <v>525069.76684116037</v>
      </c>
      <c r="L94" s="20">
        <f t="shared" si="12"/>
        <v>7.8190224466503793</v>
      </c>
    </row>
    <row r="95" spans="1:12" x14ac:dyDescent="0.2">
      <c r="A95" s="16">
        <v>86</v>
      </c>
      <c r="B95" s="47">
        <v>63</v>
      </c>
      <c r="C95" s="46">
        <v>1051</v>
      </c>
      <c r="D95" s="46">
        <v>1047</v>
      </c>
      <c r="E95" s="17">
        <v>0.52780000000000005</v>
      </c>
      <c r="F95" s="18">
        <f t="shared" si="10"/>
        <v>6.0057197330791227E-2</v>
      </c>
      <c r="G95" s="18">
        <f t="shared" si="7"/>
        <v>5.8401002791567923E-2</v>
      </c>
      <c r="H95" s="13">
        <f t="shared" si="13"/>
        <v>63234.040360857383</v>
      </c>
      <c r="I95" s="13">
        <f t="shared" si="11"/>
        <v>3692.9313676365509</v>
      </c>
      <c r="J95" s="13">
        <f t="shared" si="8"/>
        <v>61490.238169059405</v>
      </c>
      <c r="K95" s="13">
        <f t="shared" si="9"/>
        <v>459756.00569798186</v>
      </c>
      <c r="L95" s="20">
        <f t="shared" si="12"/>
        <v>7.2707042452814106</v>
      </c>
    </row>
    <row r="96" spans="1:12" x14ac:dyDescent="0.2">
      <c r="A96" s="16">
        <v>87</v>
      </c>
      <c r="B96" s="47">
        <v>75</v>
      </c>
      <c r="C96" s="46">
        <v>928</v>
      </c>
      <c r="D96" s="46">
        <v>985</v>
      </c>
      <c r="E96" s="17">
        <v>0.46479999999999999</v>
      </c>
      <c r="F96" s="18">
        <f t="shared" si="10"/>
        <v>7.8410872974385787E-2</v>
      </c>
      <c r="G96" s="18">
        <f t="shared" si="7"/>
        <v>7.5252849574570554E-2</v>
      </c>
      <c r="H96" s="13">
        <f t="shared" si="13"/>
        <v>59541.108993220834</v>
      </c>
      <c r="I96" s="13">
        <f t="shared" si="11"/>
        <v>4480.6381185699574</v>
      </c>
      <c r="J96" s="13">
        <f t="shared" si="8"/>
        <v>57143.071472162192</v>
      </c>
      <c r="K96" s="13">
        <f t="shared" si="9"/>
        <v>398265.76752892247</v>
      </c>
      <c r="L96" s="20">
        <f t="shared" si="12"/>
        <v>6.6889208861438538</v>
      </c>
    </row>
    <row r="97" spans="1:12" x14ac:dyDescent="0.2">
      <c r="A97" s="16">
        <v>88</v>
      </c>
      <c r="B97" s="47">
        <v>59</v>
      </c>
      <c r="C97" s="46">
        <v>853</v>
      </c>
      <c r="D97" s="46">
        <v>873</v>
      </c>
      <c r="E97" s="17">
        <v>0.5141</v>
      </c>
      <c r="F97" s="18">
        <f t="shared" si="10"/>
        <v>6.8366164542294328E-2</v>
      </c>
      <c r="G97" s="18">
        <f t="shared" si="7"/>
        <v>6.6168117935361828E-2</v>
      </c>
      <c r="H97" s="13">
        <f t="shared" si="13"/>
        <v>55060.470874650877</v>
      </c>
      <c r="I97" s="13">
        <f t="shared" si="11"/>
        <v>3643.2477304104541</v>
      </c>
      <c r="J97" s="13">
        <f t="shared" si="8"/>
        <v>53290.21680244444</v>
      </c>
      <c r="K97" s="13">
        <f t="shared" si="9"/>
        <v>341122.69605676027</v>
      </c>
      <c r="L97" s="20">
        <f t="shared" si="12"/>
        <v>6.1954191571181916</v>
      </c>
    </row>
    <row r="98" spans="1:12" x14ac:dyDescent="0.2">
      <c r="A98" s="16">
        <v>89</v>
      </c>
      <c r="B98" s="47">
        <v>78</v>
      </c>
      <c r="C98" s="46">
        <v>712</v>
      </c>
      <c r="D98" s="46">
        <v>791</v>
      </c>
      <c r="E98" s="17">
        <v>0.49740000000000001</v>
      </c>
      <c r="F98" s="18">
        <f t="shared" si="10"/>
        <v>0.10379241516966067</v>
      </c>
      <c r="G98" s="18">
        <f t="shared" si="7"/>
        <v>9.8646419362622709E-2</v>
      </c>
      <c r="H98" s="13">
        <f t="shared" si="13"/>
        <v>51417.223144240423</v>
      </c>
      <c r="I98" s="13">
        <f t="shared" si="11"/>
        <v>5072.124956748291</v>
      </c>
      <c r="J98" s="13">
        <f t="shared" si="8"/>
        <v>48867.973140978735</v>
      </c>
      <c r="K98" s="13">
        <f>K99+J98</f>
        <v>287832.47925431584</v>
      </c>
      <c r="L98" s="20">
        <f t="shared" si="12"/>
        <v>5.5979779080418473</v>
      </c>
    </row>
    <row r="99" spans="1:12" x14ac:dyDescent="0.2">
      <c r="A99" s="16">
        <v>90</v>
      </c>
      <c r="B99" s="47">
        <v>76</v>
      </c>
      <c r="C99" s="46">
        <v>652</v>
      </c>
      <c r="D99" s="46">
        <v>646</v>
      </c>
      <c r="E99" s="17">
        <v>0.51170000000000004</v>
      </c>
      <c r="F99" s="22">
        <f t="shared" si="10"/>
        <v>0.11710323574730354</v>
      </c>
      <c r="G99" s="22">
        <f t="shared" si="7"/>
        <v>0.11076928099659705</v>
      </c>
      <c r="H99" s="23">
        <f t="shared" si="13"/>
        <v>46345.098187492134</v>
      </c>
      <c r="I99" s="23">
        <f t="shared" si="11"/>
        <v>5133.6132039451968</v>
      </c>
      <c r="J99" s="23">
        <f t="shared" si="8"/>
        <v>43838.354860005697</v>
      </c>
      <c r="K99" s="23">
        <f t="shared" ref="K99:K108" si="14">K100+J99</f>
        <v>238964.50611333709</v>
      </c>
      <c r="L99" s="24">
        <f t="shared" si="12"/>
        <v>5.1561980761501571</v>
      </c>
    </row>
    <row r="100" spans="1:12" x14ac:dyDescent="0.2">
      <c r="A100" s="16">
        <v>91</v>
      </c>
      <c r="B100" s="47">
        <v>72</v>
      </c>
      <c r="C100" s="46">
        <v>528</v>
      </c>
      <c r="D100" s="46">
        <v>615</v>
      </c>
      <c r="E100" s="17">
        <v>0.48409999999999997</v>
      </c>
      <c r="F100" s="22">
        <f t="shared" si="10"/>
        <v>0.12598425196850394</v>
      </c>
      <c r="G100" s="22">
        <f t="shared" si="7"/>
        <v>0.11829559703787824</v>
      </c>
      <c r="H100" s="23">
        <f t="shared" si="13"/>
        <v>41211.484983546936</v>
      </c>
      <c r="I100" s="23">
        <f t="shared" si="11"/>
        <v>4875.1372209462388</v>
      </c>
      <c r="J100" s="23">
        <f t="shared" si="8"/>
        <v>38696.401691260769</v>
      </c>
      <c r="K100" s="23">
        <f t="shared" si="14"/>
        <v>195126.15125333139</v>
      </c>
      <c r="L100" s="24">
        <f t="shared" si="12"/>
        <v>4.7347517647382169</v>
      </c>
    </row>
    <row r="101" spans="1:12" x14ac:dyDescent="0.2">
      <c r="A101" s="16">
        <v>92</v>
      </c>
      <c r="B101" s="47">
        <v>65</v>
      </c>
      <c r="C101" s="46">
        <v>438</v>
      </c>
      <c r="D101" s="46">
        <v>459</v>
      </c>
      <c r="E101" s="17">
        <v>0.49659999999999999</v>
      </c>
      <c r="F101" s="22">
        <f t="shared" si="10"/>
        <v>0.14492753623188406</v>
      </c>
      <c r="G101" s="22">
        <f t="shared" si="7"/>
        <v>0.13507307453332254</v>
      </c>
      <c r="H101" s="23">
        <f t="shared" si="13"/>
        <v>36336.347762600693</v>
      </c>
      <c r="I101" s="23">
        <f t="shared" si="11"/>
        <v>4908.0622096064908</v>
      </c>
      <c r="J101" s="23">
        <f t="shared" si="8"/>
        <v>33865.629246284785</v>
      </c>
      <c r="K101" s="23">
        <f t="shared" si="14"/>
        <v>156429.74956207062</v>
      </c>
      <c r="L101" s="24">
        <f t="shared" si="12"/>
        <v>4.3050487788174587</v>
      </c>
    </row>
    <row r="102" spans="1:12" x14ac:dyDescent="0.2">
      <c r="A102" s="16">
        <v>93</v>
      </c>
      <c r="B102" s="47">
        <v>58</v>
      </c>
      <c r="C102" s="46">
        <v>365</v>
      </c>
      <c r="D102" s="46">
        <v>384</v>
      </c>
      <c r="E102" s="17">
        <v>0.52849999999999997</v>
      </c>
      <c r="F102" s="22">
        <f t="shared" si="10"/>
        <v>0.15487316421895861</v>
      </c>
      <c r="G102" s="22">
        <f t="shared" si="7"/>
        <v>0.14433353987960593</v>
      </c>
      <c r="H102" s="23">
        <f t="shared" si="13"/>
        <v>31428.285552994203</v>
      </c>
      <c r="I102" s="23">
        <f t="shared" si="11"/>
        <v>4536.1557062107313</v>
      </c>
      <c r="J102" s="23">
        <f t="shared" si="8"/>
        <v>29289.488137515844</v>
      </c>
      <c r="K102" s="23">
        <f t="shared" si="14"/>
        <v>122564.12031578584</v>
      </c>
      <c r="L102" s="24">
        <f t="shared" si="12"/>
        <v>3.8998029373609606</v>
      </c>
    </row>
    <row r="103" spans="1:12" x14ac:dyDescent="0.2">
      <c r="A103" s="16">
        <v>94</v>
      </c>
      <c r="B103" s="47">
        <v>59</v>
      </c>
      <c r="C103" s="46">
        <v>312</v>
      </c>
      <c r="D103" s="46">
        <v>298</v>
      </c>
      <c r="E103" s="17">
        <v>0.46439999999999998</v>
      </c>
      <c r="F103" s="22">
        <f t="shared" si="10"/>
        <v>0.19344262295081968</v>
      </c>
      <c r="G103" s="22">
        <f t="shared" si="7"/>
        <v>0.1752820258086443</v>
      </c>
      <c r="H103" s="23">
        <f t="shared" si="13"/>
        <v>26892.129846783471</v>
      </c>
      <c r="I103" s="23">
        <f t="shared" si="11"/>
        <v>4713.7069978533136</v>
      </c>
      <c r="J103" s="23">
        <f t="shared" si="8"/>
        <v>24367.468378733236</v>
      </c>
      <c r="K103" s="23">
        <f t="shared" si="14"/>
        <v>93274.632178269996</v>
      </c>
      <c r="L103" s="24">
        <f t="shared" si="12"/>
        <v>3.4684732191052707</v>
      </c>
    </row>
    <row r="104" spans="1:12" x14ac:dyDescent="0.2">
      <c r="A104" s="16">
        <v>95</v>
      </c>
      <c r="B104" s="47">
        <v>46</v>
      </c>
      <c r="C104" s="46">
        <v>197</v>
      </c>
      <c r="D104" s="46">
        <v>259</v>
      </c>
      <c r="E104" s="17">
        <v>0.51429999999999998</v>
      </c>
      <c r="F104" s="22">
        <f t="shared" si="10"/>
        <v>0.20175438596491227</v>
      </c>
      <c r="G104" s="22">
        <f t="shared" si="7"/>
        <v>0.1837484850736312</v>
      </c>
      <c r="H104" s="23">
        <f t="shared" si="13"/>
        <v>22178.422848930157</v>
      </c>
      <c r="I104" s="23">
        <f t="shared" si="11"/>
        <v>4075.251599813324</v>
      </c>
      <c r="J104" s="23">
        <f t="shared" si="8"/>
        <v>20199.073146900824</v>
      </c>
      <c r="K104" s="23">
        <f t="shared" si="14"/>
        <v>68907.163799536764</v>
      </c>
      <c r="L104" s="24">
        <f t="shared" si="12"/>
        <v>3.1069460740694961</v>
      </c>
    </row>
    <row r="105" spans="1:12" x14ac:dyDescent="0.2">
      <c r="A105" s="16">
        <v>96</v>
      </c>
      <c r="B105" s="47">
        <v>39</v>
      </c>
      <c r="C105" s="46">
        <v>164</v>
      </c>
      <c r="D105" s="46">
        <v>165</v>
      </c>
      <c r="E105" s="17">
        <v>0.51170000000000004</v>
      </c>
      <c r="F105" s="22">
        <f t="shared" si="10"/>
        <v>0.23708206686930092</v>
      </c>
      <c r="G105" s="22">
        <f t="shared" si="7"/>
        <v>0.21248345761799509</v>
      </c>
      <c r="H105" s="23">
        <f t="shared" si="13"/>
        <v>18103.171249116833</v>
      </c>
      <c r="I105" s="23">
        <f t="shared" si="11"/>
        <v>3846.6244208630237</v>
      </c>
      <c r="J105" s="23">
        <f t="shared" si="8"/>
        <v>16224.864544409418</v>
      </c>
      <c r="K105" s="23">
        <f t="shared" si="14"/>
        <v>48708.090652635932</v>
      </c>
      <c r="L105" s="24">
        <f t="shared" si="12"/>
        <v>2.6905833227983282</v>
      </c>
    </row>
    <row r="106" spans="1:12" x14ac:dyDescent="0.2">
      <c r="A106" s="16">
        <v>97</v>
      </c>
      <c r="B106" s="47">
        <v>30</v>
      </c>
      <c r="C106" s="46">
        <v>124</v>
      </c>
      <c r="D106" s="46">
        <v>128</v>
      </c>
      <c r="E106" s="17">
        <v>0.4824</v>
      </c>
      <c r="F106" s="22">
        <f t="shared" si="10"/>
        <v>0.23809523809523808</v>
      </c>
      <c r="G106" s="22">
        <f t="shared" si="7"/>
        <v>0.21197218924877057</v>
      </c>
      <c r="H106" s="23">
        <f t="shared" si="13"/>
        <v>14256.54682825381</v>
      </c>
      <c r="I106" s="23">
        <f t="shared" si="11"/>
        <v>3021.9914423125761</v>
      </c>
      <c r="J106" s="23">
        <f t="shared" si="8"/>
        <v>12692.364057712821</v>
      </c>
      <c r="K106" s="23">
        <f t="shared" si="14"/>
        <v>32483.226108226514</v>
      </c>
      <c r="L106" s="24">
        <f t="shared" si="12"/>
        <v>2.2784778459711461</v>
      </c>
    </row>
    <row r="107" spans="1:12" x14ac:dyDescent="0.2">
      <c r="A107" s="16">
        <v>98</v>
      </c>
      <c r="B107" s="47">
        <v>19</v>
      </c>
      <c r="C107" s="46">
        <v>81</v>
      </c>
      <c r="D107" s="46">
        <v>93</v>
      </c>
      <c r="E107" s="17">
        <v>0.5796</v>
      </c>
      <c r="F107" s="22">
        <f t="shared" si="10"/>
        <v>0.21839080459770116</v>
      </c>
      <c r="G107" s="22">
        <f t="shared" si="7"/>
        <v>0.20002610867102655</v>
      </c>
      <c r="H107" s="23">
        <f t="shared" si="13"/>
        <v>11234.555385941234</v>
      </c>
      <c r="I107" s="23">
        <f t="shared" si="11"/>
        <v>2247.204396498948</v>
      </c>
      <c r="J107" s="23">
        <f t="shared" si="8"/>
        <v>10289.830657653076</v>
      </c>
      <c r="K107" s="23">
        <f t="shared" si="14"/>
        <v>19790.862050513693</v>
      </c>
      <c r="L107" s="24">
        <f t="shared" si="12"/>
        <v>1.7616061669231433</v>
      </c>
    </row>
    <row r="108" spans="1:12" x14ac:dyDescent="0.2">
      <c r="A108" s="16">
        <v>99</v>
      </c>
      <c r="B108" s="47">
        <v>17</v>
      </c>
      <c r="C108" s="46">
        <v>55</v>
      </c>
      <c r="D108" s="46">
        <v>62</v>
      </c>
      <c r="E108" s="17">
        <v>0.5958</v>
      </c>
      <c r="F108" s="22">
        <f t="shared" si="10"/>
        <v>0.29059829059829062</v>
      </c>
      <c r="G108" s="22">
        <f t="shared" si="7"/>
        <v>0.26005256121178377</v>
      </c>
      <c r="H108" s="23">
        <f t="shared" si="13"/>
        <v>8987.3509894422859</v>
      </c>
      <c r="I108" s="23">
        <f t="shared" si="11"/>
        <v>2337.1836433137255</v>
      </c>
      <c r="J108" s="23">
        <f t="shared" si="8"/>
        <v>8042.6613608148782</v>
      </c>
      <c r="K108" s="23">
        <f t="shared" si="14"/>
        <v>9501.0313928606156</v>
      </c>
      <c r="L108" s="24">
        <f t="shared" si="12"/>
        <v>1.0571559299310516</v>
      </c>
    </row>
    <row r="109" spans="1:12" x14ac:dyDescent="0.2">
      <c r="A109" s="16" t="s">
        <v>23</v>
      </c>
      <c r="B109" s="47">
        <v>25</v>
      </c>
      <c r="C109" s="46">
        <v>106</v>
      </c>
      <c r="D109" s="46">
        <v>122</v>
      </c>
      <c r="E109" s="17">
        <v>0</v>
      </c>
      <c r="F109" s="22">
        <f>B109/((C109+D109)/2)</f>
        <v>0.21929824561403508</v>
      </c>
      <c r="G109" s="22">
        <v>1</v>
      </c>
      <c r="H109" s="23">
        <f>H108-I108</f>
        <v>6650.1673461285609</v>
      </c>
      <c r="I109" s="23">
        <f>H109*G109</f>
        <v>6650.1673461285609</v>
      </c>
      <c r="J109" s="23">
        <f>H109*F109</f>
        <v>1458.3700320457369</v>
      </c>
      <c r="K109" s="23">
        <f>J109</f>
        <v>1458.3700320457369</v>
      </c>
      <c r="L109" s="24">
        <f>K109/H109</f>
        <v>0.21929824561403508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54" t="s">
        <v>0</v>
      </c>
      <c r="B6" s="55" t="s">
        <v>37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57"/>
      <c r="B7" s="58"/>
      <c r="C7" s="59">
        <v>43831</v>
      </c>
      <c r="D7" s="59">
        <v>44197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6</v>
      </c>
      <c r="C9" s="46">
        <v>2713</v>
      </c>
      <c r="D9" s="46">
        <v>2467</v>
      </c>
      <c r="E9" s="17">
        <v>4.6399999999999997E-2</v>
      </c>
      <c r="F9" s="18">
        <f>B9/((C9+D9)/2)</f>
        <v>2.3166023166023165E-3</v>
      </c>
      <c r="G9" s="18">
        <f t="shared" ref="G9:G72" si="0">F9/((1+(1-E9)*F9))</f>
        <v>2.3114959632034499E-3</v>
      </c>
      <c r="H9" s="13">
        <v>100000</v>
      </c>
      <c r="I9" s="13">
        <f>H9*G9</f>
        <v>231.14959632034498</v>
      </c>
      <c r="J9" s="13">
        <f t="shared" ref="J9:J72" si="1">H10+I9*E9</f>
        <v>99779.575744948917</v>
      </c>
      <c r="K9" s="13">
        <f t="shared" ref="K9:K72" si="2">K10+J9</f>
        <v>8456653.800963087</v>
      </c>
      <c r="L9" s="19">
        <f>K9/H9</f>
        <v>84.566538009630875</v>
      </c>
    </row>
    <row r="10" spans="1:13" x14ac:dyDescent="0.2">
      <c r="A10" s="16">
        <v>1</v>
      </c>
      <c r="B10" s="47">
        <v>0</v>
      </c>
      <c r="C10" s="46">
        <v>2986</v>
      </c>
      <c r="D10" s="46">
        <v>2824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99768.850403679651</v>
      </c>
      <c r="I10" s="13">
        <f t="shared" ref="I10:I73" si="4">H10*G10</f>
        <v>0</v>
      </c>
      <c r="J10" s="13">
        <f t="shared" si="1"/>
        <v>99768.850403679651</v>
      </c>
      <c r="K10" s="13">
        <f t="shared" si="2"/>
        <v>8356874.2252181377</v>
      </c>
      <c r="L10" s="20">
        <f t="shared" ref="L10:L73" si="5">K10/H10</f>
        <v>83.762358605967478</v>
      </c>
    </row>
    <row r="11" spans="1:13" x14ac:dyDescent="0.2">
      <c r="A11" s="16">
        <v>2</v>
      </c>
      <c r="B11" s="47">
        <v>1</v>
      </c>
      <c r="C11" s="46">
        <v>3288</v>
      </c>
      <c r="D11" s="46">
        <v>2990</v>
      </c>
      <c r="E11" s="17">
        <v>0.4098</v>
      </c>
      <c r="F11" s="18">
        <f t="shared" si="3"/>
        <v>3.1857279388340236E-4</v>
      </c>
      <c r="G11" s="18">
        <f t="shared" si="0"/>
        <v>3.185129065570405E-4</v>
      </c>
      <c r="H11" s="13">
        <f t="shared" ref="H11:H74" si="6">H10-I10</f>
        <v>99768.850403679651</v>
      </c>
      <c r="I11" s="13">
        <f t="shared" si="4"/>
        <v>31.77766652593057</v>
      </c>
      <c r="J11" s="13">
        <f t="shared" si="1"/>
        <v>99750.095224896053</v>
      </c>
      <c r="K11" s="13">
        <f t="shared" si="2"/>
        <v>8257105.3748144582</v>
      </c>
      <c r="L11" s="20">
        <f t="shared" si="5"/>
        <v>82.762358605967478</v>
      </c>
    </row>
    <row r="12" spans="1:13" x14ac:dyDescent="0.2">
      <c r="A12" s="16">
        <v>3</v>
      </c>
      <c r="B12" s="47">
        <v>0</v>
      </c>
      <c r="C12" s="46">
        <v>3423</v>
      </c>
      <c r="D12" s="46">
        <v>3306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99737.072737153721</v>
      </c>
      <c r="I12" s="13">
        <f t="shared" si="4"/>
        <v>0</v>
      </c>
      <c r="J12" s="13">
        <f t="shared" si="1"/>
        <v>99737.072737153721</v>
      </c>
      <c r="K12" s="13">
        <f t="shared" si="2"/>
        <v>8157355.2795895617</v>
      </c>
      <c r="L12" s="20">
        <f t="shared" si="5"/>
        <v>81.788597316139303</v>
      </c>
    </row>
    <row r="13" spans="1:13" x14ac:dyDescent="0.2">
      <c r="A13" s="16">
        <v>4</v>
      </c>
      <c r="B13" s="47">
        <v>0</v>
      </c>
      <c r="C13" s="46">
        <v>3501</v>
      </c>
      <c r="D13" s="46">
        <v>3439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99737.072737153721</v>
      </c>
      <c r="I13" s="13">
        <f t="shared" si="4"/>
        <v>0</v>
      </c>
      <c r="J13" s="13">
        <f t="shared" si="1"/>
        <v>99737.072737153721</v>
      </c>
      <c r="K13" s="13">
        <f t="shared" si="2"/>
        <v>8057618.2068524081</v>
      </c>
      <c r="L13" s="20">
        <f t="shared" si="5"/>
        <v>80.788597316139303</v>
      </c>
    </row>
    <row r="14" spans="1:13" x14ac:dyDescent="0.2">
      <c r="A14" s="16">
        <v>5</v>
      </c>
      <c r="B14" s="47">
        <v>0</v>
      </c>
      <c r="C14" s="46">
        <v>3480</v>
      </c>
      <c r="D14" s="46">
        <v>3500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99737.072737153721</v>
      </c>
      <c r="I14" s="13">
        <f t="shared" si="4"/>
        <v>0</v>
      </c>
      <c r="J14" s="13">
        <f t="shared" si="1"/>
        <v>99737.072737153721</v>
      </c>
      <c r="K14" s="13">
        <f t="shared" si="2"/>
        <v>7957881.1341152545</v>
      </c>
      <c r="L14" s="20">
        <f t="shared" si="5"/>
        <v>79.788597316139303</v>
      </c>
    </row>
    <row r="15" spans="1:13" x14ac:dyDescent="0.2">
      <c r="A15" s="16">
        <v>6</v>
      </c>
      <c r="B15" s="47">
        <v>0</v>
      </c>
      <c r="C15" s="46">
        <v>3478</v>
      </c>
      <c r="D15" s="46">
        <v>3444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99737.072737153721</v>
      </c>
      <c r="I15" s="13">
        <f t="shared" si="4"/>
        <v>0</v>
      </c>
      <c r="J15" s="13">
        <f t="shared" si="1"/>
        <v>99737.072737153721</v>
      </c>
      <c r="K15" s="13">
        <f t="shared" si="2"/>
        <v>7858144.0613781009</v>
      </c>
      <c r="L15" s="20">
        <f t="shared" si="5"/>
        <v>78.788597316139317</v>
      </c>
    </row>
    <row r="16" spans="1:13" x14ac:dyDescent="0.2">
      <c r="A16" s="16">
        <v>7</v>
      </c>
      <c r="B16" s="47">
        <v>1</v>
      </c>
      <c r="C16" s="46">
        <v>3645</v>
      </c>
      <c r="D16" s="46">
        <v>3486</v>
      </c>
      <c r="E16" s="17">
        <v>0.51090000000000002</v>
      </c>
      <c r="F16" s="18">
        <f t="shared" si="3"/>
        <v>2.8046557285093252E-4</v>
      </c>
      <c r="G16" s="18">
        <f t="shared" si="0"/>
        <v>2.8042710506322069E-4</v>
      </c>
      <c r="H16" s="13">
        <f t="shared" si="6"/>
        <v>99737.072737153721</v>
      </c>
      <c r="I16" s="13">
        <f t="shared" si="4"/>
        <v>27.968978575159891</v>
      </c>
      <c r="J16" s="13">
        <f t="shared" si="1"/>
        <v>99723.393109732613</v>
      </c>
      <c r="K16" s="13">
        <f t="shared" si="2"/>
        <v>7758406.9886409473</v>
      </c>
      <c r="L16" s="20">
        <f t="shared" si="5"/>
        <v>77.788597316139317</v>
      </c>
    </row>
    <row r="17" spans="1:12" x14ac:dyDescent="0.2">
      <c r="A17" s="16">
        <v>8</v>
      </c>
      <c r="B17" s="47">
        <v>0</v>
      </c>
      <c r="C17" s="46">
        <v>3653</v>
      </c>
      <c r="D17" s="46">
        <v>3629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99709.103758578567</v>
      </c>
      <c r="I17" s="13">
        <f t="shared" si="4"/>
        <v>0</v>
      </c>
      <c r="J17" s="13">
        <f t="shared" si="1"/>
        <v>99709.103758578567</v>
      </c>
      <c r="K17" s="13">
        <f t="shared" si="2"/>
        <v>7658683.595531215</v>
      </c>
      <c r="L17" s="20">
        <f t="shared" si="5"/>
        <v>76.81027415585703</v>
      </c>
    </row>
    <row r="18" spans="1:12" x14ac:dyDescent="0.2">
      <c r="A18" s="16">
        <v>9</v>
      </c>
      <c r="B18" s="47">
        <v>0</v>
      </c>
      <c r="C18" s="46">
        <v>3790</v>
      </c>
      <c r="D18" s="46">
        <v>3642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99709.103758578567</v>
      </c>
      <c r="I18" s="13">
        <f t="shared" si="4"/>
        <v>0</v>
      </c>
      <c r="J18" s="13">
        <f t="shared" si="1"/>
        <v>99709.103758578567</v>
      </c>
      <c r="K18" s="13">
        <f t="shared" si="2"/>
        <v>7558974.4917726368</v>
      </c>
      <c r="L18" s="20">
        <f t="shared" si="5"/>
        <v>75.810274155857044</v>
      </c>
    </row>
    <row r="19" spans="1:12" x14ac:dyDescent="0.2">
      <c r="A19" s="16">
        <v>10</v>
      </c>
      <c r="B19" s="47">
        <v>0</v>
      </c>
      <c r="C19" s="46">
        <v>3729</v>
      </c>
      <c r="D19" s="46">
        <v>3776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99709.103758578567</v>
      </c>
      <c r="I19" s="13">
        <f t="shared" si="4"/>
        <v>0</v>
      </c>
      <c r="J19" s="13">
        <f t="shared" si="1"/>
        <v>99709.103758578567</v>
      </c>
      <c r="K19" s="13">
        <f t="shared" si="2"/>
        <v>7459265.3880140586</v>
      </c>
      <c r="L19" s="20">
        <f t="shared" si="5"/>
        <v>74.810274155857044</v>
      </c>
    </row>
    <row r="20" spans="1:12" x14ac:dyDescent="0.2">
      <c r="A20" s="16">
        <v>11</v>
      </c>
      <c r="B20" s="47">
        <v>0</v>
      </c>
      <c r="C20" s="46">
        <v>3872</v>
      </c>
      <c r="D20" s="46">
        <v>3754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99709.103758578567</v>
      </c>
      <c r="I20" s="13">
        <f t="shared" si="4"/>
        <v>0</v>
      </c>
      <c r="J20" s="13">
        <f t="shared" si="1"/>
        <v>99709.103758578567</v>
      </c>
      <c r="K20" s="13">
        <f t="shared" si="2"/>
        <v>7359556.2842554804</v>
      </c>
      <c r="L20" s="20">
        <f t="shared" si="5"/>
        <v>73.810274155857044</v>
      </c>
    </row>
    <row r="21" spans="1:12" x14ac:dyDescent="0.2">
      <c r="A21" s="16">
        <v>12</v>
      </c>
      <c r="B21" s="47">
        <v>0</v>
      </c>
      <c r="C21" s="46">
        <v>3920</v>
      </c>
      <c r="D21" s="46">
        <v>3875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99709.103758578567</v>
      </c>
      <c r="I21" s="13">
        <f t="shared" si="4"/>
        <v>0</v>
      </c>
      <c r="J21" s="13">
        <f t="shared" si="1"/>
        <v>99709.103758578567</v>
      </c>
      <c r="K21" s="13">
        <f t="shared" si="2"/>
        <v>7259847.1804969022</v>
      </c>
      <c r="L21" s="20">
        <f t="shared" si="5"/>
        <v>72.810274155857044</v>
      </c>
    </row>
    <row r="22" spans="1:12" x14ac:dyDescent="0.2">
      <c r="A22" s="16">
        <v>13</v>
      </c>
      <c r="B22" s="47">
        <v>1</v>
      </c>
      <c r="C22" s="46">
        <v>3737</v>
      </c>
      <c r="D22" s="46">
        <v>3932</v>
      </c>
      <c r="E22" s="17">
        <v>0.91800000000000004</v>
      </c>
      <c r="F22" s="18">
        <f t="shared" si="3"/>
        <v>2.6079019428869473E-4</v>
      </c>
      <c r="G22" s="18">
        <f t="shared" si="0"/>
        <v>2.6078461746286818E-4</v>
      </c>
      <c r="H22" s="13">
        <f t="shared" si="6"/>
        <v>99709.103758578567</v>
      </c>
      <c r="I22" s="13">
        <f t="shared" si="4"/>
        <v>26.002600481246343</v>
      </c>
      <c r="J22" s="13">
        <f t="shared" si="1"/>
        <v>99706.971545339096</v>
      </c>
      <c r="K22" s="13">
        <f t="shared" si="2"/>
        <v>7160138.076738324</v>
      </c>
      <c r="L22" s="20">
        <f t="shared" si="5"/>
        <v>71.810274155857059</v>
      </c>
    </row>
    <row r="23" spans="1:12" x14ac:dyDescent="0.2">
      <c r="A23" s="16">
        <v>14</v>
      </c>
      <c r="B23" s="47">
        <v>2</v>
      </c>
      <c r="C23" s="46">
        <v>3631</v>
      </c>
      <c r="D23" s="46">
        <v>3716</v>
      </c>
      <c r="E23" s="17">
        <v>0.52049999999999996</v>
      </c>
      <c r="F23" s="18">
        <f t="shared" si="3"/>
        <v>5.4443990744521573E-4</v>
      </c>
      <c r="G23" s="18">
        <f t="shared" si="0"/>
        <v>5.4429781363732723E-4</v>
      </c>
      <c r="H23" s="13">
        <f t="shared" si="6"/>
        <v>99683.101158097314</v>
      </c>
      <c r="I23" s="13">
        <f t="shared" si="4"/>
        <v>54.257294016940889</v>
      </c>
      <c r="J23" s="13">
        <f t="shared" si="1"/>
        <v>99657.0847856162</v>
      </c>
      <c r="K23" s="13">
        <f t="shared" si="2"/>
        <v>7060431.1051929845</v>
      </c>
      <c r="L23" s="20">
        <f t="shared" si="5"/>
        <v>70.828766592997013</v>
      </c>
    </row>
    <row r="24" spans="1:12" x14ac:dyDescent="0.2">
      <c r="A24" s="16">
        <v>15</v>
      </c>
      <c r="B24" s="47">
        <v>0</v>
      </c>
      <c r="C24" s="46">
        <v>3585</v>
      </c>
      <c r="D24" s="46">
        <v>3628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99628.84386408038</v>
      </c>
      <c r="I24" s="13">
        <f t="shared" si="4"/>
        <v>0</v>
      </c>
      <c r="J24" s="13">
        <f t="shared" si="1"/>
        <v>99628.84386408038</v>
      </c>
      <c r="K24" s="13">
        <f t="shared" si="2"/>
        <v>6960774.0204073684</v>
      </c>
      <c r="L24" s="20">
        <f t="shared" si="5"/>
        <v>69.867056069662638</v>
      </c>
    </row>
    <row r="25" spans="1:12" x14ac:dyDescent="0.2">
      <c r="A25" s="16">
        <v>16</v>
      </c>
      <c r="B25" s="47">
        <v>0</v>
      </c>
      <c r="C25" s="46">
        <v>3548</v>
      </c>
      <c r="D25" s="46">
        <v>3596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99628.84386408038</v>
      </c>
      <c r="I25" s="13">
        <f t="shared" si="4"/>
        <v>0</v>
      </c>
      <c r="J25" s="13">
        <f t="shared" si="1"/>
        <v>99628.84386408038</v>
      </c>
      <c r="K25" s="13">
        <f t="shared" si="2"/>
        <v>6861145.1765432879</v>
      </c>
      <c r="L25" s="20">
        <f t="shared" si="5"/>
        <v>68.867056069662638</v>
      </c>
    </row>
    <row r="26" spans="1:12" x14ac:dyDescent="0.2">
      <c r="A26" s="16">
        <v>17</v>
      </c>
      <c r="B26" s="47">
        <v>0</v>
      </c>
      <c r="C26" s="46">
        <v>3304</v>
      </c>
      <c r="D26" s="46">
        <v>3567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99628.84386408038</v>
      </c>
      <c r="I26" s="13">
        <f t="shared" si="4"/>
        <v>0</v>
      </c>
      <c r="J26" s="13">
        <f t="shared" si="1"/>
        <v>99628.84386408038</v>
      </c>
      <c r="K26" s="13">
        <f t="shared" si="2"/>
        <v>6761516.3326792074</v>
      </c>
      <c r="L26" s="20">
        <f t="shared" si="5"/>
        <v>67.867056069662638</v>
      </c>
    </row>
    <row r="27" spans="1:12" x14ac:dyDescent="0.2">
      <c r="A27" s="16">
        <v>18</v>
      </c>
      <c r="B27" s="47">
        <v>0</v>
      </c>
      <c r="C27" s="46">
        <v>3282</v>
      </c>
      <c r="D27" s="46">
        <v>3332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99628.84386408038</v>
      </c>
      <c r="I27" s="13">
        <f t="shared" si="4"/>
        <v>0</v>
      </c>
      <c r="J27" s="13">
        <f t="shared" si="1"/>
        <v>99628.84386408038</v>
      </c>
      <c r="K27" s="13">
        <f t="shared" si="2"/>
        <v>6661887.4888151269</v>
      </c>
      <c r="L27" s="20">
        <f t="shared" si="5"/>
        <v>66.867056069662638</v>
      </c>
    </row>
    <row r="28" spans="1:12" x14ac:dyDescent="0.2">
      <c r="A28" s="16">
        <v>19</v>
      </c>
      <c r="B28" s="47">
        <v>0</v>
      </c>
      <c r="C28" s="46">
        <v>3366</v>
      </c>
      <c r="D28" s="46">
        <v>3323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99628.84386408038</v>
      </c>
      <c r="I28" s="13">
        <f t="shared" si="4"/>
        <v>0</v>
      </c>
      <c r="J28" s="13">
        <f t="shared" si="1"/>
        <v>99628.84386408038</v>
      </c>
      <c r="K28" s="13">
        <f t="shared" si="2"/>
        <v>6562258.6449510464</v>
      </c>
      <c r="L28" s="20">
        <f t="shared" si="5"/>
        <v>65.867056069662638</v>
      </c>
    </row>
    <row r="29" spans="1:12" x14ac:dyDescent="0.2">
      <c r="A29" s="16">
        <v>20</v>
      </c>
      <c r="B29" s="47">
        <v>0</v>
      </c>
      <c r="C29" s="46">
        <v>3254</v>
      </c>
      <c r="D29" s="46">
        <v>3402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99628.84386408038</v>
      </c>
      <c r="I29" s="13">
        <f t="shared" si="4"/>
        <v>0</v>
      </c>
      <c r="J29" s="13">
        <f t="shared" si="1"/>
        <v>99628.84386408038</v>
      </c>
      <c r="K29" s="13">
        <f t="shared" si="2"/>
        <v>6462629.8010869659</v>
      </c>
      <c r="L29" s="20">
        <f t="shared" si="5"/>
        <v>64.867056069662638</v>
      </c>
    </row>
    <row r="30" spans="1:12" x14ac:dyDescent="0.2">
      <c r="A30" s="16">
        <v>21</v>
      </c>
      <c r="B30" s="47">
        <v>1</v>
      </c>
      <c r="C30" s="46">
        <v>3250</v>
      </c>
      <c r="D30" s="46">
        <v>3326</v>
      </c>
      <c r="E30" s="17">
        <v>0.70220000000000005</v>
      </c>
      <c r="F30" s="18">
        <f t="shared" si="3"/>
        <v>3.0413625304136254E-4</v>
      </c>
      <c r="G30" s="18">
        <f t="shared" si="0"/>
        <v>3.0410870937541001E-4</v>
      </c>
      <c r="H30" s="13">
        <f t="shared" si="6"/>
        <v>99628.84386408038</v>
      </c>
      <c r="I30" s="13">
        <f t="shared" si="4"/>
        <v>30.297999124069722</v>
      </c>
      <c r="J30" s="13">
        <f t="shared" si="1"/>
        <v>99619.821119941233</v>
      </c>
      <c r="K30" s="13">
        <f t="shared" si="2"/>
        <v>6363000.9572228855</v>
      </c>
      <c r="L30" s="20">
        <f t="shared" si="5"/>
        <v>63.867056069662631</v>
      </c>
    </row>
    <row r="31" spans="1:12" x14ac:dyDescent="0.2">
      <c r="A31" s="16">
        <v>22</v>
      </c>
      <c r="B31" s="47">
        <v>0</v>
      </c>
      <c r="C31" s="46">
        <v>3073</v>
      </c>
      <c r="D31" s="46">
        <v>3232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99598.545864956308</v>
      </c>
      <c r="I31" s="13">
        <f t="shared" si="4"/>
        <v>0</v>
      </c>
      <c r="J31" s="13">
        <f t="shared" si="1"/>
        <v>99598.545864956308</v>
      </c>
      <c r="K31" s="13">
        <f t="shared" si="2"/>
        <v>6263381.1361029446</v>
      </c>
      <c r="L31" s="20">
        <f t="shared" si="5"/>
        <v>62.886270895915878</v>
      </c>
    </row>
    <row r="32" spans="1:12" x14ac:dyDescent="0.2">
      <c r="A32" s="16">
        <v>23</v>
      </c>
      <c r="B32" s="47">
        <v>0</v>
      </c>
      <c r="C32" s="46">
        <v>3086</v>
      </c>
      <c r="D32" s="46">
        <v>3078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99598.545864956308</v>
      </c>
      <c r="I32" s="13">
        <f t="shared" si="4"/>
        <v>0</v>
      </c>
      <c r="J32" s="13">
        <f t="shared" si="1"/>
        <v>99598.545864956308</v>
      </c>
      <c r="K32" s="13">
        <f t="shared" si="2"/>
        <v>6163782.5902379882</v>
      </c>
      <c r="L32" s="20">
        <f t="shared" si="5"/>
        <v>61.886270895915878</v>
      </c>
    </row>
    <row r="33" spans="1:12" x14ac:dyDescent="0.2">
      <c r="A33" s="16">
        <v>24</v>
      </c>
      <c r="B33" s="47">
        <v>1</v>
      </c>
      <c r="C33" s="46">
        <v>3282</v>
      </c>
      <c r="D33" s="46">
        <v>3063</v>
      </c>
      <c r="E33" s="17">
        <v>0.50549999999999995</v>
      </c>
      <c r="F33" s="18">
        <f t="shared" si="3"/>
        <v>3.1520882584712374E-4</v>
      </c>
      <c r="G33" s="18">
        <f t="shared" si="0"/>
        <v>3.1515970166352326E-4</v>
      </c>
      <c r="H33" s="13">
        <f t="shared" si="6"/>
        <v>99598.545864956308</v>
      </c>
      <c r="I33" s="13">
        <f t="shared" si="4"/>
        <v>31.389448000920368</v>
      </c>
      <c r="J33" s="13">
        <f t="shared" si="1"/>
        <v>99583.02378291986</v>
      </c>
      <c r="K33" s="13">
        <f t="shared" si="2"/>
        <v>6064184.0443730317</v>
      </c>
      <c r="L33" s="20">
        <f t="shared" si="5"/>
        <v>60.886270895915878</v>
      </c>
    </row>
    <row r="34" spans="1:12" x14ac:dyDescent="0.2">
      <c r="A34" s="16">
        <v>25</v>
      </c>
      <c r="B34" s="47">
        <v>1</v>
      </c>
      <c r="C34" s="46">
        <v>3230</v>
      </c>
      <c r="D34" s="46">
        <v>3260</v>
      </c>
      <c r="E34" s="17">
        <v>0.97270000000000001</v>
      </c>
      <c r="F34" s="18">
        <f t="shared" si="3"/>
        <v>3.0816640986132513E-4</v>
      </c>
      <c r="G34" s="18">
        <f t="shared" si="0"/>
        <v>3.0816381729669888E-4</v>
      </c>
      <c r="H34" s="13">
        <f t="shared" si="6"/>
        <v>99567.156416955389</v>
      </c>
      <c r="I34" s="13">
        <f t="shared" si="4"/>
        <v>30.68299499882648</v>
      </c>
      <c r="J34" s="13">
        <f t="shared" si="1"/>
        <v>99566.318771191916</v>
      </c>
      <c r="K34" s="13">
        <f t="shared" si="2"/>
        <v>5964601.0205901116</v>
      </c>
      <c r="L34" s="20">
        <f t="shared" si="5"/>
        <v>59.90530648090693</v>
      </c>
    </row>
    <row r="35" spans="1:12" x14ac:dyDescent="0.2">
      <c r="A35" s="16">
        <v>26</v>
      </c>
      <c r="B35" s="47">
        <v>2</v>
      </c>
      <c r="C35" s="46">
        <v>3498</v>
      </c>
      <c r="D35" s="46">
        <v>3238</v>
      </c>
      <c r="E35" s="17">
        <v>0.48770000000000002</v>
      </c>
      <c r="F35" s="18">
        <f t="shared" si="3"/>
        <v>5.9382422802850359E-4</v>
      </c>
      <c r="G35" s="18">
        <f t="shared" si="0"/>
        <v>5.9364363204709167E-4</v>
      </c>
      <c r="H35" s="13">
        <f t="shared" si="6"/>
        <v>99536.473421956558</v>
      </c>
      <c r="I35" s="13">
        <f t="shared" si="4"/>
        <v>59.089193603369097</v>
      </c>
      <c r="J35" s="13">
        <f t="shared" si="1"/>
        <v>99506.202028073545</v>
      </c>
      <c r="K35" s="13">
        <f t="shared" si="2"/>
        <v>5865034.7018189197</v>
      </c>
      <c r="L35" s="20">
        <f t="shared" si="5"/>
        <v>58.923472976139848</v>
      </c>
    </row>
    <row r="36" spans="1:12" x14ac:dyDescent="0.2">
      <c r="A36" s="16">
        <v>27</v>
      </c>
      <c r="B36" s="47">
        <v>0</v>
      </c>
      <c r="C36" s="46">
        <v>3755</v>
      </c>
      <c r="D36" s="46">
        <v>3505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99477.384228353185</v>
      </c>
      <c r="I36" s="13">
        <f t="shared" si="4"/>
        <v>0</v>
      </c>
      <c r="J36" s="13">
        <f t="shared" si="1"/>
        <v>99477.384228353185</v>
      </c>
      <c r="K36" s="13">
        <f t="shared" si="2"/>
        <v>5765528.4997908464</v>
      </c>
      <c r="L36" s="20">
        <f t="shared" si="5"/>
        <v>57.958183606395508</v>
      </c>
    </row>
    <row r="37" spans="1:12" x14ac:dyDescent="0.2">
      <c r="A37" s="16">
        <v>28</v>
      </c>
      <c r="B37" s="47">
        <v>2</v>
      </c>
      <c r="C37" s="46">
        <v>3653</v>
      </c>
      <c r="D37" s="46">
        <v>3771</v>
      </c>
      <c r="E37" s="17">
        <v>0.5806</v>
      </c>
      <c r="F37" s="18">
        <f t="shared" si="3"/>
        <v>5.3879310344827585E-4</v>
      </c>
      <c r="G37" s="18">
        <f t="shared" si="0"/>
        <v>5.3867137996941857E-4</v>
      </c>
      <c r="H37" s="13">
        <f t="shared" si="6"/>
        <v>99477.384228353185</v>
      </c>
      <c r="I37" s="13">
        <f t="shared" si="4"/>
        <v>53.585619838035086</v>
      </c>
      <c r="J37" s="13">
        <f t="shared" si="1"/>
        <v>99454.910419393113</v>
      </c>
      <c r="K37" s="13">
        <f t="shared" si="2"/>
        <v>5666051.115562493</v>
      </c>
      <c r="L37" s="20">
        <f t="shared" si="5"/>
        <v>56.958183606395501</v>
      </c>
    </row>
    <row r="38" spans="1:12" x14ac:dyDescent="0.2">
      <c r="A38" s="16">
        <v>29</v>
      </c>
      <c r="B38" s="47">
        <v>0</v>
      </c>
      <c r="C38" s="46">
        <v>3803</v>
      </c>
      <c r="D38" s="46">
        <v>3672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99423.79860851515</v>
      </c>
      <c r="I38" s="13">
        <f t="shared" si="4"/>
        <v>0</v>
      </c>
      <c r="J38" s="13">
        <f t="shared" si="1"/>
        <v>99423.79860851515</v>
      </c>
      <c r="K38" s="13">
        <f t="shared" si="2"/>
        <v>5566596.2051430997</v>
      </c>
      <c r="L38" s="20">
        <f t="shared" si="5"/>
        <v>55.988568964879086</v>
      </c>
    </row>
    <row r="39" spans="1:12" x14ac:dyDescent="0.2">
      <c r="A39" s="16">
        <v>30</v>
      </c>
      <c r="B39" s="47">
        <v>0</v>
      </c>
      <c r="C39" s="46">
        <v>3976</v>
      </c>
      <c r="D39" s="46">
        <v>3792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99423.79860851515</v>
      </c>
      <c r="I39" s="13">
        <f t="shared" si="4"/>
        <v>0</v>
      </c>
      <c r="J39" s="13">
        <f t="shared" si="1"/>
        <v>99423.79860851515</v>
      </c>
      <c r="K39" s="13">
        <f t="shared" si="2"/>
        <v>5467172.4065345842</v>
      </c>
      <c r="L39" s="20">
        <f t="shared" si="5"/>
        <v>54.988568964879079</v>
      </c>
    </row>
    <row r="40" spans="1:12" x14ac:dyDescent="0.2">
      <c r="A40" s="16">
        <v>31</v>
      </c>
      <c r="B40" s="47">
        <v>2</v>
      </c>
      <c r="C40" s="46">
        <v>4273</v>
      </c>
      <c r="D40" s="46">
        <v>3997</v>
      </c>
      <c r="E40" s="17">
        <v>0.30869999999999997</v>
      </c>
      <c r="F40" s="18">
        <f t="shared" si="3"/>
        <v>4.8367593712212819E-4</v>
      </c>
      <c r="G40" s="18">
        <f t="shared" si="0"/>
        <v>4.8351426678953734E-4</v>
      </c>
      <c r="H40" s="13">
        <f t="shared" si="6"/>
        <v>99423.79860851515</v>
      </c>
      <c r="I40" s="13">
        <f t="shared" si="4"/>
        <v>48.072825085626825</v>
      </c>
      <c r="J40" s="13">
        <f t="shared" si="1"/>
        <v>99390.565864533448</v>
      </c>
      <c r="K40" s="13">
        <f t="shared" si="2"/>
        <v>5367748.6079260688</v>
      </c>
      <c r="L40" s="20">
        <f t="shared" si="5"/>
        <v>53.988568964879079</v>
      </c>
    </row>
    <row r="41" spans="1:12" x14ac:dyDescent="0.2">
      <c r="A41" s="16">
        <v>32</v>
      </c>
      <c r="B41" s="47">
        <v>1</v>
      </c>
      <c r="C41" s="46">
        <v>4370</v>
      </c>
      <c r="D41" s="46">
        <v>4297</v>
      </c>
      <c r="E41" s="17">
        <v>5.1900000000000002E-2</v>
      </c>
      <c r="F41" s="18">
        <f t="shared" si="3"/>
        <v>2.3076035537094726E-4</v>
      </c>
      <c r="G41" s="18">
        <f t="shared" si="0"/>
        <v>2.3070987976531542E-4</v>
      </c>
      <c r="H41" s="13">
        <f t="shared" si="6"/>
        <v>99375.725783429516</v>
      </c>
      <c r="I41" s="13">
        <f t="shared" si="4"/>
        <v>22.926961747085979</v>
      </c>
      <c r="J41" s="13">
        <f t="shared" si="1"/>
        <v>99353.988730997109</v>
      </c>
      <c r="K41" s="13">
        <f t="shared" si="2"/>
        <v>5268358.0420615356</v>
      </c>
      <c r="L41" s="20">
        <f t="shared" si="5"/>
        <v>53.014536503038173</v>
      </c>
    </row>
    <row r="42" spans="1:12" x14ac:dyDescent="0.2">
      <c r="A42" s="16">
        <v>33</v>
      </c>
      <c r="B42" s="47">
        <v>0</v>
      </c>
      <c r="C42" s="46">
        <v>4526</v>
      </c>
      <c r="D42" s="46">
        <v>4444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99352.798821682431</v>
      </c>
      <c r="I42" s="13">
        <f t="shared" si="4"/>
        <v>0</v>
      </c>
      <c r="J42" s="13">
        <f t="shared" si="1"/>
        <v>99352.798821682431</v>
      </c>
      <c r="K42" s="13">
        <f t="shared" si="2"/>
        <v>5169004.0533305388</v>
      </c>
      <c r="L42" s="20">
        <f t="shared" si="5"/>
        <v>52.026758326233207</v>
      </c>
    </row>
    <row r="43" spans="1:12" x14ac:dyDescent="0.2">
      <c r="A43" s="16">
        <v>34</v>
      </c>
      <c r="B43" s="47">
        <v>0</v>
      </c>
      <c r="C43" s="46">
        <v>4820</v>
      </c>
      <c r="D43" s="46">
        <v>4600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99352.798821682431</v>
      </c>
      <c r="I43" s="13">
        <f t="shared" si="4"/>
        <v>0</v>
      </c>
      <c r="J43" s="13">
        <f t="shared" si="1"/>
        <v>99352.798821682431</v>
      </c>
      <c r="K43" s="13">
        <f t="shared" si="2"/>
        <v>5069651.2545088567</v>
      </c>
      <c r="L43" s="20">
        <f t="shared" si="5"/>
        <v>51.026758326233207</v>
      </c>
    </row>
    <row r="44" spans="1:12" x14ac:dyDescent="0.2">
      <c r="A44" s="16">
        <v>35</v>
      </c>
      <c r="B44" s="47">
        <v>0</v>
      </c>
      <c r="C44" s="46">
        <v>5071</v>
      </c>
      <c r="D44" s="46">
        <v>4840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99352.798821682431</v>
      </c>
      <c r="I44" s="13">
        <f t="shared" si="4"/>
        <v>0</v>
      </c>
      <c r="J44" s="13">
        <f t="shared" si="1"/>
        <v>99352.798821682431</v>
      </c>
      <c r="K44" s="13">
        <f t="shared" si="2"/>
        <v>4970298.4556871746</v>
      </c>
      <c r="L44" s="20">
        <f t="shared" si="5"/>
        <v>50.026758326233207</v>
      </c>
    </row>
    <row r="45" spans="1:12" x14ac:dyDescent="0.2">
      <c r="A45" s="16">
        <v>36</v>
      </c>
      <c r="B45" s="47">
        <v>3</v>
      </c>
      <c r="C45" s="46">
        <v>5127</v>
      </c>
      <c r="D45" s="46">
        <v>5101</v>
      </c>
      <c r="E45" s="17">
        <v>0.48</v>
      </c>
      <c r="F45" s="18">
        <f t="shared" si="3"/>
        <v>5.8662495111458737E-4</v>
      </c>
      <c r="G45" s="18">
        <f t="shared" si="0"/>
        <v>5.8644605869152149E-4</v>
      </c>
      <c r="H45" s="13">
        <f t="shared" si="6"/>
        <v>99352.798821682431</v>
      </c>
      <c r="I45" s="13">
        <f t="shared" si="4"/>
        <v>58.265057288947304</v>
      </c>
      <c r="J45" s="13">
        <f t="shared" si="1"/>
        <v>99322.500991892171</v>
      </c>
      <c r="K45" s="13">
        <f t="shared" si="2"/>
        <v>4870945.6568654925</v>
      </c>
      <c r="L45" s="20">
        <f t="shared" si="5"/>
        <v>49.026758326233214</v>
      </c>
    </row>
    <row r="46" spans="1:12" x14ac:dyDescent="0.2">
      <c r="A46" s="16">
        <v>37</v>
      </c>
      <c r="B46" s="47">
        <v>0</v>
      </c>
      <c r="C46" s="46">
        <v>5498</v>
      </c>
      <c r="D46" s="46">
        <v>5139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99294.533764393476</v>
      </c>
      <c r="I46" s="13">
        <f t="shared" si="4"/>
        <v>0</v>
      </c>
      <c r="J46" s="13">
        <f t="shared" si="1"/>
        <v>99294.533764393476</v>
      </c>
      <c r="K46" s="13">
        <f t="shared" si="2"/>
        <v>4771623.1558736004</v>
      </c>
      <c r="L46" s="20">
        <f t="shared" si="5"/>
        <v>48.055245087264616</v>
      </c>
    </row>
    <row r="47" spans="1:12" x14ac:dyDescent="0.2">
      <c r="A47" s="16">
        <v>38</v>
      </c>
      <c r="B47" s="47">
        <v>2</v>
      </c>
      <c r="C47" s="46">
        <v>5664</v>
      </c>
      <c r="D47" s="46">
        <v>5509</v>
      </c>
      <c r="E47" s="17">
        <v>0.46310000000000001</v>
      </c>
      <c r="F47" s="18">
        <f t="shared" si="3"/>
        <v>3.5800590709746713E-4</v>
      </c>
      <c r="G47" s="18">
        <f t="shared" si="0"/>
        <v>3.5793710679937686E-4</v>
      </c>
      <c r="H47" s="13">
        <f t="shared" si="6"/>
        <v>99294.533764393476</v>
      </c>
      <c r="I47" s="13">
        <f t="shared" si="4"/>
        <v>35.541198136620039</v>
      </c>
      <c r="J47" s="13">
        <f t="shared" si="1"/>
        <v>99275.451695113923</v>
      </c>
      <c r="K47" s="13">
        <f t="shared" si="2"/>
        <v>4672328.6221092073</v>
      </c>
      <c r="L47" s="20">
        <f t="shared" si="5"/>
        <v>47.055245087264623</v>
      </c>
    </row>
    <row r="48" spans="1:12" x14ac:dyDescent="0.2">
      <c r="A48" s="16">
        <v>39</v>
      </c>
      <c r="B48" s="47">
        <v>2</v>
      </c>
      <c r="C48" s="46">
        <v>5814</v>
      </c>
      <c r="D48" s="46">
        <v>5706</v>
      </c>
      <c r="E48" s="17">
        <v>0.46579999999999999</v>
      </c>
      <c r="F48" s="18">
        <f t="shared" si="3"/>
        <v>3.4722222222222224E-4</v>
      </c>
      <c r="G48" s="18">
        <f t="shared" si="0"/>
        <v>3.4715782926652986E-4</v>
      </c>
      <c r="H48" s="13">
        <f t="shared" si="6"/>
        <v>99258.992566256857</v>
      </c>
      <c r="I48" s="13">
        <f t="shared" si="4"/>
        <v>34.458536394484355</v>
      </c>
      <c r="J48" s="13">
        <f t="shared" si="1"/>
        <v>99240.584816114933</v>
      </c>
      <c r="K48" s="13">
        <f t="shared" si="2"/>
        <v>4573053.170414093</v>
      </c>
      <c r="L48" s="20">
        <f t="shared" si="5"/>
        <v>46.071928116351891</v>
      </c>
    </row>
    <row r="49" spans="1:12" x14ac:dyDescent="0.2">
      <c r="A49" s="16">
        <v>40</v>
      </c>
      <c r="B49" s="47">
        <v>3</v>
      </c>
      <c r="C49" s="46">
        <v>6230</v>
      </c>
      <c r="D49" s="46">
        <v>5829</v>
      </c>
      <c r="E49" s="17">
        <v>0.59289999999999998</v>
      </c>
      <c r="F49" s="18">
        <f t="shared" si="3"/>
        <v>4.9755369433618043E-4</v>
      </c>
      <c r="G49" s="18">
        <f t="shared" si="0"/>
        <v>4.974529332005443E-4</v>
      </c>
      <c r="H49" s="13">
        <f t="shared" si="6"/>
        <v>99224.534029862378</v>
      </c>
      <c r="I49" s="13">
        <f t="shared" si="4"/>
        <v>49.359535498612267</v>
      </c>
      <c r="J49" s="13">
        <f t="shared" si="1"/>
        <v>99204.439762960887</v>
      </c>
      <c r="K49" s="13">
        <f t="shared" si="2"/>
        <v>4473812.585597978</v>
      </c>
      <c r="L49" s="20">
        <f t="shared" si="5"/>
        <v>45.087766139083605</v>
      </c>
    </row>
    <row r="50" spans="1:12" x14ac:dyDescent="0.2">
      <c r="A50" s="16">
        <v>41</v>
      </c>
      <c r="B50" s="47">
        <v>0</v>
      </c>
      <c r="C50" s="46">
        <v>6292</v>
      </c>
      <c r="D50" s="46">
        <v>6233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99175.17449436376</v>
      </c>
      <c r="I50" s="13">
        <f t="shared" si="4"/>
        <v>0</v>
      </c>
      <c r="J50" s="13">
        <f t="shared" si="1"/>
        <v>99175.17449436376</v>
      </c>
      <c r="K50" s="13">
        <f t="shared" si="2"/>
        <v>4374608.1458350169</v>
      </c>
      <c r="L50" s="20">
        <f t="shared" si="5"/>
        <v>44.109911256910678</v>
      </c>
    </row>
    <row r="51" spans="1:12" x14ac:dyDescent="0.2">
      <c r="A51" s="16">
        <v>42</v>
      </c>
      <c r="B51" s="47">
        <v>4</v>
      </c>
      <c r="C51" s="46">
        <v>6431</v>
      </c>
      <c r="D51" s="46">
        <v>6278</v>
      </c>
      <c r="E51" s="17">
        <v>0.30259999999999998</v>
      </c>
      <c r="F51" s="18">
        <f t="shared" si="3"/>
        <v>6.2947517507278309E-4</v>
      </c>
      <c r="G51" s="18">
        <f t="shared" si="0"/>
        <v>6.2919895925458546E-4</v>
      </c>
      <c r="H51" s="13">
        <f t="shared" si="6"/>
        <v>99175.17449436376</v>
      </c>
      <c r="I51" s="13">
        <f t="shared" si="4"/>
        <v>62.40091657574559</v>
      </c>
      <c r="J51" s="13">
        <f t="shared" si="1"/>
        <v>99131.65609514383</v>
      </c>
      <c r="K51" s="13">
        <f t="shared" si="2"/>
        <v>4275432.9713406535</v>
      </c>
      <c r="L51" s="20">
        <f t="shared" si="5"/>
        <v>43.109911256910685</v>
      </c>
    </row>
    <row r="52" spans="1:12" x14ac:dyDescent="0.2">
      <c r="A52" s="16">
        <v>43</v>
      </c>
      <c r="B52" s="47">
        <v>2</v>
      </c>
      <c r="C52" s="46">
        <v>6641</v>
      </c>
      <c r="D52" s="46">
        <v>6436</v>
      </c>
      <c r="E52" s="17">
        <v>0.27050000000000002</v>
      </c>
      <c r="F52" s="18">
        <f t="shared" si="3"/>
        <v>3.058805536438021E-4</v>
      </c>
      <c r="G52" s="18">
        <f t="shared" si="0"/>
        <v>3.0581231472552042E-4</v>
      </c>
      <c r="H52" s="13">
        <f t="shared" si="6"/>
        <v>99112.773577788015</v>
      </c>
      <c r="I52" s="13">
        <f t="shared" si="4"/>
        <v>30.309906706689752</v>
      </c>
      <c r="J52" s="13">
        <f t="shared" si="1"/>
        <v>99090.662500845487</v>
      </c>
      <c r="K52" s="13">
        <f t="shared" si="2"/>
        <v>4176301.3152455096</v>
      </c>
      <c r="L52" s="20">
        <f t="shared" si="5"/>
        <v>42.136862530315192</v>
      </c>
    </row>
    <row r="53" spans="1:12" x14ac:dyDescent="0.2">
      <c r="A53" s="16">
        <v>44</v>
      </c>
      <c r="B53" s="47">
        <v>3</v>
      </c>
      <c r="C53" s="46">
        <v>6352</v>
      </c>
      <c r="D53" s="46">
        <v>6650</v>
      </c>
      <c r="E53" s="17">
        <v>0.32240000000000002</v>
      </c>
      <c r="F53" s="18">
        <f t="shared" si="3"/>
        <v>4.6146746654360867E-4</v>
      </c>
      <c r="G53" s="18">
        <f t="shared" si="0"/>
        <v>4.6132321522351851E-4</v>
      </c>
      <c r="H53" s="13">
        <f t="shared" si="6"/>
        <v>99082.463671081321</v>
      </c>
      <c r="I53" s="13">
        <f t="shared" si="4"/>
        <v>45.709040713010701</v>
      </c>
      <c r="J53" s="13">
        <f t="shared" si="1"/>
        <v>99051.491225094185</v>
      </c>
      <c r="K53" s="13">
        <f t="shared" si="2"/>
        <v>4077210.6527446643</v>
      </c>
      <c r="L53" s="20">
        <f t="shared" si="5"/>
        <v>41.149669696138758</v>
      </c>
    </row>
    <row r="54" spans="1:12" x14ac:dyDescent="0.2">
      <c r="A54" s="16">
        <v>45</v>
      </c>
      <c r="B54" s="47">
        <v>6</v>
      </c>
      <c r="C54" s="46">
        <v>6342</v>
      </c>
      <c r="D54" s="46">
        <v>6359</v>
      </c>
      <c r="E54" s="17">
        <v>0.60750000000000004</v>
      </c>
      <c r="F54" s="18">
        <f t="shared" si="3"/>
        <v>9.4480749547279743E-4</v>
      </c>
      <c r="G54" s="18">
        <f t="shared" si="0"/>
        <v>9.4445725583222032E-4</v>
      </c>
      <c r="H54" s="13">
        <f t="shared" si="6"/>
        <v>99036.754630368305</v>
      </c>
      <c r="I54" s="13">
        <f t="shared" si="4"/>
        <v>93.535981504726593</v>
      </c>
      <c r="J54" s="13">
        <f t="shared" si="1"/>
        <v>99000.041757627696</v>
      </c>
      <c r="K54" s="13">
        <f t="shared" si="2"/>
        <v>3978159.1615195703</v>
      </c>
      <c r="L54" s="20">
        <f t="shared" si="5"/>
        <v>40.168512956297143</v>
      </c>
    </row>
    <row r="55" spans="1:12" x14ac:dyDescent="0.2">
      <c r="A55" s="16">
        <v>46</v>
      </c>
      <c r="B55" s="47">
        <v>1</v>
      </c>
      <c r="C55" s="46">
        <v>5901</v>
      </c>
      <c r="D55" s="46">
        <v>6319</v>
      </c>
      <c r="E55" s="17">
        <v>0.25409999999999999</v>
      </c>
      <c r="F55" s="18">
        <f t="shared" si="3"/>
        <v>1.6366612111292964E-4</v>
      </c>
      <c r="G55" s="18">
        <f t="shared" si="0"/>
        <v>1.636461434274333E-4</v>
      </c>
      <c r="H55" s="13">
        <f t="shared" si="6"/>
        <v>98943.218648863578</v>
      </c>
      <c r="I55" s="13">
        <f t="shared" si="4"/>
        <v>16.191676150183824</v>
      </c>
      <c r="J55" s="13">
        <f t="shared" si="1"/>
        <v>98931.141277623159</v>
      </c>
      <c r="K55" s="13">
        <f t="shared" si="2"/>
        <v>3879159.1197619424</v>
      </c>
      <c r="L55" s="20">
        <f t="shared" si="5"/>
        <v>39.205911963795785</v>
      </c>
    </row>
    <row r="56" spans="1:12" x14ac:dyDescent="0.2">
      <c r="A56" s="16">
        <v>47</v>
      </c>
      <c r="B56" s="47">
        <v>4</v>
      </c>
      <c r="C56" s="46">
        <v>5811</v>
      </c>
      <c r="D56" s="46">
        <v>5903</v>
      </c>
      <c r="E56" s="17">
        <v>0.62160000000000004</v>
      </c>
      <c r="F56" s="18">
        <f t="shared" si="3"/>
        <v>6.8294348642649824E-4</v>
      </c>
      <c r="G56" s="18">
        <f t="shared" si="0"/>
        <v>6.8276704179708655E-4</v>
      </c>
      <c r="H56" s="13">
        <f t="shared" si="6"/>
        <v>98927.0269727134</v>
      </c>
      <c r="I56" s="13">
        <f t="shared" si="4"/>
        <v>67.544113559940115</v>
      </c>
      <c r="J56" s="13">
        <f t="shared" si="1"/>
        <v>98901.468280142319</v>
      </c>
      <c r="K56" s="13">
        <f t="shared" si="2"/>
        <v>3780227.9784843191</v>
      </c>
      <c r="L56" s="20">
        <f t="shared" si="5"/>
        <v>38.212287320905766</v>
      </c>
    </row>
    <row r="57" spans="1:12" x14ac:dyDescent="0.2">
      <c r="A57" s="16">
        <v>48</v>
      </c>
      <c r="B57" s="47">
        <v>9</v>
      </c>
      <c r="C57" s="46">
        <v>5518</v>
      </c>
      <c r="D57" s="46">
        <v>5794</v>
      </c>
      <c r="E57" s="17">
        <v>0.3679</v>
      </c>
      <c r="F57" s="18">
        <f t="shared" si="3"/>
        <v>1.5912305516265913E-3</v>
      </c>
      <c r="G57" s="18">
        <f t="shared" si="0"/>
        <v>1.589631673333376E-3</v>
      </c>
      <c r="H57" s="13">
        <f t="shared" si="6"/>
        <v>98859.482859153461</v>
      </c>
      <c r="I57" s="13">
        <f t="shared" si="4"/>
        <v>157.15016516226831</v>
      </c>
      <c r="J57" s="13">
        <f t="shared" si="1"/>
        <v>98760.148239754388</v>
      </c>
      <c r="K57" s="13">
        <f t="shared" si="2"/>
        <v>3681326.5102041769</v>
      </c>
      <c r="L57" s="20">
        <f t="shared" si="5"/>
        <v>37.237970538941788</v>
      </c>
    </row>
    <row r="58" spans="1:12" x14ac:dyDescent="0.2">
      <c r="A58" s="16">
        <v>49</v>
      </c>
      <c r="B58" s="47">
        <v>9</v>
      </c>
      <c r="C58" s="46">
        <v>5492</v>
      </c>
      <c r="D58" s="46">
        <v>5517</v>
      </c>
      <c r="E58" s="17">
        <v>0.48089999999999999</v>
      </c>
      <c r="F58" s="18">
        <f t="shared" si="3"/>
        <v>1.6350258879098919E-3</v>
      </c>
      <c r="G58" s="18">
        <f t="shared" si="0"/>
        <v>1.6336393496815737E-3</v>
      </c>
      <c r="H58" s="13">
        <f t="shared" si="6"/>
        <v>98702.332693991193</v>
      </c>
      <c r="I58" s="13">
        <f t="shared" si="4"/>
        <v>161.2440145942661</v>
      </c>
      <c r="J58" s="13">
        <f t="shared" si="1"/>
        <v>98618.630926015307</v>
      </c>
      <c r="K58" s="13">
        <f t="shared" si="2"/>
        <v>3582566.3619644223</v>
      </c>
      <c r="L58" s="20">
        <f t="shared" si="5"/>
        <v>36.296673687252401</v>
      </c>
    </row>
    <row r="59" spans="1:12" x14ac:dyDescent="0.2">
      <c r="A59" s="16">
        <v>50</v>
      </c>
      <c r="B59" s="47">
        <v>8</v>
      </c>
      <c r="C59" s="46">
        <v>5404</v>
      </c>
      <c r="D59" s="46">
        <v>5473</v>
      </c>
      <c r="E59" s="17">
        <v>0.47510000000000002</v>
      </c>
      <c r="F59" s="18">
        <f t="shared" si="3"/>
        <v>1.4709938402132942E-3</v>
      </c>
      <c r="G59" s="18">
        <f t="shared" si="0"/>
        <v>1.4698589258800119E-3</v>
      </c>
      <c r="H59" s="13">
        <f t="shared" si="6"/>
        <v>98541.088679396926</v>
      </c>
      <c r="I59" s="13">
        <f t="shared" si="4"/>
        <v>144.84149876134535</v>
      </c>
      <c r="J59" s="13">
        <f t="shared" si="1"/>
        <v>98465.061376697093</v>
      </c>
      <c r="K59" s="13">
        <f t="shared" si="2"/>
        <v>3483947.731038407</v>
      </c>
      <c r="L59" s="20">
        <f t="shared" si="5"/>
        <v>35.35527948522487</v>
      </c>
    </row>
    <row r="60" spans="1:12" x14ac:dyDescent="0.2">
      <c r="A60" s="16">
        <v>51</v>
      </c>
      <c r="B60" s="47">
        <v>6</v>
      </c>
      <c r="C60" s="46">
        <v>5349</v>
      </c>
      <c r="D60" s="46">
        <v>5384</v>
      </c>
      <c r="E60" s="17">
        <v>0.46129999999999999</v>
      </c>
      <c r="F60" s="18">
        <f t="shared" si="3"/>
        <v>1.1180471443212523E-3</v>
      </c>
      <c r="G60" s="18">
        <f t="shared" si="0"/>
        <v>1.117374158808143E-3</v>
      </c>
      <c r="H60" s="13">
        <f t="shared" si="6"/>
        <v>98396.247180635575</v>
      </c>
      <c r="I60" s="13">
        <f t="shared" si="4"/>
        <v>109.9454239233408</v>
      </c>
      <c r="J60" s="13">
        <f t="shared" si="1"/>
        <v>98337.019580768072</v>
      </c>
      <c r="K60" s="13">
        <f t="shared" si="2"/>
        <v>3385482.66966171</v>
      </c>
      <c r="L60" s="20">
        <f t="shared" si="5"/>
        <v>34.40662389742009</v>
      </c>
    </row>
    <row r="61" spans="1:12" x14ac:dyDescent="0.2">
      <c r="A61" s="16">
        <v>52</v>
      </c>
      <c r="B61" s="47">
        <v>5</v>
      </c>
      <c r="C61" s="46">
        <v>5397</v>
      </c>
      <c r="D61" s="46">
        <v>5312</v>
      </c>
      <c r="E61" s="17">
        <v>0.42899999999999999</v>
      </c>
      <c r="F61" s="18">
        <f t="shared" si="3"/>
        <v>9.3379400504248764E-4</v>
      </c>
      <c r="G61" s="18">
        <f t="shared" si="0"/>
        <v>9.3329637479689135E-4</v>
      </c>
      <c r="H61" s="13">
        <f t="shared" si="6"/>
        <v>98286.30175671223</v>
      </c>
      <c r="I61" s="13">
        <f t="shared" si="4"/>
        <v>91.730249121732854</v>
      </c>
      <c r="J61" s="13">
        <f t="shared" si="1"/>
        <v>98233.923784463725</v>
      </c>
      <c r="K61" s="13">
        <f t="shared" si="2"/>
        <v>3287145.6500809421</v>
      </c>
      <c r="L61" s="20">
        <f t="shared" si="5"/>
        <v>33.444595954150387</v>
      </c>
    </row>
    <row r="62" spans="1:12" x14ac:dyDescent="0.2">
      <c r="A62" s="16">
        <v>53</v>
      </c>
      <c r="B62" s="47">
        <v>8</v>
      </c>
      <c r="C62" s="46">
        <v>4946</v>
      </c>
      <c r="D62" s="46">
        <v>5382</v>
      </c>
      <c r="E62" s="17">
        <v>0.51500000000000001</v>
      </c>
      <c r="F62" s="18">
        <f t="shared" si="3"/>
        <v>1.5491866769945779E-3</v>
      </c>
      <c r="G62" s="18">
        <f t="shared" si="0"/>
        <v>1.5480235609185975E-3</v>
      </c>
      <c r="H62" s="13">
        <f t="shared" si="6"/>
        <v>98194.571507590503</v>
      </c>
      <c r="I62" s="13">
        <f t="shared" si="4"/>
        <v>152.00751024805612</v>
      </c>
      <c r="J62" s="13">
        <f t="shared" si="1"/>
        <v>98120.847865120188</v>
      </c>
      <c r="K62" s="13">
        <f t="shared" si="2"/>
        <v>3188911.7262964784</v>
      </c>
      <c r="L62" s="20">
        <f t="shared" si="5"/>
        <v>32.475438075005741</v>
      </c>
    </row>
    <row r="63" spans="1:12" x14ac:dyDescent="0.2">
      <c r="A63" s="16">
        <v>54</v>
      </c>
      <c r="B63" s="47">
        <v>14</v>
      </c>
      <c r="C63" s="46">
        <v>4831</v>
      </c>
      <c r="D63" s="46">
        <v>4912</v>
      </c>
      <c r="E63" s="17">
        <v>0.50229999999999997</v>
      </c>
      <c r="F63" s="18">
        <f t="shared" si="3"/>
        <v>2.8738581545725136E-3</v>
      </c>
      <c r="G63" s="18">
        <f t="shared" si="0"/>
        <v>2.8697534910448728E-3</v>
      </c>
      <c r="H63" s="13">
        <f t="shared" si="6"/>
        <v>98042.56399734244</v>
      </c>
      <c r="I63" s="13">
        <f t="shared" si="4"/>
        <v>281.35799030236382</v>
      </c>
      <c r="J63" s="13">
        <f t="shared" si="1"/>
        <v>97902.532125568949</v>
      </c>
      <c r="K63" s="13">
        <f t="shared" si="2"/>
        <v>3090790.8784313584</v>
      </c>
      <c r="L63" s="20">
        <f t="shared" si="5"/>
        <v>31.524990294165889</v>
      </c>
    </row>
    <row r="64" spans="1:12" x14ac:dyDescent="0.2">
      <c r="A64" s="16">
        <v>55</v>
      </c>
      <c r="B64" s="47">
        <v>9</v>
      </c>
      <c r="C64" s="46">
        <v>4895</v>
      </c>
      <c r="D64" s="46">
        <v>4803</v>
      </c>
      <c r="E64" s="17">
        <v>0.44290000000000002</v>
      </c>
      <c r="F64" s="18">
        <f t="shared" si="3"/>
        <v>1.856052794390596E-3</v>
      </c>
      <c r="G64" s="18">
        <f t="shared" si="0"/>
        <v>1.8541356051741016E-3</v>
      </c>
      <c r="H64" s="13">
        <f t="shared" si="6"/>
        <v>97761.206007040077</v>
      </c>
      <c r="I64" s="13">
        <f t="shared" si="4"/>
        <v>181.26253286241328</v>
      </c>
      <c r="J64" s="13">
        <f t="shared" si="1"/>
        <v>97660.224649982425</v>
      </c>
      <c r="K64" s="13">
        <f t="shared" si="2"/>
        <v>2992888.3463057894</v>
      </c>
      <c r="L64" s="20">
        <f t="shared" si="5"/>
        <v>30.614273990137381</v>
      </c>
    </row>
    <row r="65" spans="1:12" x14ac:dyDescent="0.2">
      <c r="A65" s="16">
        <v>56</v>
      </c>
      <c r="B65" s="47">
        <v>13</v>
      </c>
      <c r="C65" s="46">
        <v>4657</v>
      </c>
      <c r="D65" s="46">
        <v>4874</v>
      </c>
      <c r="E65" s="17">
        <v>0.56430000000000002</v>
      </c>
      <c r="F65" s="18">
        <f t="shared" si="3"/>
        <v>2.7279404049942294E-3</v>
      </c>
      <c r="G65" s="18">
        <f t="shared" si="0"/>
        <v>2.7247019233733755E-3</v>
      </c>
      <c r="H65" s="13">
        <f t="shared" si="6"/>
        <v>97579.943474177664</v>
      </c>
      <c r="I65" s="13">
        <f t="shared" si="4"/>
        <v>265.87625966675716</v>
      </c>
      <c r="J65" s="13">
        <f t="shared" si="1"/>
        <v>97464.101187840861</v>
      </c>
      <c r="K65" s="13">
        <f t="shared" si="2"/>
        <v>2895228.1216558069</v>
      </c>
      <c r="L65" s="20">
        <f t="shared" si="5"/>
        <v>29.670319725302605</v>
      </c>
    </row>
    <row r="66" spans="1:12" x14ac:dyDescent="0.2">
      <c r="A66" s="16">
        <v>57</v>
      </c>
      <c r="B66" s="47">
        <v>13</v>
      </c>
      <c r="C66" s="46">
        <v>4455</v>
      </c>
      <c r="D66" s="46">
        <v>4622</v>
      </c>
      <c r="E66" s="17">
        <v>0.44219999999999998</v>
      </c>
      <c r="F66" s="18">
        <f t="shared" si="3"/>
        <v>2.8643825052330064E-3</v>
      </c>
      <c r="G66" s="18">
        <f t="shared" si="0"/>
        <v>2.8598132313174887E-3</v>
      </c>
      <c r="H66" s="13">
        <f t="shared" si="6"/>
        <v>97314.067214510913</v>
      </c>
      <c r="I66" s="13">
        <f t="shared" si="4"/>
        <v>278.30005701337774</v>
      </c>
      <c r="J66" s="13">
        <f t="shared" si="1"/>
        <v>97158.831442708848</v>
      </c>
      <c r="K66" s="13">
        <f t="shared" si="2"/>
        <v>2797764.0204679659</v>
      </c>
      <c r="L66" s="20">
        <f t="shared" si="5"/>
        <v>28.749841626707585</v>
      </c>
    </row>
    <row r="67" spans="1:12" x14ac:dyDescent="0.2">
      <c r="A67" s="16">
        <v>58</v>
      </c>
      <c r="B67" s="47">
        <v>17</v>
      </c>
      <c r="C67" s="46">
        <v>4405</v>
      </c>
      <c r="D67" s="46">
        <v>4432</v>
      </c>
      <c r="E67" s="17">
        <v>0.56489999999999996</v>
      </c>
      <c r="F67" s="18">
        <f t="shared" si="3"/>
        <v>3.8474595450944892E-3</v>
      </c>
      <c r="G67" s="18">
        <f t="shared" si="0"/>
        <v>3.8410295477524364E-3</v>
      </c>
      <c r="H67" s="13">
        <f t="shared" si="6"/>
        <v>97035.767157497539</v>
      </c>
      <c r="I67" s="13">
        <f t="shared" si="4"/>
        <v>372.71724884077349</v>
      </c>
      <c r="J67" s="13">
        <f t="shared" si="1"/>
        <v>96873.597882526927</v>
      </c>
      <c r="K67" s="13">
        <f t="shared" si="2"/>
        <v>2700605.1890252572</v>
      </c>
      <c r="L67" s="20">
        <f t="shared" si="5"/>
        <v>27.831028373712332</v>
      </c>
    </row>
    <row r="68" spans="1:12" x14ac:dyDescent="0.2">
      <c r="A68" s="16">
        <v>59</v>
      </c>
      <c r="B68" s="47">
        <v>7</v>
      </c>
      <c r="C68" s="46">
        <v>4452</v>
      </c>
      <c r="D68" s="46">
        <v>4372</v>
      </c>
      <c r="E68" s="17">
        <v>0.3165</v>
      </c>
      <c r="F68" s="18">
        <f t="shared" si="3"/>
        <v>1.5865820489573889E-3</v>
      </c>
      <c r="G68" s="18">
        <f t="shared" si="0"/>
        <v>1.5848633774185722E-3</v>
      </c>
      <c r="H68" s="13">
        <f t="shared" si="6"/>
        <v>96663.049908656772</v>
      </c>
      <c r="I68" s="13">
        <f t="shared" si="4"/>
        <v>153.19772774981379</v>
      </c>
      <c r="J68" s="13">
        <f t="shared" si="1"/>
        <v>96558.339261739777</v>
      </c>
      <c r="K68" s="13">
        <f t="shared" si="2"/>
        <v>2603731.5911427303</v>
      </c>
      <c r="L68" s="20">
        <f t="shared" si="5"/>
        <v>26.936162200584054</v>
      </c>
    </row>
    <row r="69" spans="1:12" x14ac:dyDescent="0.2">
      <c r="A69" s="16">
        <v>60</v>
      </c>
      <c r="B69" s="47">
        <v>15</v>
      </c>
      <c r="C69" s="46">
        <v>4419</v>
      </c>
      <c r="D69" s="46">
        <v>4419</v>
      </c>
      <c r="E69" s="17">
        <v>0.63219999999999998</v>
      </c>
      <c r="F69" s="18">
        <f t="shared" si="3"/>
        <v>3.3944331296673455E-3</v>
      </c>
      <c r="G69" s="18">
        <f t="shared" si="0"/>
        <v>3.3902005574845797E-3</v>
      </c>
      <c r="H69" s="13">
        <f t="shared" si="6"/>
        <v>96509.852180906964</v>
      </c>
      <c r="I69" s="13">
        <f t="shared" si="4"/>
        <v>327.18775466646514</v>
      </c>
      <c r="J69" s="13">
        <f t="shared" si="1"/>
        <v>96389.512524740639</v>
      </c>
      <c r="K69" s="13">
        <f t="shared" si="2"/>
        <v>2507173.2518809903</v>
      </c>
      <c r="L69" s="20">
        <f t="shared" si="5"/>
        <v>25.978417697514587</v>
      </c>
    </row>
    <row r="70" spans="1:12" x14ac:dyDescent="0.2">
      <c r="A70" s="16">
        <v>61</v>
      </c>
      <c r="B70" s="47">
        <v>18</v>
      </c>
      <c r="C70" s="46">
        <v>4492</v>
      </c>
      <c r="D70" s="46">
        <v>4407</v>
      </c>
      <c r="E70" s="17">
        <v>0.49859999999999999</v>
      </c>
      <c r="F70" s="18">
        <f t="shared" si="3"/>
        <v>4.0453983593662212E-3</v>
      </c>
      <c r="G70" s="18">
        <f t="shared" si="0"/>
        <v>4.0372094341868921E-3</v>
      </c>
      <c r="H70" s="13">
        <f t="shared" si="6"/>
        <v>96182.664426240503</v>
      </c>
      <c r="I70" s="13">
        <f t="shared" si="4"/>
        <v>388.30956022685012</v>
      </c>
      <c r="J70" s="13">
        <f t="shared" si="1"/>
        <v>95987.966012742763</v>
      </c>
      <c r="K70" s="13">
        <f t="shared" si="2"/>
        <v>2410783.7393562496</v>
      </c>
      <c r="L70" s="20">
        <f t="shared" si="5"/>
        <v>25.064638765595902</v>
      </c>
    </row>
    <row r="71" spans="1:12" x14ac:dyDescent="0.2">
      <c r="A71" s="16">
        <v>62</v>
      </c>
      <c r="B71" s="47">
        <v>31</v>
      </c>
      <c r="C71" s="46">
        <v>4388</v>
      </c>
      <c r="D71" s="46">
        <v>4448</v>
      </c>
      <c r="E71" s="17">
        <v>0.52200000000000002</v>
      </c>
      <c r="F71" s="18">
        <f t="shared" si="3"/>
        <v>7.0167496604798549E-3</v>
      </c>
      <c r="G71" s="18">
        <f t="shared" si="0"/>
        <v>6.9932941077210931E-3</v>
      </c>
      <c r="H71" s="13">
        <f t="shared" si="6"/>
        <v>95794.354866013658</v>
      </c>
      <c r="I71" s="13">
        <f t="shared" si="4"/>
        <v>669.9180974374367</v>
      </c>
      <c r="J71" s="13">
        <f t="shared" si="1"/>
        <v>95474.134015438569</v>
      </c>
      <c r="K71" s="13">
        <f t="shared" si="2"/>
        <v>2314795.7733435067</v>
      </c>
      <c r="L71" s="20">
        <f t="shared" si="5"/>
        <v>24.164219035465941</v>
      </c>
    </row>
    <row r="72" spans="1:12" x14ac:dyDescent="0.2">
      <c r="A72" s="16">
        <v>63</v>
      </c>
      <c r="B72" s="47">
        <v>17</v>
      </c>
      <c r="C72" s="46">
        <v>4088</v>
      </c>
      <c r="D72" s="46">
        <v>4335</v>
      </c>
      <c r="E72" s="17">
        <v>0.4269</v>
      </c>
      <c r="F72" s="18">
        <f t="shared" si="3"/>
        <v>4.036566543986703E-3</v>
      </c>
      <c r="G72" s="18">
        <f t="shared" si="0"/>
        <v>4.0272500796980941E-3</v>
      </c>
      <c r="H72" s="13">
        <f t="shared" si="6"/>
        <v>95124.436768576226</v>
      </c>
      <c r="I72" s="13">
        <f t="shared" si="4"/>
        <v>383.08989555748491</v>
      </c>
      <c r="J72" s="13">
        <f t="shared" si="1"/>
        <v>94904.887949432232</v>
      </c>
      <c r="K72" s="13">
        <f t="shared" si="2"/>
        <v>2219321.6393280681</v>
      </c>
      <c r="L72" s="20">
        <f t="shared" si="5"/>
        <v>23.330720419689332</v>
      </c>
    </row>
    <row r="73" spans="1:12" x14ac:dyDescent="0.2">
      <c r="A73" s="16">
        <v>64</v>
      </c>
      <c r="B73" s="47">
        <v>25</v>
      </c>
      <c r="C73" s="46">
        <v>3902</v>
      </c>
      <c r="D73" s="46">
        <v>4056</v>
      </c>
      <c r="E73" s="17">
        <v>0.4425</v>
      </c>
      <c r="F73" s="18">
        <f t="shared" si="3"/>
        <v>6.2829856747926615E-3</v>
      </c>
      <c r="G73" s="18">
        <f t="shared" ref="G73:G108" si="7">F73/((1+(1-E73)*F73))</f>
        <v>6.2610546746599462E-3</v>
      </c>
      <c r="H73" s="13">
        <f t="shared" si="6"/>
        <v>94741.346873018745</v>
      </c>
      <c r="I73" s="13">
        <f t="shared" si="4"/>
        <v>593.18075272289354</v>
      </c>
      <c r="J73" s="13">
        <f t="shared" ref="J73:J108" si="8">H74+I73*E73</f>
        <v>94410.648603375725</v>
      </c>
      <c r="K73" s="13">
        <f t="shared" ref="K73:K97" si="9">K74+J73</f>
        <v>2124416.7513786359</v>
      </c>
      <c r="L73" s="20">
        <f t="shared" si="5"/>
        <v>22.423332805538209</v>
      </c>
    </row>
    <row r="74" spans="1:12" x14ac:dyDescent="0.2">
      <c r="A74" s="16">
        <v>65</v>
      </c>
      <c r="B74" s="47">
        <v>20</v>
      </c>
      <c r="C74" s="46">
        <v>3643</v>
      </c>
      <c r="D74" s="46">
        <v>3854</v>
      </c>
      <c r="E74" s="17">
        <v>0.44929999999999998</v>
      </c>
      <c r="F74" s="18">
        <f t="shared" ref="F74:F108" si="10">B74/((C74+D74)/2)</f>
        <v>5.3354675203414696E-3</v>
      </c>
      <c r="G74" s="18">
        <f t="shared" si="7"/>
        <v>5.3198365533417349E-3</v>
      </c>
      <c r="H74" s="13">
        <f t="shared" si="6"/>
        <v>94148.166120295849</v>
      </c>
      <c r="I74" s="13">
        <f t="shared" ref="I74:I108" si="11">H74*G74</f>
        <v>500.85285555683976</v>
      </c>
      <c r="J74" s="13">
        <f t="shared" si="8"/>
        <v>93872.346452740705</v>
      </c>
      <c r="K74" s="13">
        <f t="shared" si="9"/>
        <v>2030006.1027752601</v>
      </c>
      <c r="L74" s="20">
        <f t="shared" ref="L74:L108" si="12">K74/H74</f>
        <v>21.561823096813828</v>
      </c>
    </row>
    <row r="75" spans="1:12" x14ac:dyDescent="0.2">
      <c r="A75" s="16">
        <v>66</v>
      </c>
      <c r="B75" s="47">
        <v>22</v>
      </c>
      <c r="C75" s="46">
        <v>3700</v>
      </c>
      <c r="D75" s="46">
        <v>3628</v>
      </c>
      <c r="E75" s="17">
        <v>0.36249999999999999</v>
      </c>
      <c r="F75" s="18">
        <f t="shared" si="10"/>
        <v>6.0043668122270744E-3</v>
      </c>
      <c r="G75" s="18">
        <f t="shared" si="7"/>
        <v>5.9814710340468057E-3</v>
      </c>
      <c r="H75" s="13">
        <f t="shared" ref="H75:H108" si="13">H74-I74</f>
        <v>93647.313264739016</v>
      </c>
      <c r="I75" s="13">
        <f t="shared" si="11"/>
        <v>560.14869170934367</v>
      </c>
      <c r="J75" s="13">
        <f t="shared" si="8"/>
        <v>93290.218473774308</v>
      </c>
      <c r="K75" s="13">
        <f t="shared" si="9"/>
        <v>1936133.7563225194</v>
      </c>
      <c r="L75" s="20">
        <f t="shared" si="12"/>
        <v>20.67473896286922</v>
      </c>
    </row>
    <row r="76" spans="1:12" x14ac:dyDescent="0.2">
      <c r="A76" s="16">
        <v>67</v>
      </c>
      <c r="B76" s="47">
        <v>24</v>
      </c>
      <c r="C76" s="46">
        <v>3528</v>
      </c>
      <c r="D76" s="46">
        <v>3686</v>
      </c>
      <c r="E76" s="17">
        <v>0.4768</v>
      </c>
      <c r="F76" s="18">
        <f t="shared" si="10"/>
        <v>6.6537288605489327E-3</v>
      </c>
      <c r="G76" s="18">
        <f t="shared" si="7"/>
        <v>6.6306460503672724E-3</v>
      </c>
      <c r="H76" s="13">
        <f t="shared" si="13"/>
        <v>93087.164573029673</v>
      </c>
      <c r="I76" s="13">
        <f t="shared" si="11"/>
        <v>617.22804011604751</v>
      </c>
      <c r="J76" s="13">
        <f t="shared" si="8"/>
        <v>92764.230862440949</v>
      </c>
      <c r="K76" s="13">
        <f t="shared" si="9"/>
        <v>1842843.537848745</v>
      </c>
      <c r="L76" s="20">
        <f t="shared" si="12"/>
        <v>19.796967136140225</v>
      </c>
    </row>
    <row r="77" spans="1:12" x14ac:dyDescent="0.2">
      <c r="A77" s="16">
        <v>68</v>
      </c>
      <c r="B77" s="47">
        <v>20</v>
      </c>
      <c r="C77" s="46">
        <v>3311</v>
      </c>
      <c r="D77" s="46">
        <v>3476</v>
      </c>
      <c r="E77" s="17">
        <v>0.39450000000000002</v>
      </c>
      <c r="F77" s="18">
        <f t="shared" si="10"/>
        <v>5.8936201561809341E-3</v>
      </c>
      <c r="G77" s="18">
        <f t="shared" si="7"/>
        <v>5.8726630471486749E-3</v>
      </c>
      <c r="H77" s="13">
        <f t="shared" si="13"/>
        <v>92469.93653291362</v>
      </c>
      <c r="I77" s="13">
        <f t="shared" si="11"/>
        <v>543.04477924902505</v>
      </c>
      <c r="J77" s="13">
        <f t="shared" si="8"/>
        <v>92141.122919078334</v>
      </c>
      <c r="K77" s="13">
        <f t="shared" si="9"/>
        <v>1750079.306986304</v>
      </c>
      <c r="L77" s="20">
        <f t="shared" si="12"/>
        <v>18.925927416024376</v>
      </c>
    </row>
    <row r="78" spans="1:12" x14ac:dyDescent="0.2">
      <c r="A78" s="16">
        <v>69</v>
      </c>
      <c r="B78" s="47">
        <v>25</v>
      </c>
      <c r="C78" s="46">
        <v>2983</v>
      </c>
      <c r="D78" s="46">
        <v>3279</v>
      </c>
      <c r="E78" s="17">
        <v>0.45850000000000002</v>
      </c>
      <c r="F78" s="18">
        <f t="shared" si="10"/>
        <v>7.9846694346854038E-3</v>
      </c>
      <c r="G78" s="18">
        <f t="shared" si="7"/>
        <v>7.9502947571781224E-3</v>
      </c>
      <c r="H78" s="13">
        <f t="shared" si="13"/>
        <v>91926.891753664589</v>
      </c>
      <c r="I78" s="13">
        <f t="shared" si="11"/>
        <v>730.8458855528404</v>
      </c>
      <c r="J78" s="13">
        <f t="shared" si="8"/>
        <v>91531.138706637721</v>
      </c>
      <c r="K78" s="13">
        <f t="shared" si="9"/>
        <v>1657938.1840672258</v>
      </c>
      <c r="L78" s="20">
        <f t="shared" si="12"/>
        <v>18.035399135543312</v>
      </c>
    </row>
    <row r="79" spans="1:12" x14ac:dyDescent="0.2">
      <c r="A79" s="16">
        <v>70</v>
      </c>
      <c r="B79" s="47">
        <v>25</v>
      </c>
      <c r="C79" s="46">
        <v>3080</v>
      </c>
      <c r="D79" s="46">
        <v>2938</v>
      </c>
      <c r="E79" s="17">
        <v>0.63890000000000002</v>
      </c>
      <c r="F79" s="18">
        <f t="shared" si="10"/>
        <v>8.3084081090063142E-3</v>
      </c>
      <c r="G79" s="18">
        <f t="shared" si="7"/>
        <v>8.2835560643499759E-3</v>
      </c>
      <c r="H79" s="13">
        <f t="shared" si="13"/>
        <v>91196.045868111745</v>
      </c>
      <c r="I79" s="13">
        <f t="shared" si="11"/>
        <v>755.42755879553556</v>
      </c>
      <c r="J79" s="13">
        <f t="shared" si="8"/>
        <v>90923.260976630685</v>
      </c>
      <c r="K79" s="13">
        <f t="shared" si="9"/>
        <v>1566407.045360588</v>
      </c>
      <c r="L79" s="20">
        <f t="shared" si="12"/>
        <v>17.176260554387795</v>
      </c>
    </row>
    <row r="80" spans="1:12" x14ac:dyDescent="0.2">
      <c r="A80" s="16">
        <v>71</v>
      </c>
      <c r="B80" s="47">
        <v>38</v>
      </c>
      <c r="C80" s="46">
        <v>3281</v>
      </c>
      <c r="D80" s="46">
        <v>3043</v>
      </c>
      <c r="E80" s="17">
        <v>0.48559999999999998</v>
      </c>
      <c r="F80" s="18">
        <f t="shared" si="10"/>
        <v>1.2017710309930424E-2</v>
      </c>
      <c r="G80" s="18">
        <f t="shared" si="7"/>
        <v>1.1943874351447623E-2</v>
      </c>
      <c r="H80" s="13">
        <f t="shared" si="13"/>
        <v>90440.618309316211</v>
      </c>
      <c r="I80" s="13">
        <f t="shared" si="11"/>
        <v>1080.2113813537062</v>
      </c>
      <c r="J80" s="13">
        <f t="shared" si="8"/>
        <v>89884.957574747867</v>
      </c>
      <c r="K80" s="13">
        <f t="shared" si="9"/>
        <v>1475483.7843839573</v>
      </c>
      <c r="L80" s="20">
        <f t="shared" si="12"/>
        <v>16.314392935015672</v>
      </c>
    </row>
    <row r="81" spans="1:12" x14ac:dyDescent="0.2">
      <c r="A81" s="16">
        <v>72</v>
      </c>
      <c r="B81" s="47">
        <v>40</v>
      </c>
      <c r="C81" s="46">
        <v>2707</v>
      </c>
      <c r="D81" s="46">
        <v>3240</v>
      </c>
      <c r="E81" s="17">
        <v>0.51259999999999994</v>
      </c>
      <c r="F81" s="18">
        <f t="shared" si="10"/>
        <v>1.3452160753321002E-2</v>
      </c>
      <c r="G81" s="18">
        <f t="shared" si="7"/>
        <v>1.336453506787179E-2</v>
      </c>
      <c r="H81" s="13">
        <f t="shared" si="13"/>
        <v>89360.406927962511</v>
      </c>
      <c r="I81" s="13">
        <f t="shared" si="11"/>
        <v>1194.2602920680483</v>
      </c>
      <c r="J81" s="13">
        <f t="shared" si="8"/>
        <v>88778.324461608543</v>
      </c>
      <c r="K81" s="13">
        <f t="shared" si="9"/>
        <v>1385598.8268092093</v>
      </c>
      <c r="L81" s="20">
        <f t="shared" si="12"/>
        <v>15.50573541956007</v>
      </c>
    </row>
    <row r="82" spans="1:12" x14ac:dyDescent="0.2">
      <c r="A82" s="16">
        <v>73</v>
      </c>
      <c r="B82" s="47">
        <v>33</v>
      </c>
      <c r="C82" s="46">
        <v>2356</v>
      </c>
      <c r="D82" s="46">
        <v>2660</v>
      </c>
      <c r="E82" s="17">
        <v>0.55469999999999997</v>
      </c>
      <c r="F82" s="18">
        <f t="shared" si="10"/>
        <v>1.3157894736842105E-2</v>
      </c>
      <c r="G82" s="18">
        <f t="shared" si="7"/>
        <v>1.3081248945324303E-2</v>
      </c>
      <c r="H82" s="13">
        <f t="shared" si="13"/>
        <v>88166.14663589446</v>
      </c>
      <c r="I82" s="13">
        <f t="shared" si="11"/>
        <v>1153.3233126941022</v>
      </c>
      <c r="J82" s="13">
        <f t="shared" si="8"/>
        <v>87652.571764751774</v>
      </c>
      <c r="K82" s="13">
        <f t="shared" si="9"/>
        <v>1296820.5023476006</v>
      </c>
      <c r="L82" s="20">
        <f t="shared" si="12"/>
        <v>14.708825913682784</v>
      </c>
    </row>
    <row r="83" spans="1:12" x14ac:dyDescent="0.2">
      <c r="A83" s="16">
        <v>74</v>
      </c>
      <c r="B83" s="47">
        <v>44</v>
      </c>
      <c r="C83" s="46">
        <v>2431</v>
      </c>
      <c r="D83" s="46">
        <v>2331</v>
      </c>
      <c r="E83" s="17">
        <v>0.53459999999999996</v>
      </c>
      <c r="F83" s="18">
        <f t="shared" si="10"/>
        <v>1.8479630407391853E-2</v>
      </c>
      <c r="G83" s="18">
        <f t="shared" si="7"/>
        <v>1.8322053056001857E-2</v>
      </c>
      <c r="H83" s="13">
        <f t="shared" si="13"/>
        <v>87012.823323200355</v>
      </c>
      <c r="I83" s="13">
        <f t="shared" si="11"/>
        <v>1594.2535654801927</v>
      </c>
      <c r="J83" s="13">
        <f t="shared" si="8"/>
        <v>86270.85771382587</v>
      </c>
      <c r="K83" s="13">
        <f t="shared" si="9"/>
        <v>1209167.9305828488</v>
      </c>
      <c r="L83" s="20">
        <f t="shared" si="12"/>
        <v>13.896433702553434</v>
      </c>
    </row>
    <row r="84" spans="1:12" x14ac:dyDescent="0.2">
      <c r="A84" s="16">
        <v>75</v>
      </c>
      <c r="B84" s="47">
        <v>48</v>
      </c>
      <c r="C84" s="46">
        <v>2306</v>
      </c>
      <c r="D84" s="46">
        <v>2384</v>
      </c>
      <c r="E84" s="17">
        <v>0.47070000000000001</v>
      </c>
      <c r="F84" s="18">
        <f t="shared" si="10"/>
        <v>2.0469083155650322E-2</v>
      </c>
      <c r="G84" s="18">
        <f t="shared" si="7"/>
        <v>2.0249692204678489E-2</v>
      </c>
      <c r="H84" s="13">
        <f t="shared" si="13"/>
        <v>85418.569757720164</v>
      </c>
      <c r="I84" s="13">
        <f t="shared" si="11"/>
        <v>1729.6997461576918</v>
      </c>
      <c r="J84" s="13">
        <f t="shared" si="8"/>
        <v>84503.039682078888</v>
      </c>
      <c r="K84" s="13">
        <f t="shared" si="9"/>
        <v>1122897.0728690231</v>
      </c>
      <c r="L84" s="20">
        <f t="shared" si="12"/>
        <v>13.145819182573414</v>
      </c>
    </row>
    <row r="85" spans="1:12" x14ac:dyDescent="0.2">
      <c r="A85" s="16">
        <v>76</v>
      </c>
      <c r="B85" s="47">
        <v>51</v>
      </c>
      <c r="C85" s="46">
        <v>2165</v>
      </c>
      <c r="D85" s="46">
        <v>2241</v>
      </c>
      <c r="E85" s="17">
        <v>0.4587</v>
      </c>
      <c r="F85" s="18">
        <f t="shared" si="10"/>
        <v>2.3150249659555151E-2</v>
      </c>
      <c r="G85" s="18">
        <f t="shared" si="7"/>
        <v>2.2863738885701163E-2</v>
      </c>
      <c r="H85" s="13">
        <f t="shared" si="13"/>
        <v>83688.870011562467</v>
      </c>
      <c r="I85" s="13">
        <f t="shared" si="11"/>
        <v>1913.4404715837507</v>
      </c>
      <c r="J85" s="13">
        <f t="shared" si="8"/>
        <v>82653.124684294191</v>
      </c>
      <c r="K85" s="13">
        <f t="shared" si="9"/>
        <v>1038394.0331869441</v>
      </c>
      <c r="L85" s="20">
        <f t="shared" si="12"/>
        <v>12.407791299410297</v>
      </c>
    </row>
    <row r="86" spans="1:12" x14ac:dyDescent="0.2">
      <c r="A86" s="16">
        <v>77</v>
      </c>
      <c r="B86" s="47">
        <v>47</v>
      </c>
      <c r="C86" s="46">
        <v>1694</v>
      </c>
      <c r="D86" s="46">
        <v>2106</v>
      </c>
      <c r="E86" s="17">
        <v>0.51990000000000003</v>
      </c>
      <c r="F86" s="18">
        <f t="shared" si="10"/>
        <v>2.4736842105263158E-2</v>
      </c>
      <c r="G86" s="18">
        <f t="shared" si="7"/>
        <v>2.4446511475010438E-2</v>
      </c>
      <c r="H86" s="13">
        <f t="shared" si="13"/>
        <v>81775.429539978722</v>
      </c>
      <c r="I86" s="13">
        <f t="shared" si="11"/>
        <v>1999.1239766229974</v>
      </c>
      <c r="J86" s="13">
        <f t="shared" si="8"/>
        <v>80815.650118802019</v>
      </c>
      <c r="K86" s="13">
        <f t="shared" si="9"/>
        <v>955740.90850264987</v>
      </c>
      <c r="L86" s="20">
        <f t="shared" si="12"/>
        <v>11.687384754553973</v>
      </c>
    </row>
    <row r="87" spans="1:12" x14ac:dyDescent="0.2">
      <c r="A87" s="16">
        <v>78</v>
      </c>
      <c r="B87" s="47">
        <v>33</v>
      </c>
      <c r="C87" s="46">
        <v>1371</v>
      </c>
      <c r="D87" s="46">
        <v>1650</v>
      </c>
      <c r="E87" s="17">
        <v>0.5464</v>
      </c>
      <c r="F87" s="18">
        <f t="shared" si="10"/>
        <v>2.1847070506454815E-2</v>
      </c>
      <c r="G87" s="18">
        <f t="shared" si="7"/>
        <v>2.1632694159329908E-2</v>
      </c>
      <c r="H87" s="13">
        <f t="shared" si="13"/>
        <v>79776.305563355723</v>
      </c>
      <c r="I87" s="13">
        <f t="shared" si="11"/>
        <v>1725.7764194133233</v>
      </c>
      <c r="J87" s="13">
        <f t="shared" si="8"/>
        <v>78993.493379509848</v>
      </c>
      <c r="K87" s="13">
        <f t="shared" si="9"/>
        <v>874925.25838384789</v>
      </c>
      <c r="L87" s="20">
        <f t="shared" si="12"/>
        <v>10.967232089846664</v>
      </c>
    </row>
    <row r="88" spans="1:12" x14ac:dyDescent="0.2">
      <c r="A88" s="16">
        <v>79</v>
      </c>
      <c r="B88" s="47">
        <v>49</v>
      </c>
      <c r="C88" s="46">
        <v>1864</v>
      </c>
      <c r="D88" s="46">
        <v>1331</v>
      </c>
      <c r="E88" s="17">
        <v>0.57979999999999998</v>
      </c>
      <c r="F88" s="18">
        <f t="shared" si="10"/>
        <v>3.0672926447574335E-2</v>
      </c>
      <c r="G88" s="18">
        <f t="shared" si="7"/>
        <v>3.0282620902745944E-2</v>
      </c>
      <c r="H88" s="13">
        <f t="shared" si="13"/>
        <v>78050.529143942404</v>
      </c>
      <c r="I88" s="13">
        <f t="shared" si="11"/>
        <v>2363.5745853247317</v>
      </c>
      <c r="J88" s="13">
        <f t="shared" si="8"/>
        <v>77057.355103188951</v>
      </c>
      <c r="K88" s="13">
        <f t="shared" si="9"/>
        <v>795931.765004338</v>
      </c>
      <c r="L88" s="20">
        <f t="shared" si="12"/>
        <v>10.197647264331342</v>
      </c>
    </row>
    <row r="89" spans="1:12" x14ac:dyDescent="0.2">
      <c r="A89" s="16">
        <v>80</v>
      </c>
      <c r="B89" s="47">
        <v>49</v>
      </c>
      <c r="C89" s="46">
        <v>1112</v>
      </c>
      <c r="D89" s="46">
        <v>1809</v>
      </c>
      <c r="E89" s="17">
        <v>0.44850000000000001</v>
      </c>
      <c r="F89" s="18">
        <f t="shared" si="10"/>
        <v>3.3550154056829852E-2</v>
      </c>
      <c r="G89" s="18">
        <f t="shared" si="7"/>
        <v>3.2940656063584872E-2</v>
      </c>
      <c r="H89" s="13">
        <f t="shared" si="13"/>
        <v>75686.954558617668</v>
      </c>
      <c r="I89" s="13">
        <f t="shared" si="11"/>
        <v>2493.1779386156018</v>
      </c>
      <c r="J89" s="13">
        <f t="shared" si="8"/>
        <v>74311.966925471163</v>
      </c>
      <c r="K89" s="13">
        <f t="shared" si="9"/>
        <v>718874.40990114899</v>
      </c>
      <c r="L89" s="20">
        <f t="shared" si="12"/>
        <v>9.4979962411408501</v>
      </c>
    </row>
    <row r="90" spans="1:12" x14ac:dyDescent="0.2">
      <c r="A90" s="16">
        <v>81</v>
      </c>
      <c r="B90" s="47">
        <v>51</v>
      </c>
      <c r="C90" s="46">
        <v>1244</v>
      </c>
      <c r="D90" s="46">
        <v>1087</v>
      </c>
      <c r="E90" s="17">
        <v>0.54810000000000003</v>
      </c>
      <c r="F90" s="18">
        <f t="shared" si="10"/>
        <v>4.3758043758043756E-2</v>
      </c>
      <c r="G90" s="18">
        <f t="shared" si="7"/>
        <v>4.2909539371143023E-2</v>
      </c>
      <c r="H90" s="13">
        <f t="shared" si="13"/>
        <v>73193.776620002071</v>
      </c>
      <c r="I90" s="13">
        <f t="shared" si="11"/>
        <v>3140.7112395986264</v>
      </c>
      <c r="J90" s="13">
        <f t="shared" si="8"/>
        <v>71774.489210827451</v>
      </c>
      <c r="K90" s="13">
        <f t="shared" si="9"/>
        <v>644562.44297567778</v>
      </c>
      <c r="L90" s="20">
        <f t="shared" si="12"/>
        <v>8.806246551835045</v>
      </c>
    </row>
    <row r="91" spans="1:12" x14ac:dyDescent="0.2">
      <c r="A91" s="16">
        <v>82</v>
      </c>
      <c r="B91" s="47">
        <v>68</v>
      </c>
      <c r="C91" s="46">
        <v>1279</v>
      </c>
      <c r="D91" s="46">
        <v>1175</v>
      </c>
      <c r="E91" s="17">
        <v>0.53849999999999998</v>
      </c>
      <c r="F91" s="18">
        <f t="shared" si="10"/>
        <v>5.5419722901385492E-2</v>
      </c>
      <c r="G91" s="18">
        <f t="shared" si="7"/>
        <v>5.4037645166571044E-2</v>
      </c>
      <c r="H91" s="13">
        <f t="shared" si="13"/>
        <v>70053.065380403437</v>
      </c>
      <c r="I91" s="13">
        <f t="shared" si="11"/>
        <v>3785.5026898568431</v>
      </c>
      <c r="J91" s="13">
        <f t="shared" si="8"/>
        <v>68306.055889034498</v>
      </c>
      <c r="K91" s="13">
        <f t="shared" si="9"/>
        <v>572787.95376485027</v>
      </c>
      <c r="L91" s="20">
        <f t="shared" si="12"/>
        <v>8.1764866484355352</v>
      </c>
    </row>
    <row r="92" spans="1:12" x14ac:dyDescent="0.2">
      <c r="A92" s="16">
        <v>83</v>
      </c>
      <c r="B92" s="47">
        <v>78</v>
      </c>
      <c r="C92" s="46">
        <v>1357</v>
      </c>
      <c r="D92" s="46">
        <v>1194</v>
      </c>
      <c r="E92" s="17">
        <v>0.49680000000000002</v>
      </c>
      <c r="F92" s="18">
        <f t="shared" si="10"/>
        <v>6.1152489219913758E-2</v>
      </c>
      <c r="G92" s="18">
        <f t="shared" si="7"/>
        <v>5.93268862755311E-2</v>
      </c>
      <c r="H92" s="13">
        <f t="shared" si="13"/>
        <v>66267.562690546591</v>
      </c>
      <c r="I92" s="13">
        <f t="shared" si="11"/>
        <v>3931.4481554986855</v>
      </c>
      <c r="J92" s="13">
        <f t="shared" si="8"/>
        <v>64289.25797869965</v>
      </c>
      <c r="K92" s="13">
        <f t="shared" si="9"/>
        <v>504481.89787581575</v>
      </c>
      <c r="L92" s="20">
        <f t="shared" si="12"/>
        <v>7.6128029671413087</v>
      </c>
    </row>
    <row r="93" spans="1:12" x14ac:dyDescent="0.2">
      <c r="A93" s="16">
        <v>84</v>
      </c>
      <c r="B93" s="47">
        <v>76</v>
      </c>
      <c r="C93" s="46">
        <v>1174</v>
      </c>
      <c r="D93" s="46">
        <v>1276</v>
      </c>
      <c r="E93" s="17">
        <v>0.50670000000000004</v>
      </c>
      <c r="F93" s="18">
        <f t="shared" si="10"/>
        <v>6.2040816326530614E-2</v>
      </c>
      <c r="G93" s="18">
        <f t="shared" si="7"/>
        <v>6.0198458475895431E-2</v>
      </c>
      <c r="H93" s="13">
        <f t="shared" si="13"/>
        <v>62336.114535047906</v>
      </c>
      <c r="I93" s="13">
        <f t="shared" si="11"/>
        <v>3752.5380023867428</v>
      </c>
      <c r="J93" s="13">
        <f t="shared" si="8"/>
        <v>60484.98753847053</v>
      </c>
      <c r="K93" s="13">
        <f t="shared" si="9"/>
        <v>440192.63989711611</v>
      </c>
      <c r="L93" s="20">
        <f t="shared" si="12"/>
        <v>7.0615989331452775</v>
      </c>
    </row>
    <row r="94" spans="1:12" x14ac:dyDescent="0.2">
      <c r="A94" s="16">
        <v>85</v>
      </c>
      <c r="B94" s="47">
        <v>89</v>
      </c>
      <c r="C94" s="46">
        <v>1143</v>
      </c>
      <c r="D94" s="46">
        <v>1095</v>
      </c>
      <c r="E94" s="17">
        <v>0.53069999999999995</v>
      </c>
      <c r="F94" s="18">
        <f t="shared" si="10"/>
        <v>7.9535299374441468E-2</v>
      </c>
      <c r="G94" s="18">
        <f t="shared" si="7"/>
        <v>7.6673394685258731E-2</v>
      </c>
      <c r="H94" s="13">
        <f t="shared" si="13"/>
        <v>58583.576532661165</v>
      </c>
      <c r="I94" s="13">
        <f t="shared" si="11"/>
        <v>4491.8016855627911</v>
      </c>
      <c r="J94" s="13">
        <f t="shared" si="8"/>
        <v>56475.574001626548</v>
      </c>
      <c r="K94" s="13">
        <f t="shared" si="9"/>
        <v>379707.65235864557</v>
      </c>
      <c r="L94" s="20">
        <f t="shared" si="12"/>
        <v>6.4814692927966462</v>
      </c>
    </row>
    <row r="95" spans="1:12" x14ac:dyDescent="0.2">
      <c r="A95" s="16">
        <v>86</v>
      </c>
      <c r="B95" s="47">
        <v>102</v>
      </c>
      <c r="C95" s="46">
        <v>1034</v>
      </c>
      <c r="D95" s="46">
        <v>1051</v>
      </c>
      <c r="E95" s="17">
        <v>0.52780000000000005</v>
      </c>
      <c r="F95" s="18">
        <f t="shared" si="10"/>
        <v>9.7841726618705036E-2</v>
      </c>
      <c r="G95" s="18">
        <f t="shared" si="7"/>
        <v>9.3520976755086166E-2</v>
      </c>
      <c r="H95" s="13">
        <f t="shared" si="13"/>
        <v>54091.774847098372</v>
      </c>
      <c r="I95" s="13">
        <f t="shared" si="11"/>
        <v>5058.7156181168411</v>
      </c>
      <c r="J95" s="13">
        <f t="shared" si="8"/>
        <v>51703.0493322236</v>
      </c>
      <c r="K95" s="13">
        <f t="shared" si="9"/>
        <v>323232.07835701905</v>
      </c>
      <c r="L95" s="20">
        <f t="shared" si="12"/>
        <v>5.9756234523770315</v>
      </c>
    </row>
    <row r="96" spans="1:12" x14ac:dyDescent="0.2">
      <c r="A96" s="16">
        <v>87</v>
      </c>
      <c r="B96" s="47">
        <v>94</v>
      </c>
      <c r="C96" s="46">
        <v>940</v>
      </c>
      <c r="D96" s="46">
        <v>928</v>
      </c>
      <c r="E96" s="17">
        <v>0.46479999999999999</v>
      </c>
      <c r="F96" s="18">
        <f t="shared" si="10"/>
        <v>0.1006423982869379</v>
      </c>
      <c r="G96" s="18">
        <f t="shared" si="7"/>
        <v>9.5498485841028755E-2</v>
      </c>
      <c r="H96" s="13">
        <f t="shared" si="13"/>
        <v>49033.059228981532</v>
      </c>
      <c r="I96" s="13">
        <f t="shared" si="11"/>
        <v>4682.5829125212167</v>
      </c>
      <c r="J96" s="13">
        <f t="shared" si="8"/>
        <v>46526.940854200177</v>
      </c>
      <c r="K96" s="13">
        <f t="shared" si="9"/>
        <v>271529.02902479545</v>
      </c>
      <c r="L96" s="20">
        <f t="shared" si="12"/>
        <v>5.5376726089386077</v>
      </c>
    </row>
    <row r="97" spans="1:12" x14ac:dyDescent="0.2">
      <c r="A97" s="16">
        <v>88</v>
      </c>
      <c r="B97" s="47">
        <v>105</v>
      </c>
      <c r="C97" s="46">
        <v>818</v>
      </c>
      <c r="D97" s="46">
        <v>853</v>
      </c>
      <c r="E97" s="17">
        <v>0.5141</v>
      </c>
      <c r="F97" s="18">
        <f t="shared" si="10"/>
        <v>0.12567324955116696</v>
      </c>
      <c r="G97" s="18">
        <f t="shared" si="7"/>
        <v>0.11844071111802956</v>
      </c>
      <c r="H97" s="13">
        <f t="shared" si="13"/>
        <v>44350.476316460314</v>
      </c>
      <c r="I97" s="13">
        <f t="shared" si="11"/>
        <v>5252.9019533448882</v>
      </c>
      <c r="J97" s="13">
        <f t="shared" si="8"/>
        <v>41798.09125733003</v>
      </c>
      <c r="K97" s="13">
        <f t="shared" si="9"/>
        <v>225002.08817059526</v>
      </c>
      <c r="L97" s="20">
        <f t="shared" si="12"/>
        <v>5.0732733187599974</v>
      </c>
    </row>
    <row r="98" spans="1:12" x14ac:dyDescent="0.2">
      <c r="A98" s="16">
        <v>89</v>
      </c>
      <c r="B98" s="47">
        <v>88</v>
      </c>
      <c r="C98" s="46">
        <v>741</v>
      </c>
      <c r="D98" s="46">
        <v>712</v>
      </c>
      <c r="E98" s="17">
        <v>0.49740000000000001</v>
      </c>
      <c r="F98" s="18">
        <f t="shared" si="10"/>
        <v>0.12112869924294563</v>
      </c>
      <c r="G98" s="18">
        <f t="shared" si="7"/>
        <v>0.11417764588529714</v>
      </c>
      <c r="H98" s="13">
        <f t="shared" si="13"/>
        <v>39097.574363115426</v>
      </c>
      <c r="I98" s="13">
        <f t="shared" si="11"/>
        <v>4464.0690006058649</v>
      </c>
      <c r="J98" s="13">
        <f t="shared" si="8"/>
        <v>36853.933283410915</v>
      </c>
      <c r="K98" s="13">
        <f>K99+J98</f>
        <v>183203.99691326523</v>
      </c>
      <c r="L98" s="20">
        <f t="shared" si="12"/>
        <v>4.6858149104538702</v>
      </c>
    </row>
    <row r="99" spans="1:12" x14ac:dyDescent="0.2">
      <c r="A99" s="16">
        <v>90</v>
      </c>
      <c r="B99" s="47">
        <v>115</v>
      </c>
      <c r="C99" s="46">
        <v>624</v>
      </c>
      <c r="D99" s="46">
        <v>652</v>
      </c>
      <c r="E99" s="17">
        <v>0.51170000000000004</v>
      </c>
      <c r="F99" s="22">
        <f t="shared" si="10"/>
        <v>0.18025078369905956</v>
      </c>
      <c r="G99" s="22">
        <f t="shared" si="7"/>
        <v>0.16566917019193855</v>
      </c>
      <c r="H99" s="23">
        <f t="shared" si="13"/>
        <v>34633.505362509561</v>
      </c>
      <c r="I99" s="23">
        <f t="shared" si="11"/>
        <v>5737.704094245013</v>
      </c>
      <c r="J99" s="23">
        <f t="shared" si="8"/>
        <v>31831.784453289722</v>
      </c>
      <c r="K99" s="23">
        <f t="shared" ref="K99:K108" si="14">K100+J99</f>
        <v>146350.06362985432</v>
      </c>
      <c r="L99" s="24">
        <f t="shared" si="12"/>
        <v>4.2256786339703538</v>
      </c>
    </row>
    <row r="100" spans="1:12" x14ac:dyDescent="0.2">
      <c r="A100" s="16">
        <v>91</v>
      </c>
      <c r="B100" s="47">
        <v>107</v>
      </c>
      <c r="C100" s="46">
        <v>545</v>
      </c>
      <c r="D100" s="46">
        <v>528</v>
      </c>
      <c r="E100" s="17">
        <v>0.48409999999999997</v>
      </c>
      <c r="F100" s="22">
        <f t="shared" si="10"/>
        <v>0.19944082013047532</v>
      </c>
      <c r="G100" s="22">
        <f t="shared" si="7"/>
        <v>0.18083448523773737</v>
      </c>
      <c r="H100" s="23">
        <f t="shared" si="13"/>
        <v>28895.801268264549</v>
      </c>
      <c r="I100" s="23">
        <f t="shared" si="11"/>
        <v>5225.3573478785784</v>
      </c>
      <c r="J100" s="23">
        <f t="shared" si="8"/>
        <v>26200.039412493992</v>
      </c>
      <c r="K100" s="23">
        <f t="shared" si="14"/>
        <v>114518.27917656461</v>
      </c>
      <c r="L100" s="24">
        <f t="shared" si="12"/>
        <v>3.9631459987350079</v>
      </c>
    </row>
    <row r="101" spans="1:12" x14ac:dyDescent="0.2">
      <c r="A101" s="16">
        <v>92</v>
      </c>
      <c r="B101" s="47">
        <v>87</v>
      </c>
      <c r="C101" s="46">
        <v>458</v>
      </c>
      <c r="D101" s="46">
        <v>438</v>
      </c>
      <c r="E101" s="17">
        <v>0.49659999999999999</v>
      </c>
      <c r="F101" s="22">
        <f t="shared" si="10"/>
        <v>0.19419642857142858</v>
      </c>
      <c r="G101" s="22">
        <f t="shared" si="7"/>
        <v>0.17690269010024079</v>
      </c>
      <c r="H101" s="23">
        <f t="shared" si="13"/>
        <v>23670.443920385973</v>
      </c>
      <c r="I101" s="23">
        <f t="shared" si="11"/>
        <v>4187.3652053831684</v>
      </c>
      <c r="J101" s="23">
        <f t="shared" si="8"/>
        <v>21562.524275996086</v>
      </c>
      <c r="K101" s="23">
        <f t="shared" si="14"/>
        <v>88318.239764070619</v>
      </c>
      <c r="L101" s="24">
        <f t="shared" si="12"/>
        <v>3.7311611079675302</v>
      </c>
    </row>
    <row r="102" spans="1:12" x14ac:dyDescent="0.2">
      <c r="A102" s="16">
        <v>93</v>
      </c>
      <c r="B102" s="47">
        <v>79</v>
      </c>
      <c r="C102" s="46">
        <v>390</v>
      </c>
      <c r="D102" s="46">
        <v>365</v>
      </c>
      <c r="E102" s="17">
        <v>0.52849999999999997</v>
      </c>
      <c r="F102" s="22">
        <f t="shared" si="10"/>
        <v>0.20927152317880796</v>
      </c>
      <c r="G102" s="22">
        <f t="shared" si="7"/>
        <v>0.19047687936183011</v>
      </c>
      <c r="H102" s="23">
        <f t="shared" si="13"/>
        <v>19483.078715002805</v>
      </c>
      <c r="I102" s="23">
        <f t="shared" si="11"/>
        <v>3711.0760339946291</v>
      </c>
      <c r="J102" s="23">
        <f t="shared" si="8"/>
        <v>17733.306364974338</v>
      </c>
      <c r="K102" s="23">
        <f t="shared" si="14"/>
        <v>66755.715488074537</v>
      </c>
      <c r="L102" s="24">
        <f t="shared" si="12"/>
        <v>3.4263432625085981</v>
      </c>
    </row>
    <row r="103" spans="1:12" x14ac:dyDescent="0.2">
      <c r="A103" s="16">
        <v>94</v>
      </c>
      <c r="B103" s="47">
        <v>57</v>
      </c>
      <c r="C103" s="46">
        <v>272</v>
      </c>
      <c r="D103" s="46">
        <v>312</v>
      </c>
      <c r="E103" s="17">
        <v>0.46439999999999998</v>
      </c>
      <c r="F103" s="22">
        <f t="shared" si="10"/>
        <v>0.1952054794520548</v>
      </c>
      <c r="G103" s="22">
        <f t="shared" si="7"/>
        <v>0.17672818461088177</v>
      </c>
      <c r="H103" s="23">
        <f t="shared" si="13"/>
        <v>15772.002681008176</v>
      </c>
      <c r="I103" s="23">
        <f t="shared" si="11"/>
        <v>2787.3574014925352</v>
      </c>
      <c r="J103" s="23">
        <f t="shared" si="8"/>
        <v>14279.094056768774</v>
      </c>
      <c r="K103" s="23">
        <f t="shared" si="14"/>
        <v>49022.409123100202</v>
      </c>
      <c r="L103" s="24">
        <f t="shared" si="12"/>
        <v>3.1081917822731815</v>
      </c>
    </row>
    <row r="104" spans="1:12" x14ac:dyDescent="0.2">
      <c r="A104" s="16">
        <v>95</v>
      </c>
      <c r="B104" s="47">
        <v>64</v>
      </c>
      <c r="C104" s="46">
        <v>219</v>
      </c>
      <c r="D104" s="46">
        <v>197</v>
      </c>
      <c r="E104" s="17">
        <v>0.51429999999999998</v>
      </c>
      <c r="F104" s="22">
        <f t="shared" si="10"/>
        <v>0.30769230769230771</v>
      </c>
      <c r="G104" s="22">
        <f t="shared" si="7"/>
        <v>0.26768744813555695</v>
      </c>
      <c r="H104" s="23">
        <f t="shared" si="13"/>
        <v>12984.64527951564</v>
      </c>
      <c r="I104" s="23">
        <f t="shared" si="11"/>
        <v>3475.8265598189473</v>
      </c>
      <c r="J104" s="23">
        <f t="shared" si="8"/>
        <v>11296.436319411578</v>
      </c>
      <c r="K104" s="23">
        <f t="shared" si="14"/>
        <v>34743.31506633143</v>
      </c>
      <c r="L104" s="24">
        <f t="shared" si="12"/>
        <v>2.6757230804866041</v>
      </c>
    </row>
    <row r="105" spans="1:12" x14ac:dyDescent="0.2">
      <c r="A105" s="16">
        <v>96</v>
      </c>
      <c r="B105" s="47">
        <v>46</v>
      </c>
      <c r="C105" s="46">
        <v>168</v>
      </c>
      <c r="D105" s="46">
        <v>164</v>
      </c>
      <c r="E105" s="17">
        <v>0.51170000000000004</v>
      </c>
      <c r="F105" s="22">
        <f t="shared" si="10"/>
        <v>0.27710843373493976</v>
      </c>
      <c r="G105" s="22">
        <f t="shared" si="7"/>
        <v>0.24408129392800029</v>
      </c>
      <c r="H105" s="23">
        <f t="shared" si="13"/>
        <v>9508.8187196966937</v>
      </c>
      <c r="I105" s="23">
        <f t="shared" si="11"/>
        <v>2320.9247768303603</v>
      </c>
      <c r="J105" s="23">
        <f t="shared" si="8"/>
        <v>8375.511151170429</v>
      </c>
      <c r="K105" s="23">
        <f t="shared" si="14"/>
        <v>23446.878746919851</v>
      </c>
      <c r="L105" s="24">
        <f t="shared" si="12"/>
        <v>2.4658035280819557</v>
      </c>
    </row>
    <row r="106" spans="1:12" x14ac:dyDescent="0.2">
      <c r="A106" s="16">
        <v>97</v>
      </c>
      <c r="B106" s="47">
        <v>37</v>
      </c>
      <c r="C106" s="46">
        <v>118</v>
      </c>
      <c r="D106" s="46">
        <v>124</v>
      </c>
      <c r="E106" s="17">
        <v>0.4824</v>
      </c>
      <c r="F106" s="22">
        <f t="shared" si="10"/>
        <v>0.30578512396694213</v>
      </c>
      <c r="G106" s="22">
        <f t="shared" si="7"/>
        <v>0.26400059364457812</v>
      </c>
      <c r="H106" s="23">
        <f t="shared" si="13"/>
        <v>7187.8939428663334</v>
      </c>
      <c r="I106" s="23">
        <f t="shared" si="11"/>
        <v>1897.6082679709793</v>
      </c>
      <c r="J106" s="23">
        <f t="shared" si="8"/>
        <v>6205.6919033645554</v>
      </c>
      <c r="K106" s="23">
        <f t="shared" si="14"/>
        <v>15071.36759574942</v>
      </c>
      <c r="L106" s="24">
        <f t="shared" si="12"/>
        <v>2.0967710035158609</v>
      </c>
    </row>
    <row r="107" spans="1:12" x14ac:dyDescent="0.2">
      <c r="A107" s="16">
        <v>98</v>
      </c>
      <c r="B107" s="47">
        <v>26</v>
      </c>
      <c r="C107" s="46">
        <v>85</v>
      </c>
      <c r="D107" s="46">
        <v>81</v>
      </c>
      <c r="E107" s="17">
        <v>0.5796</v>
      </c>
      <c r="F107" s="22">
        <f t="shared" si="10"/>
        <v>0.31325301204819278</v>
      </c>
      <c r="G107" s="22">
        <f t="shared" si="7"/>
        <v>0.27680069498266802</v>
      </c>
      <c r="H107" s="23">
        <f t="shared" si="13"/>
        <v>5290.2856748953545</v>
      </c>
      <c r="I107" s="23">
        <f t="shared" si="11"/>
        <v>1464.3547514678871</v>
      </c>
      <c r="J107" s="23">
        <f t="shared" si="8"/>
        <v>4674.6709373782551</v>
      </c>
      <c r="K107" s="23">
        <f t="shared" si="14"/>
        <v>8865.6756923848643</v>
      </c>
      <c r="L107" s="24">
        <f t="shared" si="12"/>
        <v>1.6758406326630431</v>
      </c>
    </row>
    <row r="108" spans="1:12" x14ac:dyDescent="0.2">
      <c r="A108" s="16">
        <v>99</v>
      </c>
      <c r="B108" s="47">
        <v>21</v>
      </c>
      <c r="C108" s="46">
        <v>60</v>
      </c>
      <c r="D108" s="46">
        <v>55</v>
      </c>
      <c r="E108" s="17">
        <v>0.5958</v>
      </c>
      <c r="F108" s="22">
        <f t="shared" si="10"/>
        <v>0.36521739130434783</v>
      </c>
      <c r="G108" s="22">
        <f t="shared" si="7"/>
        <v>0.31823871540669391</v>
      </c>
      <c r="H108" s="23">
        <f t="shared" si="13"/>
        <v>3825.9309234274674</v>
      </c>
      <c r="I108" s="23">
        <f t="shared" si="11"/>
        <v>1217.5593423063035</v>
      </c>
      <c r="J108" s="23">
        <f t="shared" si="8"/>
        <v>3333.7934372672598</v>
      </c>
      <c r="K108" s="23">
        <f t="shared" si="14"/>
        <v>4191.0047550066092</v>
      </c>
      <c r="L108" s="24">
        <f t="shared" si="12"/>
        <v>1.0954209155590529</v>
      </c>
    </row>
    <row r="109" spans="1:12" x14ac:dyDescent="0.2">
      <c r="A109" s="16" t="s">
        <v>23</v>
      </c>
      <c r="B109" s="47">
        <v>35</v>
      </c>
      <c r="C109" s="46">
        <v>107</v>
      </c>
      <c r="D109" s="46">
        <v>106</v>
      </c>
      <c r="E109" s="17">
        <v>0</v>
      </c>
      <c r="F109" s="22">
        <f>B109/((C109+D109)/2)</f>
        <v>0.32863849765258218</v>
      </c>
      <c r="G109" s="22">
        <v>1</v>
      </c>
      <c r="H109" s="23">
        <f>H108-I108</f>
        <v>2608.3715811211641</v>
      </c>
      <c r="I109" s="23">
        <f>H109*G109</f>
        <v>2608.3715811211641</v>
      </c>
      <c r="J109" s="23">
        <f>H109*F109</f>
        <v>857.21131773934974</v>
      </c>
      <c r="K109" s="23">
        <f>J109</f>
        <v>857.21131773934974</v>
      </c>
      <c r="L109" s="24">
        <f>K109/H109</f>
        <v>0.32863849765258218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43466</v>
      </c>
      <c r="D7" s="40">
        <v>43831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3</v>
      </c>
      <c r="C9" s="46">
        <v>2818</v>
      </c>
      <c r="D9" s="46">
        <v>2713</v>
      </c>
      <c r="E9" s="17">
        <v>0.5</v>
      </c>
      <c r="F9" s="18">
        <f>B9/((C9+D9)/2)</f>
        <v>1.0847947929849937E-3</v>
      </c>
      <c r="G9" s="18">
        <f t="shared" ref="G9:G72" si="0">F9/((1+(1-E9)*F9))</f>
        <v>1.0842067220816769E-3</v>
      </c>
      <c r="H9" s="13">
        <v>100000</v>
      </c>
      <c r="I9" s="13">
        <f>H9*G9</f>
        <v>108.42067220816769</v>
      </c>
      <c r="J9" s="13">
        <f t="shared" ref="J9:J72" si="1">H10+I9*E9</f>
        <v>99945.789663895906</v>
      </c>
      <c r="K9" s="13">
        <f t="shared" ref="K9:K72" si="2">K10+J9</f>
        <v>8709979.7539138459</v>
      </c>
      <c r="L9" s="19">
        <f>K9/H9</f>
        <v>87.099797539138464</v>
      </c>
    </row>
    <row r="10" spans="1:13" x14ac:dyDescent="0.2">
      <c r="A10" s="16">
        <v>1</v>
      </c>
      <c r="B10" s="47">
        <v>0</v>
      </c>
      <c r="C10" s="46">
        <v>3226</v>
      </c>
      <c r="D10" s="46">
        <v>2986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99891.579327791827</v>
      </c>
      <c r="I10" s="13">
        <f t="shared" ref="I10:I73" si="4">H10*G10</f>
        <v>0</v>
      </c>
      <c r="J10" s="13">
        <f t="shared" si="1"/>
        <v>99891.579327791827</v>
      </c>
      <c r="K10" s="13">
        <f t="shared" si="2"/>
        <v>8610033.9642499499</v>
      </c>
      <c r="L10" s="20">
        <f t="shared" ref="L10:L73" si="5">K10/H10</f>
        <v>86.193791530678766</v>
      </c>
    </row>
    <row r="11" spans="1:13" x14ac:dyDescent="0.2">
      <c r="A11" s="16">
        <v>2</v>
      </c>
      <c r="B11" s="47">
        <v>1</v>
      </c>
      <c r="C11" s="46">
        <v>3313</v>
      </c>
      <c r="D11" s="46">
        <v>3288</v>
      </c>
      <c r="E11" s="17">
        <v>0.5</v>
      </c>
      <c r="F11" s="18">
        <f t="shared" si="3"/>
        <v>3.0298439630359038E-4</v>
      </c>
      <c r="G11" s="18">
        <f t="shared" si="0"/>
        <v>3.0293850348379279E-4</v>
      </c>
      <c r="H11" s="13">
        <f t="shared" ref="H11:H74" si="6">H10-I10</f>
        <v>99891.579327791827</v>
      </c>
      <c r="I11" s="13">
        <f t="shared" si="4"/>
        <v>30.261005552193829</v>
      </c>
      <c r="J11" s="13">
        <f t="shared" si="1"/>
        <v>99876.44882501573</v>
      </c>
      <c r="K11" s="13">
        <f t="shared" si="2"/>
        <v>8510142.384922158</v>
      </c>
      <c r="L11" s="20">
        <f t="shared" si="5"/>
        <v>85.193791530678766</v>
      </c>
    </row>
    <row r="12" spans="1:13" x14ac:dyDescent="0.2">
      <c r="A12" s="16">
        <v>3</v>
      </c>
      <c r="B12" s="47">
        <v>1</v>
      </c>
      <c r="C12" s="46">
        <v>3449</v>
      </c>
      <c r="D12" s="46">
        <v>3423</v>
      </c>
      <c r="E12" s="17">
        <v>0.5</v>
      </c>
      <c r="F12" s="18">
        <f t="shared" si="3"/>
        <v>2.9103608847497089E-4</v>
      </c>
      <c r="G12" s="18">
        <f t="shared" si="0"/>
        <v>2.9099374363451185E-4</v>
      </c>
      <c r="H12" s="13">
        <f t="shared" si="6"/>
        <v>99861.318322239633</v>
      </c>
      <c r="I12" s="13">
        <f t="shared" si="4"/>
        <v>29.059018862866182</v>
      </c>
      <c r="J12" s="13">
        <f t="shared" si="1"/>
        <v>99846.788812808198</v>
      </c>
      <c r="K12" s="13">
        <f t="shared" si="2"/>
        <v>8410265.9360971414</v>
      </c>
      <c r="L12" s="20">
        <f t="shared" si="5"/>
        <v>84.219456315991096</v>
      </c>
    </row>
    <row r="13" spans="1:13" x14ac:dyDescent="0.2">
      <c r="A13" s="16">
        <v>4</v>
      </c>
      <c r="B13" s="47">
        <v>0</v>
      </c>
      <c r="C13" s="46">
        <v>3461</v>
      </c>
      <c r="D13" s="46">
        <v>3501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99832.259303376763</v>
      </c>
      <c r="I13" s="13">
        <f t="shared" si="4"/>
        <v>0</v>
      </c>
      <c r="J13" s="13">
        <f t="shared" si="1"/>
        <v>99832.259303376763</v>
      </c>
      <c r="K13" s="13">
        <f t="shared" si="2"/>
        <v>8310419.1472843327</v>
      </c>
      <c r="L13" s="20">
        <f t="shared" si="5"/>
        <v>83.243825245205471</v>
      </c>
    </row>
    <row r="14" spans="1:13" x14ac:dyDescent="0.2">
      <c r="A14" s="16">
        <v>5</v>
      </c>
      <c r="B14" s="47">
        <v>1</v>
      </c>
      <c r="C14" s="46">
        <v>3480</v>
      </c>
      <c r="D14" s="46">
        <v>3480</v>
      </c>
      <c r="E14" s="17">
        <v>0.5</v>
      </c>
      <c r="F14" s="18">
        <f t="shared" si="3"/>
        <v>2.8735632183908046E-4</v>
      </c>
      <c r="G14" s="18">
        <f t="shared" si="0"/>
        <v>2.8731504094239331E-4</v>
      </c>
      <c r="H14" s="13">
        <f t="shared" si="6"/>
        <v>99832.259303376763</v>
      </c>
      <c r="I14" s="13">
        <f t="shared" si="4"/>
        <v>28.683309669121321</v>
      </c>
      <c r="J14" s="13">
        <f t="shared" si="1"/>
        <v>99817.917648542192</v>
      </c>
      <c r="K14" s="13">
        <f t="shared" si="2"/>
        <v>8210586.8879809557</v>
      </c>
      <c r="L14" s="20">
        <f t="shared" si="5"/>
        <v>82.243825245205457</v>
      </c>
    </row>
    <row r="15" spans="1:13" x14ac:dyDescent="0.2">
      <c r="A15" s="16">
        <v>6</v>
      </c>
      <c r="B15" s="47">
        <v>0</v>
      </c>
      <c r="C15" s="46">
        <v>3619</v>
      </c>
      <c r="D15" s="46">
        <v>3478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99803.575993707636</v>
      </c>
      <c r="I15" s="13">
        <f t="shared" si="4"/>
        <v>0</v>
      </c>
      <c r="J15" s="13">
        <f t="shared" si="1"/>
        <v>99803.575993707636</v>
      </c>
      <c r="K15" s="13">
        <f t="shared" si="2"/>
        <v>8110768.9703324139</v>
      </c>
      <c r="L15" s="20">
        <f t="shared" si="5"/>
        <v>81.267318225589207</v>
      </c>
    </row>
    <row r="16" spans="1:13" x14ac:dyDescent="0.2">
      <c r="A16" s="16">
        <v>7</v>
      </c>
      <c r="B16" s="47">
        <v>0</v>
      </c>
      <c r="C16" s="46">
        <v>3641</v>
      </c>
      <c r="D16" s="46">
        <v>3645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99803.575993707636</v>
      </c>
      <c r="I16" s="13">
        <f t="shared" si="4"/>
        <v>0</v>
      </c>
      <c r="J16" s="13">
        <f t="shared" si="1"/>
        <v>99803.575993707636</v>
      </c>
      <c r="K16" s="13">
        <f t="shared" si="2"/>
        <v>8010965.3943387065</v>
      </c>
      <c r="L16" s="20">
        <f t="shared" si="5"/>
        <v>80.267318225589207</v>
      </c>
    </row>
    <row r="17" spans="1:12" x14ac:dyDescent="0.2">
      <c r="A17" s="16">
        <v>8</v>
      </c>
      <c r="B17" s="47">
        <v>0</v>
      </c>
      <c r="C17" s="46">
        <v>3758</v>
      </c>
      <c r="D17" s="46">
        <v>3653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99803.575993707636</v>
      </c>
      <c r="I17" s="13">
        <f t="shared" si="4"/>
        <v>0</v>
      </c>
      <c r="J17" s="13">
        <f t="shared" si="1"/>
        <v>99803.575993707636</v>
      </c>
      <c r="K17" s="13">
        <f t="shared" si="2"/>
        <v>7911161.8183449991</v>
      </c>
      <c r="L17" s="20">
        <f t="shared" si="5"/>
        <v>79.267318225589207</v>
      </c>
    </row>
    <row r="18" spans="1:12" x14ac:dyDescent="0.2">
      <c r="A18" s="16">
        <v>9</v>
      </c>
      <c r="B18" s="47">
        <v>0</v>
      </c>
      <c r="C18" s="46">
        <v>3702</v>
      </c>
      <c r="D18" s="46">
        <v>3790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99803.575993707636</v>
      </c>
      <c r="I18" s="13">
        <f t="shared" si="4"/>
        <v>0</v>
      </c>
      <c r="J18" s="13">
        <f t="shared" si="1"/>
        <v>99803.575993707636</v>
      </c>
      <c r="K18" s="13">
        <f t="shared" si="2"/>
        <v>7811358.2423512917</v>
      </c>
      <c r="L18" s="20">
        <f t="shared" si="5"/>
        <v>78.267318225589207</v>
      </c>
    </row>
    <row r="19" spans="1:12" x14ac:dyDescent="0.2">
      <c r="A19" s="16">
        <v>10</v>
      </c>
      <c r="B19" s="47">
        <v>0</v>
      </c>
      <c r="C19" s="46">
        <v>3848</v>
      </c>
      <c r="D19" s="46">
        <v>3729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99803.575993707636</v>
      </c>
      <c r="I19" s="13">
        <f t="shared" si="4"/>
        <v>0</v>
      </c>
      <c r="J19" s="13">
        <f t="shared" si="1"/>
        <v>99803.575993707636</v>
      </c>
      <c r="K19" s="13">
        <f t="shared" si="2"/>
        <v>7711554.6663575843</v>
      </c>
      <c r="L19" s="20">
        <f t="shared" si="5"/>
        <v>77.267318225589221</v>
      </c>
    </row>
    <row r="20" spans="1:12" x14ac:dyDescent="0.2">
      <c r="A20" s="16">
        <v>11</v>
      </c>
      <c r="B20" s="47">
        <v>1</v>
      </c>
      <c r="C20" s="46">
        <v>3883</v>
      </c>
      <c r="D20" s="46">
        <v>3872</v>
      </c>
      <c r="E20" s="17">
        <v>0.5</v>
      </c>
      <c r="F20" s="18">
        <f t="shared" si="3"/>
        <v>2.5789813023855578E-4</v>
      </c>
      <c r="G20" s="18">
        <f t="shared" si="0"/>
        <v>2.5786487880350697E-4</v>
      </c>
      <c r="H20" s="13">
        <f t="shared" si="6"/>
        <v>99803.575993707636</v>
      </c>
      <c r="I20" s="13">
        <f t="shared" si="4"/>
        <v>25.735837027774018</v>
      </c>
      <c r="J20" s="13">
        <f t="shared" si="1"/>
        <v>99790.708075193746</v>
      </c>
      <c r="K20" s="13">
        <f t="shared" si="2"/>
        <v>7611751.0903638769</v>
      </c>
      <c r="L20" s="20">
        <f t="shared" si="5"/>
        <v>76.267318225589221</v>
      </c>
    </row>
    <row r="21" spans="1:12" x14ac:dyDescent="0.2">
      <c r="A21" s="16">
        <v>12</v>
      </c>
      <c r="B21" s="47">
        <v>0</v>
      </c>
      <c r="C21" s="46">
        <v>3709</v>
      </c>
      <c r="D21" s="46">
        <v>3920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99777.840156679857</v>
      </c>
      <c r="I21" s="13">
        <f t="shared" si="4"/>
        <v>0</v>
      </c>
      <c r="J21" s="13">
        <f t="shared" si="1"/>
        <v>99777.840156679857</v>
      </c>
      <c r="K21" s="13">
        <f t="shared" si="2"/>
        <v>7511960.3822886832</v>
      </c>
      <c r="L21" s="20">
        <f t="shared" si="5"/>
        <v>75.286860995314683</v>
      </c>
    </row>
    <row r="22" spans="1:12" x14ac:dyDescent="0.2">
      <c r="A22" s="16">
        <v>13</v>
      </c>
      <c r="B22" s="47">
        <v>0</v>
      </c>
      <c r="C22" s="46">
        <v>3614</v>
      </c>
      <c r="D22" s="46">
        <v>3737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99777.840156679857</v>
      </c>
      <c r="I22" s="13">
        <f t="shared" si="4"/>
        <v>0</v>
      </c>
      <c r="J22" s="13">
        <f t="shared" si="1"/>
        <v>99777.840156679857</v>
      </c>
      <c r="K22" s="13">
        <f t="shared" si="2"/>
        <v>7412182.5421320032</v>
      </c>
      <c r="L22" s="20">
        <f t="shared" si="5"/>
        <v>74.286860995314683</v>
      </c>
    </row>
    <row r="23" spans="1:12" x14ac:dyDescent="0.2">
      <c r="A23" s="16">
        <v>14</v>
      </c>
      <c r="B23" s="47">
        <v>0</v>
      </c>
      <c r="C23" s="46">
        <v>3576</v>
      </c>
      <c r="D23" s="46">
        <v>3631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99777.840156679857</v>
      </c>
      <c r="I23" s="13">
        <f t="shared" si="4"/>
        <v>0</v>
      </c>
      <c r="J23" s="13">
        <f t="shared" si="1"/>
        <v>99777.840156679857</v>
      </c>
      <c r="K23" s="13">
        <f t="shared" si="2"/>
        <v>7312404.7019753233</v>
      </c>
      <c r="L23" s="20">
        <f t="shared" si="5"/>
        <v>73.286860995314669</v>
      </c>
    </row>
    <row r="24" spans="1:12" x14ac:dyDescent="0.2">
      <c r="A24" s="16">
        <v>15</v>
      </c>
      <c r="B24" s="47">
        <v>1</v>
      </c>
      <c r="C24" s="46">
        <v>3505</v>
      </c>
      <c r="D24" s="46">
        <v>3585</v>
      </c>
      <c r="E24" s="17">
        <v>0.5</v>
      </c>
      <c r="F24" s="18">
        <f t="shared" si="3"/>
        <v>2.8208744710860365E-4</v>
      </c>
      <c r="G24" s="18">
        <f t="shared" si="0"/>
        <v>2.8204766605556336E-4</v>
      </c>
      <c r="H24" s="13">
        <f t="shared" si="6"/>
        <v>99777.840156679857</v>
      </c>
      <c r="I24" s="13">
        <f t="shared" si="4"/>
        <v>28.142106940256621</v>
      </c>
      <c r="J24" s="13">
        <f t="shared" si="1"/>
        <v>99763.769103209721</v>
      </c>
      <c r="K24" s="13">
        <f t="shared" si="2"/>
        <v>7212626.8618186433</v>
      </c>
      <c r="L24" s="20">
        <f t="shared" si="5"/>
        <v>72.286860995314669</v>
      </c>
    </row>
    <row r="25" spans="1:12" x14ac:dyDescent="0.2">
      <c r="A25" s="16">
        <v>16</v>
      </c>
      <c r="B25" s="47">
        <v>0</v>
      </c>
      <c r="C25" s="46">
        <v>3276</v>
      </c>
      <c r="D25" s="46">
        <v>3548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99749.6980497396</v>
      </c>
      <c r="I25" s="13">
        <f t="shared" si="4"/>
        <v>0</v>
      </c>
      <c r="J25" s="13">
        <f t="shared" si="1"/>
        <v>99749.6980497396</v>
      </c>
      <c r="K25" s="13">
        <f t="shared" si="2"/>
        <v>7112863.0927154338</v>
      </c>
      <c r="L25" s="20">
        <f t="shared" si="5"/>
        <v>71.307114024231396</v>
      </c>
    </row>
    <row r="26" spans="1:12" x14ac:dyDescent="0.2">
      <c r="A26" s="16">
        <v>17</v>
      </c>
      <c r="B26" s="47">
        <v>1</v>
      </c>
      <c r="C26" s="46">
        <v>3229</v>
      </c>
      <c r="D26" s="46">
        <v>3304</v>
      </c>
      <c r="E26" s="17">
        <v>0.5</v>
      </c>
      <c r="F26" s="18">
        <f t="shared" si="3"/>
        <v>3.0613806826878924E-4</v>
      </c>
      <c r="G26" s="18">
        <f t="shared" si="0"/>
        <v>3.0609121518212427E-4</v>
      </c>
      <c r="H26" s="13">
        <f t="shared" si="6"/>
        <v>99749.6980497396</v>
      </c>
      <c r="I26" s="13">
        <f t="shared" si="4"/>
        <v>30.532506290094766</v>
      </c>
      <c r="J26" s="13">
        <f t="shared" si="1"/>
        <v>99734.431796594552</v>
      </c>
      <c r="K26" s="13">
        <f t="shared" si="2"/>
        <v>7013113.3946656939</v>
      </c>
      <c r="L26" s="20">
        <f t="shared" si="5"/>
        <v>70.307114024231396</v>
      </c>
    </row>
    <row r="27" spans="1:12" x14ac:dyDescent="0.2">
      <c r="A27" s="16">
        <v>18</v>
      </c>
      <c r="B27" s="47">
        <v>0</v>
      </c>
      <c r="C27" s="46">
        <v>3257</v>
      </c>
      <c r="D27" s="46">
        <v>3282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99719.165543449504</v>
      </c>
      <c r="I27" s="13">
        <f t="shared" si="4"/>
        <v>0</v>
      </c>
      <c r="J27" s="13">
        <f t="shared" si="1"/>
        <v>99719.165543449504</v>
      </c>
      <c r="K27" s="13">
        <f t="shared" si="2"/>
        <v>6913378.9628690993</v>
      </c>
      <c r="L27" s="20">
        <f t="shared" si="5"/>
        <v>69.328487910950386</v>
      </c>
    </row>
    <row r="28" spans="1:12" x14ac:dyDescent="0.2">
      <c r="A28" s="16">
        <v>19</v>
      </c>
      <c r="B28" s="47">
        <v>1</v>
      </c>
      <c r="C28" s="46">
        <v>3117</v>
      </c>
      <c r="D28" s="46">
        <v>3366</v>
      </c>
      <c r="E28" s="17">
        <v>0.5</v>
      </c>
      <c r="F28" s="18">
        <f t="shared" si="3"/>
        <v>3.0849915162733303E-4</v>
      </c>
      <c r="G28" s="18">
        <f t="shared" si="0"/>
        <v>3.0845157310302289E-4</v>
      </c>
      <c r="H28" s="13">
        <f t="shared" si="6"/>
        <v>99719.165543449504</v>
      </c>
      <c r="I28" s="13">
        <f t="shared" si="4"/>
        <v>30.758533480397755</v>
      </c>
      <c r="J28" s="13">
        <f t="shared" si="1"/>
        <v>99703.786276709303</v>
      </c>
      <c r="K28" s="13">
        <f t="shared" si="2"/>
        <v>6813659.7973256502</v>
      </c>
      <c r="L28" s="20">
        <f t="shared" si="5"/>
        <v>68.328487910950386</v>
      </c>
    </row>
    <row r="29" spans="1:12" x14ac:dyDescent="0.2">
      <c r="A29" s="16">
        <v>20</v>
      </c>
      <c r="B29" s="47">
        <v>1</v>
      </c>
      <c r="C29" s="46">
        <v>3142</v>
      </c>
      <c r="D29" s="46">
        <v>3254</v>
      </c>
      <c r="E29" s="17">
        <v>0.5</v>
      </c>
      <c r="F29" s="18">
        <f t="shared" si="3"/>
        <v>3.1269543464665416E-4</v>
      </c>
      <c r="G29" s="18">
        <f t="shared" si="0"/>
        <v>3.1264655307175238E-4</v>
      </c>
      <c r="H29" s="13">
        <f t="shared" si="6"/>
        <v>99688.407009969102</v>
      </c>
      <c r="I29" s="13">
        <f t="shared" si="4"/>
        <v>31.167236832880757</v>
      </c>
      <c r="J29" s="13">
        <f t="shared" si="1"/>
        <v>99672.823391552651</v>
      </c>
      <c r="K29" s="13">
        <f t="shared" si="2"/>
        <v>6713956.0110489409</v>
      </c>
      <c r="L29" s="20">
        <f t="shared" si="5"/>
        <v>67.349416170102188</v>
      </c>
    </row>
    <row r="30" spans="1:12" x14ac:dyDescent="0.2">
      <c r="A30" s="16">
        <v>21</v>
      </c>
      <c r="B30" s="47">
        <v>0</v>
      </c>
      <c r="C30" s="46">
        <v>3031</v>
      </c>
      <c r="D30" s="46">
        <v>3250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99657.239773136214</v>
      </c>
      <c r="I30" s="13">
        <f t="shared" si="4"/>
        <v>0</v>
      </c>
      <c r="J30" s="13">
        <f t="shared" si="1"/>
        <v>99657.239773136214</v>
      </c>
      <c r="K30" s="13">
        <f t="shared" si="2"/>
        <v>6614283.1876573879</v>
      </c>
      <c r="L30" s="20">
        <f t="shared" si="5"/>
        <v>66.370322946074069</v>
      </c>
    </row>
    <row r="31" spans="1:12" x14ac:dyDescent="0.2">
      <c r="A31" s="16">
        <v>22</v>
      </c>
      <c r="B31" s="47">
        <v>1</v>
      </c>
      <c r="C31" s="46">
        <v>3017</v>
      </c>
      <c r="D31" s="46">
        <v>3073</v>
      </c>
      <c r="E31" s="17">
        <v>0.5</v>
      </c>
      <c r="F31" s="18">
        <f t="shared" si="3"/>
        <v>3.2840722495894911E-4</v>
      </c>
      <c r="G31" s="18">
        <f t="shared" si="0"/>
        <v>3.2835330815957975E-4</v>
      </c>
      <c r="H31" s="13">
        <f t="shared" si="6"/>
        <v>99657.239773136214</v>
      </c>
      <c r="I31" s="13">
        <f t="shared" si="4"/>
        <v>32.722784361561722</v>
      </c>
      <c r="J31" s="13">
        <f t="shared" si="1"/>
        <v>99640.878380955444</v>
      </c>
      <c r="K31" s="13">
        <f t="shared" si="2"/>
        <v>6514625.9478842514</v>
      </c>
      <c r="L31" s="20">
        <f t="shared" si="5"/>
        <v>65.370322946074069</v>
      </c>
    </row>
    <row r="32" spans="1:12" x14ac:dyDescent="0.2">
      <c r="A32" s="16">
        <v>23</v>
      </c>
      <c r="B32" s="47">
        <v>0</v>
      </c>
      <c r="C32" s="46">
        <v>3193</v>
      </c>
      <c r="D32" s="46">
        <v>3086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99624.51698877466</v>
      </c>
      <c r="I32" s="13">
        <f t="shared" si="4"/>
        <v>0</v>
      </c>
      <c r="J32" s="13">
        <f t="shared" si="1"/>
        <v>99624.51698877466</v>
      </c>
      <c r="K32" s="13">
        <f t="shared" si="2"/>
        <v>6414985.0695032962</v>
      </c>
      <c r="L32" s="20">
        <f t="shared" si="5"/>
        <v>64.391630327563988</v>
      </c>
    </row>
    <row r="33" spans="1:12" x14ac:dyDescent="0.2">
      <c r="A33" s="16">
        <v>24</v>
      </c>
      <c r="B33" s="47">
        <v>1</v>
      </c>
      <c r="C33" s="46">
        <v>3100</v>
      </c>
      <c r="D33" s="46">
        <v>3282</v>
      </c>
      <c r="E33" s="17">
        <v>0.5</v>
      </c>
      <c r="F33" s="18">
        <f t="shared" si="3"/>
        <v>3.1338138514572234E-4</v>
      </c>
      <c r="G33" s="18">
        <f t="shared" si="0"/>
        <v>3.133322888923703E-4</v>
      </c>
      <c r="H33" s="13">
        <f t="shared" si="6"/>
        <v>99624.51698877466</v>
      </c>
      <c r="I33" s="13">
        <f t="shared" si="4"/>
        <v>31.215577937889595</v>
      </c>
      <c r="J33" s="13">
        <f t="shared" si="1"/>
        <v>99608.909199805712</v>
      </c>
      <c r="K33" s="13">
        <f t="shared" si="2"/>
        <v>6315360.5525145214</v>
      </c>
      <c r="L33" s="20">
        <f t="shared" si="5"/>
        <v>63.391630327563988</v>
      </c>
    </row>
    <row r="34" spans="1:12" x14ac:dyDescent="0.2">
      <c r="A34" s="16">
        <v>25</v>
      </c>
      <c r="B34" s="47">
        <v>0</v>
      </c>
      <c r="C34" s="46">
        <v>3414</v>
      </c>
      <c r="D34" s="46">
        <v>3230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99593.301410836764</v>
      </c>
      <c r="I34" s="13">
        <f t="shared" si="4"/>
        <v>0</v>
      </c>
      <c r="J34" s="13">
        <f t="shared" si="1"/>
        <v>99593.301410836764</v>
      </c>
      <c r="K34" s="13">
        <f t="shared" si="2"/>
        <v>6215751.6433147155</v>
      </c>
      <c r="L34" s="20">
        <f t="shared" si="5"/>
        <v>62.411342482501325</v>
      </c>
    </row>
    <row r="35" spans="1:12" x14ac:dyDescent="0.2">
      <c r="A35" s="16">
        <v>26</v>
      </c>
      <c r="B35" s="47">
        <v>0</v>
      </c>
      <c r="C35" s="46">
        <v>3648</v>
      </c>
      <c r="D35" s="46">
        <v>3498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99593.301410836764</v>
      </c>
      <c r="I35" s="13">
        <f t="shared" si="4"/>
        <v>0</v>
      </c>
      <c r="J35" s="13">
        <f t="shared" si="1"/>
        <v>99593.301410836764</v>
      </c>
      <c r="K35" s="13">
        <f t="shared" si="2"/>
        <v>6116158.3419038784</v>
      </c>
      <c r="L35" s="20">
        <f t="shared" si="5"/>
        <v>61.411342482501318</v>
      </c>
    </row>
    <row r="36" spans="1:12" x14ac:dyDescent="0.2">
      <c r="A36" s="16">
        <v>27</v>
      </c>
      <c r="B36" s="47">
        <v>1</v>
      </c>
      <c r="C36" s="46">
        <v>3557</v>
      </c>
      <c r="D36" s="46">
        <v>3755</v>
      </c>
      <c r="E36" s="17">
        <v>0.5</v>
      </c>
      <c r="F36" s="18">
        <f t="shared" si="3"/>
        <v>2.7352297592997811E-4</v>
      </c>
      <c r="G36" s="18">
        <f t="shared" si="0"/>
        <v>2.7348557363599067E-4</v>
      </c>
      <c r="H36" s="13">
        <f t="shared" si="6"/>
        <v>99593.301410836764</v>
      </c>
      <c r="I36" s="13">
        <f t="shared" si="4"/>
        <v>27.237331166644811</v>
      </c>
      <c r="J36" s="13">
        <f t="shared" si="1"/>
        <v>99579.682745253434</v>
      </c>
      <c r="K36" s="13">
        <f t="shared" si="2"/>
        <v>6016565.0404930413</v>
      </c>
      <c r="L36" s="20">
        <f t="shared" si="5"/>
        <v>60.411342482501318</v>
      </c>
    </row>
    <row r="37" spans="1:12" x14ac:dyDescent="0.2">
      <c r="A37" s="16">
        <v>28</v>
      </c>
      <c r="B37" s="47">
        <v>0</v>
      </c>
      <c r="C37" s="46">
        <v>3687</v>
      </c>
      <c r="D37" s="46">
        <v>3653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99566.064079670119</v>
      </c>
      <c r="I37" s="13">
        <f t="shared" si="4"/>
        <v>0</v>
      </c>
      <c r="J37" s="13">
        <f t="shared" si="1"/>
        <v>99566.064079670119</v>
      </c>
      <c r="K37" s="13">
        <f t="shared" si="2"/>
        <v>5916985.3577477876</v>
      </c>
      <c r="L37" s="20">
        <f t="shared" si="5"/>
        <v>59.427731852623729</v>
      </c>
    </row>
    <row r="38" spans="1:12" x14ac:dyDescent="0.2">
      <c r="A38" s="16">
        <v>29</v>
      </c>
      <c r="B38" s="47">
        <v>1</v>
      </c>
      <c r="C38" s="46">
        <v>3894</v>
      </c>
      <c r="D38" s="46">
        <v>3803</v>
      </c>
      <c r="E38" s="17">
        <v>0.5</v>
      </c>
      <c r="F38" s="18">
        <f t="shared" si="3"/>
        <v>2.5984149668702091E-4</v>
      </c>
      <c r="G38" s="18">
        <f t="shared" si="0"/>
        <v>2.5980774227071964E-4</v>
      </c>
      <c r="H38" s="13">
        <f t="shared" si="6"/>
        <v>99566.064079670119</v>
      </c>
      <c r="I38" s="13">
        <f t="shared" si="4"/>
        <v>25.868034315320891</v>
      </c>
      <c r="J38" s="13">
        <f t="shared" si="1"/>
        <v>99553.130062512457</v>
      </c>
      <c r="K38" s="13">
        <f t="shared" si="2"/>
        <v>5817419.2936681174</v>
      </c>
      <c r="L38" s="20">
        <f t="shared" si="5"/>
        <v>58.427731852623729</v>
      </c>
    </row>
    <row r="39" spans="1:12" x14ac:dyDescent="0.2">
      <c r="A39" s="16">
        <v>30</v>
      </c>
      <c r="B39" s="47">
        <v>0</v>
      </c>
      <c r="C39" s="46">
        <v>4158</v>
      </c>
      <c r="D39" s="46">
        <v>3976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99540.196045354794</v>
      </c>
      <c r="I39" s="13">
        <f t="shared" si="4"/>
        <v>0</v>
      </c>
      <c r="J39" s="13">
        <f t="shared" si="1"/>
        <v>99540.196045354794</v>
      </c>
      <c r="K39" s="13">
        <f t="shared" si="2"/>
        <v>5717866.1636056053</v>
      </c>
      <c r="L39" s="20">
        <f t="shared" si="5"/>
        <v>57.442785836992925</v>
      </c>
    </row>
    <row r="40" spans="1:12" x14ac:dyDescent="0.2">
      <c r="A40" s="16">
        <v>31</v>
      </c>
      <c r="B40" s="47">
        <v>0</v>
      </c>
      <c r="C40" s="46">
        <v>4254</v>
      </c>
      <c r="D40" s="46">
        <v>4273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99540.196045354794</v>
      </c>
      <c r="I40" s="13">
        <f t="shared" si="4"/>
        <v>0</v>
      </c>
      <c r="J40" s="13">
        <f t="shared" si="1"/>
        <v>99540.196045354794</v>
      </c>
      <c r="K40" s="13">
        <f t="shared" si="2"/>
        <v>5618325.9675602503</v>
      </c>
      <c r="L40" s="20">
        <f t="shared" si="5"/>
        <v>56.442785836992918</v>
      </c>
    </row>
    <row r="41" spans="1:12" x14ac:dyDescent="0.2">
      <c r="A41" s="16">
        <v>32</v>
      </c>
      <c r="B41" s="47">
        <v>2</v>
      </c>
      <c r="C41" s="46">
        <v>4464</v>
      </c>
      <c r="D41" s="46">
        <v>4370</v>
      </c>
      <c r="E41" s="17">
        <v>0.5</v>
      </c>
      <c r="F41" s="18">
        <f t="shared" si="3"/>
        <v>4.527960153950645E-4</v>
      </c>
      <c r="G41" s="18">
        <f t="shared" si="0"/>
        <v>4.526935264825713E-4</v>
      </c>
      <c r="H41" s="13">
        <f t="shared" si="6"/>
        <v>99540.196045354794</v>
      </c>
      <c r="I41" s="13">
        <f t="shared" si="4"/>
        <v>45.061202374538162</v>
      </c>
      <c r="J41" s="13">
        <f t="shared" si="1"/>
        <v>99517.665444167535</v>
      </c>
      <c r="K41" s="13">
        <f t="shared" si="2"/>
        <v>5518785.7715148954</v>
      </c>
      <c r="L41" s="20">
        <f t="shared" si="5"/>
        <v>55.442785836992918</v>
      </c>
    </row>
    <row r="42" spans="1:12" x14ac:dyDescent="0.2">
      <c r="A42" s="16">
        <v>33</v>
      </c>
      <c r="B42" s="47">
        <v>1</v>
      </c>
      <c r="C42" s="46">
        <v>4711</v>
      </c>
      <c r="D42" s="46">
        <v>4526</v>
      </c>
      <c r="E42" s="17">
        <v>0.5</v>
      </c>
      <c r="F42" s="18">
        <f t="shared" si="3"/>
        <v>2.1652051531882645E-4</v>
      </c>
      <c r="G42" s="18">
        <f t="shared" si="0"/>
        <v>2.1649707728945658E-4</v>
      </c>
      <c r="H42" s="13">
        <f t="shared" si="6"/>
        <v>99495.13484298026</v>
      </c>
      <c r="I42" s="13">
        <f t="shared" si="4"/>
        <v>21.540405898025604</v>
      </c>
      <c r="J42" s="13">
        <f t="shared" si="1"/>
        <v>99484.364640031257</v>
      </c>
      <c r="K42" s="13">
        <f t="shared" si="2"/>
        <v>5419268.106070728</v>
      </c>
      <c r="L42" s="20">
        <f t="shared" si="5"/>
        <v>54.467669345071265</v>
      </c>
    </row>
    <row r="43" spans="1:12" x14ac:dyDescent="0.2">
      <c r="A43" s="16">
        <v>34</v>
      </c>
      <c r="B43" s="47">
        <v>1</v>
      </c>
      <c r="C43" s="46">
        <v>4966</v>
      </c>
      <c r="D43" s="46">
        <v>4820</v>
      </c>
      <c r="E43" s="17">
        <v>0.5</v>
      </c>
      <c r="F43" s="18">
        <f t="shared" si="3"/>
        <v>2.0437359493153485E-4</v>
      </c>
      <c r="G43" s="18">
        <f t="shared" si="0"/>
        <v>2.0435271278226218E-4</v>
      </c>
      <c r="H43" s="13">
        <f t="shared" si="6"/>
        <v>99473.59443708224</v>
      </c>
      <c r="I43" s="13">
        <f t="shared" si="4"/>
        <v>20.327698873420299</v>
      </c>
      <c r="J43" s="13">
        <f t="shared" si="1"/>
        <v>99463.430587645533</v>
      </c>
      <c r="K43" s="13">
        <f t="shared" si="2"/>
        <v>5319783.741430697</v>
      </c>
      <c r="L43" s="20">
        <f t="shared" si="5"/>
        <v>53.479355717818144</v>
      </c>
    </row>
    <row r="44" spans="1:12" x14ac:dyDescent="0.2">
      <c r="A44" s="16">
        <v>35</v>
      </c>
      <c r="B44" s="47">
        <v>3</v>
      </c>
      <c r="C44" s="46">
        <v>5031</v>
      </c>
      <c r="D44" s="46">
        <v>5071</v>
      </c>
      <c r="E44" s="17">
        <v>0.5</v>
      </c>
      <c r="F44" s="18">
        <f t="shared" si="3"/>
        <v>5.93941793704217E-4</v>
      </c>
      <c r="G44" s="18">
        <f t="shared" si="0"/>
        <v>5.9376546264225632E-4</v>
      </c>
      <c r="H44" s="13">
        <f t="shared" si="6"/>
        <v>99453.266738208826</v>
      </c>
      <c r="I44" s="13">
        <f t="shared" si="4"/>
        <v>59.051914936096288</v>
      </c>
      <c r="J44" s="13">
        <f t="shared" si="1"/>
        <v>99423.740780740787</v>
      </c>
      <c r="K44" s="13">
        <f t="shared" si="2"/>
        <v>5220320.3108430514</v>
      </c>
      <c r="L44" s="20">
        <f t="shared" si="5"/>
        <v>52.490184405752288</v>
      </c>
    </row>
    <row r="45" spans="1:12" x14ac:dyDescent="0.2">
      <c r="A45" s="16">
        <v>36</v>
      </c>
      <c r="B45" s="47">
        <v>1</v>
      </c>
      <c r="C45" s="46">
        <v>5425</v>
      </c>
      <c r="D45" s="46">
        <v>5127</v>
      </c>
      <c r="E45" s="17">
        <v>0.5</v>
      </c>
      <c r="F45" s="18">
        <f t="shared" si="3"/>
        <v>1.8953752843062926E-4</v>
      </c>
      <c r="G45" s="18">
        <f t="shared" si="0"/>
        <v>1.895195678953852E-4</v>
      </c>
      <c r="H45" s="13">
        <f t="shared" si="6"/>
        <v>99394.214823272734</v>
      </c>
      <c r="I45" s="13">
        <f t="shared" si="4"/>
        <v>18.837148644607741</v>
      </c>
      <c r="J45" s="13">
        <f t="shared" si="1"/>
        <v>99384.796248950428</v>
      </c>
      <c r="K45" s="13">
        <f t="shared" si="2"/>
        <v>5120896.5700623104</v>
      </c>
      <c r="L45" s="20">
        <f t="shared" si="5"/>
        <v>51.521072722064247</v>
      </c>
    </row>
    <row r="46" spans="1:12" x14ac:dyDescent="0.2">
      <c r="A46" s="16">
        <v>37</v>
      </c>
      <c r="B46" s="47">
        <v>0</v>
      </c>
      <c r="C46" s="46">
        <v>5577</v>
      </c>
      <c r="D46" s="46">
        <v>5498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99375.377674628122</v>
      </c>
      <c r="I46" s="13">
        <f t="shared" si="4"/>
        <v>0</v>
      </c>
      <c r="J46" s="13">
        <f t="shared" si="1"/>
        <v>99375.377674628122</v>
      </c>
      <c r="K46" s="13">
        <f t="shared" si="2"/>
        <v>5021511.7738133604</v>
      </c>
      <c r="L46" s="20">
        <f t="shared" si="5"/>
        <v>50.530744046625344</v>
      </c>
    </row>
    <row r="47" spans="1:12" x14ac:dyDescent="0.2">
      <c r="A47" s="16">
        <v>38</v>
      </c>
      <c r="B47" s="47">
        <v>3</v>
      </c>
      <c r="C47" s="46">
        <v>5757</v>
      </c>
      <c r="D47" s="46">
        <v>5664</v>
      </c>
      <c r="E47" s="17">
        <v>0.5</v>
      </c>
      <c r="F47" s="18">
        <f t="shared" si="3"/>
        <v>5.2534804307853957E-4</v>
      </c>
      <c r="G47" s="18">
        <f t="shared" si="0"/>
        <v>5.2521008403361353E-4</v>
      </c>
      <c r="H47" s="13">
        <f t="shared" si="6"/>
        <v>99375.377674628122</v>
      </c>
      <c r="I47" s="13">
        <f t="shared" si="4"/>
        <v>52.192950459363516</v>
      </c>
      <c r="J47" s="13">
        <f t="shared" si="1"/>
        <v>99349.281199398451</v>
      </c>
      <c r="K47" s="13">
        <f t="shared" si="2"/>
        <v>4922136.3961387323</v>
      </c>
      <c r="L47" s="20">
        <f t="shared" si="5"/>
        <v>49.530744046625351</v>
      </c>
    </row>
    <row r="48" spans="1:12" x14ac:dyDescent="0.2">
      <c r="A48" s="16">
        <v>39</v>
      </c>
      <c r="B48" s="47">
        <v>5</v>
      </c>
      <c r="C48" s="46">
        <v>6164</v>
      </c>
      <c r="D48" s="46">
        <v>5814</v>
      </c>
      <c r="E48" s="17">
        <v>0.5</v>
      </c>
      <c r="F48" s="18">
        <f t="shared" si="3"/>
        <v>8.348639171814994E-4</v>
      </c>
      <c r="G48" s="18">
        <f t="shared" si="0"/>
        <v>8.3451556371526325E-4</v>
      </c>
      <c r="H48" s="13">
        <f t="shared" si="6"/>
        <v>99323.184724168765</v>
      </c>
      <c r="I48" s="13">
        <f t="shared" si="4"/>
        <v>82.886743490084925</v>
      </c>
      <c r="J48" s="13">
        <f t="shared" si="1"/>
        <v>99281.74135242372</v>
      </c>
      <c r="K48" s="13">
        <f t="shared" si="2"/>
        <v>4822787.1149393339</v>
      </c>
      <c r="L48" s="20">
        <f t="shared" si="5"/>
        <v>48.556509019850054</v>
      </c>
    </row>
    <row r="49" spans="1:12" x14ac:dyDescent="0.2">
      <c r="A49" s="16">
        <v>40</v>
      </c>
      <c r="B49" s="47">
        <v>2</v>
      </c>
      <c r="C49" s="46">
        <v>6197</v>
      </c>
      <c r="D49" s="46">
        <v>6230</v>
      </c>
      <c r="E49" s="17">
        <v>0.5</v>
      </c>
      <c r="F49" s="18">
        <f t="shared" si="3"/>
        <v>3.2187977790295322E-4</v>
      </c>
      <c r="G49" s="18">
        <f t="shared" si="0"/>
        <v>3.2182798294311688E-4</v>
      </c>
      <c r="H49" s="13">
        <f t="shared" si="6"/>
        <v>99240.297980678675</v>
      </c>
      <c r="I49" s="13">
        <f t="shared" si="4"/>
        <v>31.938304925795695</v>
      </c>
      <c r="J49" s="13">
        <f t="shared" si="1"/>
        <v>99224.328828215788</v>
      </c>
      <c r="K49" s="13">
        <f t="shared" si="2"/>
        <v>4723505.3735869098</v>
      </c>
      <c r="L49" s="20">
        <f t="shared" si="5"/>
        <v>47.596646419849932</v>
      </c>
    </row>
    <row r="50" spans="1:12" x14ac:dyDescent="0.2">
      <c r="A50" s="16">
        <v>41</v>
      </c>
      <c r="B50" s="47">
        <v>3</v>
      </c>
      <c r="C50" s="46">
        <v>6375</v>
      </c>
      <c r="D50" s="46">
        <v>6292</v>
      </c>
      <c r="E50" s="17">
        <v>0.5</v>
      </c>
      <c r="F50" s="18">
        <f t="shared" si="3"/>
        <v>4.7367174548038212E-4</v>
      </c>
      <c r="G50" s="18">
        <f t="shared" si="0"/>
        <v>4.7355958958168905E-4</v>
      </c>
      <c r="H50" s="13">
        <f t="shared" si="6"/>
        <v>99208.359675752887</v>
      </c>
      <c r="I50" s="13">
        <f t="shared" si="4"/>
        <v>46.981070091122128</v>
      </c>
      <c r="J50" s="13">
        <f t="shared" si="1"/>
        <v>99184.869140707335</v>
      </c>
      <c r="K50" s="13">
        <f t="shared" si="2"/>
        <v>4624281.0447586942</v>
      </c>
      <c r="L50" s="20">
        <f t="shared" si="5"/>
        <v>46.611808318093743</v>
      </c>
    </row>
    <row r="51" spans="1:12" x14ac:dyDescent="0.2">
      <c r="A51" s="16">
        <v>42</v>
      </c>
      <c r="B51" s="47">
        <v>1</v>
      </c>
      <c r="C51" s="46">
        <v>6621</v>
      </c>
      <c r="D51" s="46">
        <v>6431</v>
      </c>
      <c r="E51" s="17">
        <v>0.5</v>
      </c>
      <c r="F51" s="18">
        <f t="shared" si="3"/>
        <v>1.5323322096230462E-4</v>
      </c>
      <c r="G51" s="18">
        <f t="shared" si="0"/>
        <v>1.5322148165172758E-4</v>
      </c>
      <c r="H51" s="13">
        <f t="shared" si="6"/>
        <v>99161.378605661768</v>
      </c>
      <c r="I51" s="13">
        <f t="shared" si="4"/>
        <v>15.193653352587416</v>
      </c>
      <c r="J51" s="13">
        <f t="shared" si="1"/>
        <v>99153.781778985474</v>
      </c>
      <c r="K51" s="13">
        <f t="shared" si="2"/>
        <v>4525096.1756179873</v>
      </c>
      <c r="L51" s="20">
        <f t="shared" si="5"/>
        <v>45.633655352988612</v>
      </c>
    </row>
    <row r="52" spans="1:12" x14ac:dyDescent="0.2">
      <c r="A52" s="16">
        <v>43</v>
      </c>
      <c r="B52" s="47">
        <v>2</v>
      </c>
      <c r="C52" s="46">
        <v>6335</v>
      </c>
      <c r="D52" s="46">
        <v>6641</v>
      </c>
      <c r="E52" s="17">
        <v>0.5</v>
      </c>
      <c r="F52" s="18">
        <f t="shared" si="3"/>
        <v>3.0826140567200987E-4</v>
      </c>
      <c r="G52" s="18">
        <f t="shared" si="0"/>
        <v>3.0821390044691012E-4</v>
      </c>
      <c r="H52" s="13">
        <f t="shared" si="6"/>
        <v>99146.184952309181</v>
      </c>
      <c r="I52" s="13">
        <f t="shared" si="4"/>
        <v>30.558232378581959</v>
      </c>
      <c r="J52" s="13">
        <f t="shared" si="1"/>
        <v>99130.905836119899</v>
      </c>
      <c r="K52" s="13">
        <f t="shared" si="2"/>
        <v>4425942.3938390017</v>
      </c>
      <c r="L52" s="20">
        <f t="shared" si="5"/>
        <v>44.640571858291338</v>
      </c>
    </row>
    <row r="53" spans="1:12" x14ac:dyDescent="0.2">
      <c r="A53" s="16">
        <v>44</v>
      </c>
      <c r="B53" s="47">
        <v>4</v>
      </c>
      <c r="C53" s="46">
        <v>6301</v>
      </c>
      <c r="D53" s="46">
        <v>6352</v>
      </c>
      <c r="E53" s="17">
        <v>0.5</v>
      </c>
      <c r="F53" s="18">
        <f t="shared" si="3"/>
        <v>6.3226112384414767E-4</v>
      </c>
      <c r="G53" s="18">
        <f t="shared" si="0"/>
        <v>6.3206130994706482E-4</v>
      </c>
      <c r="H53" s="13">
        <f t="shared" si="6"/>
        <v>99115.626719930602</v>
      </c>
      <c r="I53" s="13">
        <f t="shared" si="4"/>
        <v>62.647152860823638</v>
      </c>
      <c r="J53" s="13">
        <f t="shared" si="1"/>
        <v>99084.30314350019</v>
      </c>
      <c r="K53" s="13">
        <f t="shared" si="2"/>
        <v>4326811.4880028814</v>
      </c>
      <c r="L53" s="20">
        <f t="shared" si="5"/>
        <v>43.654180790573839</v>
      </c>
    </row>
    <row r="54" spans="1:12" x14ac:dyDescent="0.2">
      <c r="A54" s="16">
        <v>45</v>
      </c>
      <c r="B54" s="47">
        <v>6</v>
      </c>
      <c r="C54" s="46">
        <v>5879</v>
      </c>
      <c r="D54" s="46">
        <v>6342</v>
      </c>
      <c r="E54" s="17">
        <v>0.5</v>
      </c>
      <c r="F54" s="18">
        <f t="shared" si="3"/>
        <v>9.8191637345552735E-4</v>
      </c>
      <c r="G54" s="18">
        <f t="shared" si="0"/>
        <v>9.8143453013821869E-4</v>
      </c>
      <c r="H54" s="13">
        <f t="shared" si="6"/>
        <v>99052.979567069779</v>
      </c>
      <c r="I54" s="13">
        <f t="shared" si="4"/>
        <v>97.214014460197703</v>
      </c>
      <c r="J54" s="13">
        <f t="shared" si="1"/>
        <v>99004.37255983967</v>
      </c>
      <c r="K54" s="13">
        <f t="shared" si="2"/>
        <v>4227727.1848593811</v>
      </c>
      <c r="L54" s="20">
        <f t="shared" si="5"/>
        <v>42.681474129677682</v>
      </c>
    </row>
    <row r="55" spans="1:12" x14ac:dyDescent="0.2">
      <c r="A55" s="16">
        <v>46</v>
      </c>
      <c r="B55" s="47">
        <v>6</v>
      </c>
      <c r="C55" s="46">
        <v>5765</v>
      </c>
      <c r="D55" s="46">
        <v>5901</v>
      </c>
      <c r="E55" s="17">
        <v>0.5</v>
      </c>
      <c r="F55" s="18">
        <f t="shared" si="3"/>
        <v>1.0286302074404251E-3</v>
      </c>
      <c r="G55" s="18">
        <f t="shared" si="0"/>
        <v>1.028101439342015E-3</v>
      </c>
      <c r="H55" s="13">
        <f t="shared" si="6"/>
        <v>98955.765552609577</v>
      </c>
      <c r="I55" s="13">
        <f t="shared" si="4"/>
        <v>101.7365649958289</v>
      </c>
      <c r="J55" s="13">
        <f t="shared" si="1"/>
        <v>98904.897270111673</v>
      </c>
      <c r="K55" s="13">
        <f t="shared" si="2"/>
        <v>4128722.8122995412</v>
      </c>
      <c r="L55" s="20">
        <f t="shared" si="5"/>
        <v>41.722913154610644</v>
      </c>
    </row>
    <row r="56" spans="1:12" x14ac:dyDescent="0.2">
      <c r="A56" s="16">
        <v>47</v>
      </c>
      <c r="B56" s="47">
        <v>5</v>
      </c>
      <c r="C56" s="46">
        <v>5498</v>
      </c>
      <c r="D56" s="46">
        <v>5811</v>
      </c>
      <c r="E56" s="17">
        <v>0.5</v>
      </c>
      <c r="F56" s="18">
        <f t="shared" si="3"/>
        <v>8.8425148112123092E-4</v>
      </c>
      <c r="G56" s="18">
        <f t="shared" si="0"/>
        <v>8.8386070355312004E-4</v>
      </c>
      <c r="H56" s="13">
        <f t="shared" si="6"/>
        <v>98854.028987613754</v>
      </c>
      <c r="I56" s="13">
        <f t="shared" si="4"/>
        <v>87.373191610052814</v>
      </c>
      <c r="J56" s="13">
        <f t="shared" si="1"/>
        <v>98810.342391808736</v>
      </c>
      <c r="K56" s="13">
        <f t="shared" si="2"/>
        <v>4029817.9150294294</v>
      </c>
      <c r="L56" s="20">
        <f t="shared" si="5"/>
        <v>40.765338108114527</v>
      </c>
    </row>
    <row r="57" spans="1:12" x14ac:dyDescent="0.2">
      <c r="A57" s="16">
        <v>48</v>
      </c>
      <c r="B57" s="47">
        <v>11</v>
      </c>
      <c r="C57" s="46">
        <v>5496</v>
      </c>
      <c r="D57" s="46">
        <v>5518</v>
      </c>
      <c r="E57" s="17">
        <v>0.5</v>
      </c>
      <c r="F57" s="18">
        <f t="shared" si="3"/>
        <v>1.9974577810059923E-3</v>
      </c>
      <c r="G57" s="18">
        <f t="shared" si="0"/>
        <v>1.9954648526077099E-3</v>
      </c>
      <c r="H57" s="13">
        <f t="shared" si="6"/>
        <v>98766.655796003703</v>
      </c>
      <c r="I57" s="13">
        <f t="shared" si="4"/>
        <v>197.08539025052895</v>
      </c>
      <c r="J57" s="13">
        <f t="shared" si="1"/>
        <v>98668.113100878429</v>
      </c>
      <c r="K57" s="13">
        <f t="shared" si="2"/>
        <v>3931007.5726376208</v>
      </c>
      <c r="L57" s="20">
        <f t="shared" si="5"/>
        <v>39.800958541685048</v>
      </c>
    </row>
    <row r="58" spans="1:12" x14ac:dyDescent="0.2">
      <c r="A58" s="16">
        <v>49</v>
      </c>
      <c r="B58" s="47">
        <v>11</v>
      </c>
      <c r="C58" s="46">
        <v>5386</v>
      </c>
      <c r="D58" s="46">
        <v>5492</v>
      </c>
      <c r="E58" s="17">
        <v>0.5</v>
      </c>
      <c r="F58" s="18">
        <f t="shared" si="3"/>
        <v>2.0224305938591654E-3</v>
      </c>
      <c r="G58" s="18">
        <f t="shared" si="0"/>
        <v>2.0203875470658464E-3</v>
      </c>
      <c r="H58" s="13">
        <f t="shared" si="6"/>
        <v>98569.570405753169</v>
      </c>
      <c r="I58" s="13">
        <f t="shared" si="4"/>
        <v>199.1487325674139</v>
      </c>
      <c r="J58" s="13">
        <f t="shared" si="1"/>
        <v>98469.996039469464</v>
      </c>
      <c r="K58" s="13">
        <f t="shared" si="2"/>
        <v>3832339.4595367424</v>
      </c>
      <c r="L58" s="20">
        <f t="shared" si="5"/>
        <v>38.879539027726771</v>
      </c>
    </row>
    <row r="59" spans="1:12" x14ac:dyDescent="0.2">
      <c r="A59" s="16">
        <v>50</v>
      </c>
      <c r="B59" s="47">
        <v>3</v>
      </c>
      <c r="C59" s="46">
        <v>5357</v>
      </c>
      <c r="D59" s="46">
        <v>5404</v>
      </c>
      <c r="E59" s="17">
        <v>0.5</v>
      </c>
      <c r="F59" s="18">
        <f t="shared" si="3"/>
        <v>5.575689991636465E-4</v>
      </c>
      <c r="G59" s="18">
        <f t="shared" si="0"/>
        <v>5.5741360089186175E-4</v>
      </c>
      <c r="H59" s="13">
        <f t="shared" si="6"/>
        <v>98370.42167318576</v>
      </c>
      <c r="I59" s="13">
        <f t="shared" si="4"/>
        <v>54.833010966101313</v>
      </c>
      <c r="J59" s="13">
        <f t="shared" si="1"/>
        <v>98343.005167702708</v>
      </c>
      <c r="K59" s="13">
        <f t="shared" si="2"/>
        <v>3733869.4634972732</v>
      </c>
      <c r="L59" s="20">
        <f t="shared" si="5"/>
        <v>37.957237551570522</v>
      </c>
    </row>
    <row r="60" spans="1:12" x14ac:dyDescent="0.2">
      <c r="A60" s="16">
        <v>51</v>
      </c>
      <c r="B60" s="47">
        <v>9</v>
      </c>
      <c r="C60" s="46">
        <v>5386</v>
      </c>
      <c r="D60" s="46">
        <v>5349</v>
      </c>
      <c r="E60" s="17">
        <v>0.5</v>
      </c>
      <c r="F60" s="18">
        <f t="shared" si="3"/>
        <v>1.6767582673497905E-3</v>
      </c>
      <c r="G60" s="18">
        <f t="shared" si="0"/>
        <v>1.6753536857781091E-3</v>
      </c>
      <c r="H60" s="13">
        <f t="shared" si="6"/>
        <v>98315.588662219656</v>
      </c>
      <c r="I60" s="13">
        <f t="shared" si="4"/>
        <v>164.71338383469418</v>
      </c>
      <c r="J60" s="13">
        <f t="shared" si="1"/>
        <v>98233.231970302309</v>
      </c>
      <c r="K60" s="13">
        <f t="shared" si="2"/>
        <v>3635526.4583295705</v>
      </c>
      <c r="L60" s="20">
        <f t="shared" si="5"/>
        <v>36.978128370059963</v>
      </c>
    </row>
    <row r="61" spans="1:12" x14ac:dyDescent="0.2">
      <c r="A61" s="16">
        <v>52</v>
      </c>
      <c r="B61" s="47">
        <v>8</v>
      </c>
      <c r="C61" s="46">
        <v>4930</v>
      </c>
      <c r="D61" s="46">
        <v>5397</v>
      </c>
      <c r="E61" s="17">
        <v>0.5</v>
      </c>
      <c r="F61" s="18">
        <f t="shared" si="3"/>
        <v>1.5493366902294954E-3</v>
      </c>
      <c r="G61" s="18">
        <f t="shared" si="0"/>
        <v>1.548137397194001E-3</v>
      </c>
      <c r="H61" s="13">
        <f t="shared" si="6"/>
        <v>98150.875278384963</v>
      </c>
      <c r="I61" s="13">
        <f t="shared" si="4"/>
        <v>151.9510405857919</v>
      </c>
      <c r="J61" s="13">
        <f t="shared" si="1"/>
        <v>98074.89975809207</v>
      </c>
      <c r="K61" s="13">
        <f t="shared" si="2"/>
        <v>3537293.2263592682</v>
      </c>
      <c r="L61" s="20">
        <f t="shared" si="5"/>
        <v>36.03934469587211</v>
      </c>
    </row>
    <row r="62" spans="1:12" x14ac:dyDescent="0.2">
      <c r="A62" s="16">
        <v>53</v>
      </c>
      <c r="B62" s="47">
        <v>3</v>
      </c>
      <c r="C62" s="46">
        <v>4801</v>
      </c>
      <c r="D62" s="46">
        <v>4946</v>
      </c>
      <c r="E62" s="17">
        <v>0.5</v>
      </c>
      <c r="F62" s="18">
        <f t="shared" si="3"/>
        <v>6.1557402277623882E-4</v>
      </c>
      <c r="G62" s="18">
        <f t="shared" si="0"/>
        <v>6.1538461538461541E-4</v>
      </c>
      <c r="H62" s="13">
        <f t="shared" si="6"/>
        <v>97998.924237799176</v>
      </c>
      <c r="I62" s="13">
        <f t="shared" si="4"/>
        <v>60.30703030018411</v>
      </c>
      <c r="J62" s="13">
        <f t="shared" si="1"/>
        <v>97968.770722649075</v>
      </c>
      <c r="K62" s="13">
        <f t="shared" si="2"/>
        <v>3439218.3266011761</v>
      </c>
      <c r="L62" s="20">
        <f t="shared" si="5"/>
        <v>35.094449794731879</v>
      </c>
    </row>
    <row r="63" spans="1:12" x14ac:dyDescent="0.2">
      <c r="A63" s="16">
        <v>54</v>
      </c>
      <c r="B63" s="47">
        <v>6</v>
      </c>
      <c r="C63" s="46">
        <v>4871</v>
      </c>
      <c r="D63" s="46">
        <v>4831</v>
      </c>
      <c r="E63" s="17">
        <v>0.5</v>
      </c>
      <c r="F63" s="18">
        <f t="shared" si="3"/>
        <v>1.2368583797155227E-3</v>
      </c>
      <c r="G63" s="18">
        <f t="shared" si="0"/>
        <v>1.2360939431396787E-3</v>
      </c>
      <c r="H63" s="13">
        <f t="shared" si="6"/>
        <v>97938.617207498988</v>
      </c>
      <c r="I63" s="13">
        <f t="shared" si="4"/>
        <v>121.06133152966501</v>
      </c>
      <c r="J63" s="13">
        <f t="shared" si="1"/>
        <v>97878.086541734156</v>
      </c>
      <c r="K63" s="13">
        <f t="shared" si="2"/>
        <v>3341249.555878527</v>
      </c>
      <c r="L63" s="20">
        <f t="shared" si="5"/>
        <v>34.115751795837006</v>
      </c>
    </row>
    <row r="64" spans="1:12" x14ac:dyDescent="0.2">
      <c r="A64" s="16">
        <v>55</v>
      </c>
      <c r="B64" s="47">
        <v>12</v>
      </c>
      <c r="C64" s="46">
        <v>4645</v>
      </c>
      <c r="D64" s="46">
        <v>4895</v>
      </c>
      <c r="E64" s="17">
        <v>0.5</v>
      </c>
      <c r="F64" s="18">
        <f t="shared" si="3"/>
        <v>2.5157232704402514E-3</v>
      </c>
      <c r="G64" s="18">
        <f t="shared" si="0"/>
        <v>2.5125628140703518E-3</v>
      </c>
      <c r="H64" s="13">
        <f t="shared" si="6"/>
        <v>97817.555875969323</v>
      </c>
      <c r="I64" s="13">
        <f t="shared" si="4"/>
        <v>245.77275345720935</v>
      </c>
      <c r="J64" s="13">
        <f t="shared" si="1"/>
        <v>97694.669499240728</v>
      </c>
      <c r="K64" s="13">
        <f t="shared" si="2"/>
        <v>3243371.4693367928</v>
      </c>
      <c r="L64" s="20">
        <f t="shared" si="5"/>
        <v>33.157355449049682</v>
      </c>
    </row>
    <row r="65" spans="1:12" x14ac:dyDescent="0.2">
      <c r="A65" s="16">
        <v>56</v>
      </c>
      <c r="B65" s="47">
        <v>7</v>
      </c>
      <c r="C65" s="46">
        <v>4436</v>
      </c>
      <c r="D65" s="46">
        <v>4657</v>
      </c>
      <c r="E65" s="17">
        <v>0.5</v>
      </c>
      <c r="F65" s="18">
        <f t="shared" si="3"/>
        <v>1.539645881447267E-3</v>
      </c>
      <c r="G65" s="18">
        <f t="shared" si="0"/>
        <v>1.5384615384615385E-3</v>
      </c>
      <c r="H65" s="13">
        <f t="shared" si="6"/>
        <v>97571.783122512119</v>
      </c>
      <c r="I65" s="13">
        <f t="shared" si="4"/>
        <v>150.11043557309557</v>
      </c>
      <c r="J65" s="13">
        <f t="shared" si="1"/>
        <v>97496.727904725572</v>
      </c>
      <c r="K65" s="13">
        <f t="shared" si="2"/>
        <v>3145676.799837552</v>
      </c>
      <c r="L65" s="20">
        <f t="shared" si="5"/>
        <v>32.239615790231163</v>
      </c>
    </row>
    <row r="66" spans="1:12" x14ac:dyDescent="0.2">
      <c r="A66" s="16">
        <v>57</v>
      </c>
      <c r="B66" s="47">
        <v>7</v>
      </c>
      <c r="C66" s="46">
        <v>4414</v>
      </c>
      <c r="D66" s="46">
        <v>4455</v>
      </c>
      <c r="E66" s="17">
        <v>0.5</v>
      </c>
      <c r="F66" s="18">
        <f t="shared" si="3"/>
        <v>1.5785319652722968E-3</v>
      </c>
      <c r="G66" s="18">
        <f t="shared" si="0"/>
        <v>1.577287066246057E-3</v>
      </c>
      <c r="H66" s="13">
        <f t="shared" si="6"/>
        <v>97421.672686939026</v>
      </c>
      <c r="I66" s="13">
        <f t="shared" si="4"/>
        <v>153.66194430116568</v>
      </c>
      <c r="J66" s="13">
        <f t="shared" si="1"/>
        <v>97344.841714788447</v>
      </c>
      <c r="K66" s="13">
        <f t="shared" si="2"/>
        <v>3048180.0719328267</v>
      </c>
      <c r="L66" s="20">
        <f t="shared" si="5"/>
        <v>31.28852120747343</v>
      </c>
    </row>
    <row r="67" spans="1:12" x14ac:dyDescent="0.2">
      <c r="A67" s="16">
        <v>58</v>
      </c>
      <c r="B67" s="47">
        <v>14</v>
      </c>
      <c r="C67" s="46">
        <v>4466</v>
      </c>
      <c r="D67" s="46">
        <v>4405</v>
      </c>
      <c r="E67" s="17">
        <v>0.5</v>
      </c>
      <c r="F67" s="18">
        <f t="shared" si="3"/>
        <v>3.1563521587194229E-3</v>
      </c>
      <c r="G67" s="18">
        <f t="shared" si="0"/>
        <v>3.1513787281935851E-3</v>
      </c>
      <c r="H67" s="13">
        <f t="shared" si="6"/>
        <v>97268.010742637867</v>
      </c>
      <c r="I67" s="13">
        <f t="shared" si="4"/>
        <v>306.52833998805409</v>
      </c>
      <c r="J67" s="13">
        <f t="shared" si="1"/>
        <v>97114.746572643839</v>
      </c>
      <c r="K67" s="13">
        <f t="shared" si="2"/>
        <v>2950835.2302180384</v>
      </c>
      <c r="L67" s="20">
        <f t="shared" si="5"/>
        <v>30.33716026151367</v>
      </c>
    </row>
    <row r="68" spans="1:12" x14ac:dyDescent="0.2">
      <c r="A68" s="16">
        <v>59</v>
      </c>
      <c r="B68" s="47">
        <v>11</v>
      </c>
      <c r="C68" s="46">
        <v>4444</v>
      </c>
      <c r="D68" s="46">
        <v>4452</v>
      </c>
      <c r="E68" s="17">
        <v>0.5</v>
      </c>
      <c r="F68" s="18">
        <f t="shared" si="3"/>
        <v>2.4730215827338128E-3</v>
      </c>
      <c r="G68" s="18">
        <f t="shared" si="0"/>
        <v>2.4699674413382728E-3</v>
      </c>
      <c r="H68" s="13">
        <f t="shared" si="6"/>
        <v>96961.48240264981</v>
      </c>
      <c r="I68" s="13">
        <f t="shared" si="4"/>
        <v>239.4917045984389</v>
      </c>
      <c r="J68" s="13">
        <f t="shared" si="1"/>
        <v>96841.736550350601</v>
      </c>
      <c r="K68" s="13">
        <f t="shared" si="2"/>
        <v>2853720.4836453944</v>
      </c>
      <c r="L68" s="20">
        <f t="shared" si="5"/>
        <v>29.431485708879865</v>
      </c>
    </row>
    <row r="69" spans="1:12" x14ac:dyDescent="0.2">
      <c r="A69" s="16">
        <v>60</v>
      </c>
      <c r="B69" s="47">
        <v>10</v>
      </c>
      <c r="C69" s="46">
        <v>4502</v>
      </c>
      <c r="D69" s="46">
        <v>4419</v>
      </c>
      <c r="E69" s="17">
        <v>0.5</v>
      </c>
      <c r="F69" s="18">
        <f t="shared" si="3"/>
        <v>2.2419011321600717E-3</v>
      </c>
      <c r="G69" s="18">
        <f t="shared" si="0"/>
        <v>2.2393908856790951E-3</v>
      </c>
      <c r="H69" s="13">
        <f t="shared" si="6"/>
        <v>96721.990698051377</v>
      </c>
      <c r="I69" s="13">
        <f t="shared" si="4"/>
        <v>216.59834441395446</v>
      </c>
      <c r="J69" s="13">
        <f t="shared" si="1"/>
        <v>96613.691525844391</v>
      </c>
      <c r="K69" s="13">
        <f t="shared" si="2"/>
        <v>2756878.7470950438</v>
      </c>
      <c r="L69" s="20">
        <f t="shared" si="5"/>
        <v>28.503122477095435</v>
      </c>
    </row>
    <row r="70" spans="1:12" x14ac:dyDescent="0.2">
      <c r="A70" s="16">
        <v>61</v>
      </c>
      <c r="B70" s="47">
        <v>13</v>
      </c>
      <c r="C70" s="46">
        <v>4393</v>
      </c>
      <c r="D70" s="46">
        <v>4492</v>
      </c>
      <c r="E70" s="17">
        <v>0.5</v>
      </c>
      <c r="F70" s="18">
        <f t="shared" si="3"/>
        <v>2.9262802476083287E-3</v>
      </c>
      <c r="G70" s="18">
        <f t="shared" si="0"/>
        <v>2.9220049449314453E-3</v>
      </c>
      <c r="H70" s="13">
        <f t="shared" si="6"/>
        <v>96505.39235363742</v>
      </c>
      <c r="I70" s="13">
        <f t="shared" si="4"/>
        <v>281.98923366987782</v>
      </c>
      <c r="J70" s="13">
        <f t="shared" si="1"/>
        <v>96364.397736802479</v>
      </c>
      <c r="K70" s="13">
        <f t="shared" si="2"/>
        <v>2660265.0555691994</v>
      </c>
      <c r="L70" s="20">
        <f t="shared" si="5"/>
        <v>27.565973161591216</v>
      </c>
    </row>
    <row r="71" spans="1:12" x14ac:dyDescent="0.2">
      <c r="A71" s="16">
        <v>62</v>
      </c>
      <c r="B71" s="47">
        <v>10</v>
      </c>
      <c r="C71" s="46">
        <v>4061</v>
      </c>
      <c r="D71" s="46">
        <v>4388</v>
      </c>
      <c r="E71" s="17">
        <v>0.5</v>
      </c>
      <c r="F71" s="18">
        <f t="shared" si="3"/>
        <v>2.3671440407148775E-3</v>
      </c>
      <c r="G71" s="18">
        <f t="shared" si="0"/>
        <v>2.3643456673365644E-3</v>
      </c>
      <c r="H71" s="13">
        <f t="shared" si="6"/>
        <v>96223.403119967537</v>
      </c>
      <c r="I71" s="13">
        <f t="shared" si="4"/>
        <v>227.50538626307491</v>
      </c>
      <c r="J71" s="13">
        <f t="shared" si="1"/>
        <v>96109.650426836</v>
      </c>
      <c r="K71" s="13">
        <f t="shared" si="2"/>
        <v>2563900.6578323967</v>
      </c>
      <c r="L71" s="20">
        <f t="shared" si="5"/>
        <v>26.64529183857514</v>
      </c>
    </row>
    <row r="72" spans="1:12" x14ac:dyDescent="0.2">
      <c r="A72" s="16">
        <v>63</v>
      </c>
      <c r="B72" s="47">
        <v>15</v>
      </c>
      <c r="C72" s="46">
        <v>3888</v>
      </c>
      <c r="D72" s="46">
        <v>4088</v>
      </c>
      <c r="E72" s="17">
        <v>0.5</v>
      </c>
      <c r="F72" s="18">
        <f t="shared" si="3"/>
        <v>3.7612838515546638E-3</v>
      </c>
      <c r="G72" s="18">
        <f t="shared" si="0"/>
        <v>3.7542235014391191E-3</v>
      </c>
      <c r="H72" s="13">
        <f t="shared" si="6"/>
        <v>95995.897733704463</v>
      </c>
      <c r="I72" s="13">
        <f t="shared" si="4"/>
        <v>360.39005531361954</v>
      </c>
      <c r="J72" s="13">
        <f t="shared" si="1"/>
        <v>95815.702706047654</v>
      </c>
      <c r="K72" s="13">
        <f t="shared" si="2"/>
        <v>2467791.0074055605</v>
      </c>
      <c r="L72" s="20">
        <f t="shared" si="5"/>
        <v>25.707254848027858</v>
      </c>
    </row>
    <row r="73" spans="1:12" x14ac:dyDescent="0.2">
      <c r="A73" s="16">
        <v>64</v>
      </c>
      <c r="B73" s="47">
        <v>15</v>
      </c>
      <c r="C73" s="46">
        <v>3662</v>
      </c>
      <c r="D73" s="46">
        <v>3902</v>
      </c>
      <c r="E73" s="17">
        <v>0.5</v>
      </c>
      <c r="F73" s="18">
        <f t="shared" si="3"/>
        <v>3.9661554732945536E-3</v>
      </c>
      <c r="G73" s="18">
        <f t="shared" ref="G73:G108" si="7">F73/((1+(1-E73)*F73))</f>
        <v>3.9583058450982991E-3</v>
      </c>
      <c r="H73" s="13">
        <f t="shared" si="6"/>
        <v>95635.507678390844</v>
      </c>
      <c r="I73" s="13">
        <f t="shared" si="4"/>
        <v>378.55458904231773</v>
      </c>
      <c r="J73" s="13">
        <f t="shared" ref="J73:J108" si="8">H74+I73*E73</f>
        <v>95446.230383869683</v>
      </c>
      <c r="K73" s="13">
        <f t="shared" ref="K73:K97" si="9">K74+J73</f>
        <v>2371975.3046995127</v>
      </c>
      <c r="L73" s="20">
        <f t="shared" si="5"/>
        <v>24.802245131339102</v>
      </c>
    </row>
    <row r="74" spans="1:12" x14ac:dyDescent="0.2">
      <c r="A74" s="16">
        <v>65</v>
      </c>
      <c r="B74" s="47">
        <v>17</v>
      </c>
      <c r="C74" s="46">
        <v>3705</v>
      </c>
      <c r="D74" s="46">
        <v>3643</v>
      </c>
      <c r="E74" s="17">
        <v>0.5</v>
      </c>
      <c r="F74" s="18">
        <f t="shared" ref="F74:F108" si="10">B74/((C74+D74)/2)</f>
        <v>4.6271094175285793E-3</v>
      </c>
      <c r="G74" s="18">
        <f t="shared" si="7"/>
        <v>4.6164290563475898E-3</v>
      </c>
      <c r="H74" s="13">
        <f t="shared" si="6"/>
        <v>95256.953089348521</v>
      </c>
      <c r="I74" s="13">
        <f t="shared" ref="I74:I108" si="11">H74*G74</f>
        <v>439.74696606080784</v>
      </c>
      <c r="J74" s="13">
        <f t="shared" si="8"/>
        <v>95037.079606318119</v>
      </c>
      <c r="K74" s="13">
        <f t="shared" si="9"/>
        <v>2276529.0743156429</v>
      </c>
      <c r="L74" s="20">
        <f t="shared" ref="L74:L108" si="12">K74/H74</f>
        <v>23.898823135570151</v>
      </c>
    </row>
    <row r="75" spans="1:12" x14ac:dyDescent="0.2">
      <c r="A75" s="16">
        <v>66</v>
      </c>
      <c r="B75" s="47">
        <v>26</v>
      </c>
      <c r="C75" s="46">
        <v>3561</v>
      </c>
      <c r="D75" s="46">
        <v>3700</v>
      </c>
      <c r="E75" s="17">
        <v>0.5</v>
      </c>
      <c r="F75" s="18">
        <f t="shared" si="10"/>
        <v>7.1615479961437819E-3</v>
      </c>
      <c r="G75" s="18">
        <f t="shared" si="7"/>
        <v>7.1359956086180865E-3</v>
      </c>
      <c r="H75" s="13">
        <f t="shared" ref="H75:H108" si="13">H74-I74</f>
        <v>94817.206123287717</v>
      </c>
      <c r="I75" s="13">
        <f t="shared" si="11"/>
        <v>676.61516651721706</v>
      </c>
      <c r="J75" s="13">
        <f t="shared" si="8"/>
        <v>94478.898540029099</v>
      </c>
      <c r="K75" s="13">
        <f t="shared" si="9"/>
        <v>2181491.994709325</v>
      </c>
      <c r="L75" s="20">
        <f t="shared" si="12"/>
        <v>23.007343117374734</v>
      </c>
    </row>
    <row r="76" spans="1:12" x14ac:dyDescent="0.2">
      <c r="A76" s="16">
        <v>67</v>
      </c>
      <c r="B76" s="47">
        <v>25</v>
      </c>
      <c r="C76" s="46">
        <v>3328</v>
      </c>
      <c r="D76" s="46">
        <v>3528</v>
      </c>
      <c r="E76" s="17">
        <v>0.5</v>
      </c>
      <c r="F76" s="18">
        <f t="shared" si="10"/>
        <v>7.2928821470245042E-3</v>
      </c>
      <c r="G76" s="18">
        <f t="shared" si="7"/>
        <v>7.2663856997529433E-3</v>
      </c>
      <c r="H76" s="13">
        <f t="shared" si="13"/>
        <v>94140.590956770495</v>
      </c>
      <c r="I76" s="13">
        <f t="shared" si="11"/>
        <v>684.06184389456837</v>
      </c>
      <c r="J76" s="13">
        <f t="shared" si="8"/>
        <v>93798.560034823211</v>
      </c>
      <c r="K76" s="13">
        <f t="shared" si="9"/>
        <v>2087013.0961692957</v>
      </c>
      <c r="L76" s="20">
        <f t="shared" si="12"/>
        <v>22.169109785253582</v>
      </c>
    </row>
    <row r="77" spans="1:12" x14ac:dyDescent="0.2">
      <c r="A77" s="16">
        <v>68</v>
      </c>
      <c r="B77" s="47">
        <v>13</v>
      </c>
      <c r="C77" s="46">
        <v>2981</v>
      </c>
      <c r="D77" s="46">
        <v>3311</v>
      </c>
      <c r="E77" s="17">
        <v>0.5</v>
      </c>
      <c r="F77" s="18">
        <f t="shared" si="10"/>
        <v>4.1322314049586778E-3</v>
      </c>
      <c r="G77" s="18">
        <f t="shared" si="7"/>
        <v>4.1237113402061857E-3</v>
      </c>
      <c r="H77" s="13">
        <f t="shared" si="13"/>
        <v>93456.529112875927</v>
      </c>
      <c r="I77" s="13">
        <f t="shared" si="11"/>
        <v>385.38774891907599</v>
      </c>
      <c r="J77" s="13">
        <f t="shared" si="8"/>
        <v>93263.835238416388</v>
      </c>
      <c r="K77" s="13">
        <f t="shared" si="9"/>
        <v>1993214.5361344726</v>
      </c>
      <c r="L77" s="20">
        <f t="shared" si="12"/>
        <v>21.327718406138182</v>
      </c>
    </row>
    <row r="78" spans="1:12" x14ac:dyDescent="0.2">
      <c r="A78" s="16">
        <v>69</v>
      </c>
      <c r="B78" s="47">
        <v>18</v>
      </c>
      <c r="C78" s="46">
        <v>3071</v>
      </c>
      <c r="D78" s="46">
        <v>2983</v>
      </c>
      <c r="E78" s="17">
        <v>0.5</v>
      </c>
      <c r="F78" s="18">
        <f t="shared" si="10"/>
        <v>5.9464816650148661E-3</v>
      </c>
      <c r="G78" s="18">
        <f t="shared" si="7"/>
        <v>5.9288537549407119E-3</v>
      </c>
      <c r="H78" s="13">
        <f t="shared" si="13"/>
        <v>93071.141363956849</v>
      </c>
      <c r="I78" s="13">
        <f t="shared" si="11"/>
        <v>551.80518595231342</v>
      </c>
      <c r="J78" s="13">
        <f t="shared" si="8"/>
        <v>92795.238770980694</v>
      </c>
      <c r="K78" s="13">
        <f t="shared" si="9"/>
        <v>1899950.7008960561</v>
      </c>
      <c r="L78" s="20">
        <f t="shared" si="12"/>
        <v>20.413961546536267</v>
      </c>
    </row>
    <row r="79" spans="1:12" x14ac:dyDescent="0.2">
      <c r="A79" s="16">
        <v>70</v>
      </c>
      <c r="B79" s="47">
        <v>20</v>
      </c>
      <c r="C79" s="46">
        <v>3283</v>
      </c>
      <c r="D79" s="46">
        <v>3080</v>
      </c>
      <c r="E79" s="17">
        <v>0.5</v>
      </c>
      <c r="F79" s="18">
        <f t="shared" si="10"/>
        <v>6.2863429200062867E-3</v>
      </c>
      <c r="G79" s="18">
        <f t="shared" si="7"/>
        <v>6.2666457778474075E-3</v>
      </c>
      <c r="H79" s="13">
        <f t="shared" si="13"/>
        <v>92519.336178004538</v>
      </c>
      <c r="I79" s="13">
        <f t="shared" si="11"/>
        <v>579.78590742913707</v>
      </c>
      <c r="J79" s="13">
        <f t="shared" si="8"/>
        <v>92229.443224289978</v>
      </c>
      <c r="K79" s="13">
        <f t="shared" si="9"/>
        <v>1807155.4621250755</v>
      </c>
      <c r="L79" s="20">
        <f t="shared" si="12"/>
        <v>19.532732688960937</v>
      </c>
    </row>
    <row r="80" spans="1:12" x14ac:dyDescent="0.2">
      <c r="A80" s="16">
        <v>71</v>
      </c>
      <c r="B80" s="47">
        <v>23</v>
      </c>
      <c r="C80" s="46">
        <v>2695</v>
      </c>
      <c r="D80" s="46">
        <v>3281</v>
      </c>
      <c r="E80" s="17">
        <v>0.5</v>
      </c>
      <c r="F80" s="18">
        <f t="shared" si="10"/>
        <v>7.6974564926372158E-3</v>
      </c>
      <c r="G80" s="18">
        <f t="shared" si="7"/>
        <v>7.6679446574429069E-3</v>
      </c>
      <c r="H80" s="13">
        <f t="shared" si="13"/>
        <v>91939.550270575404</v>
      </c>
      <c r="I80" s="13">
        <f t="shared" si="11"/>
        <v>704.98738330496224</v>
      </c>
      <c r="J80" s="13">
        <f t="shared" si="8"/>
        <v>91587.056578922915</v>
      </c>
      <c r="K80" s="13">
        <f t="shared" si="9"/>
        <v>1714926.0189007856</v>
      </c>
      <c r="L80" s="20">
        <f t="shared" si="12"/>
        <v>18.652756227910714</v>
      </c>
    </row>
    <row r="81" spans="1:12" x14ac:dyDescent="0.2">
      <c r="A81" s="16">
        <v>72</v>
      </c>
      <c r="B81" s="47">
        <v>22</v>
      </c>
      <c r="C81" s="46">
        <v>2370</v>
      </c>
      <c r="D81" s="46">
        <v>2707</v>
      </c>
      <c r="E81" s="17">
        <v>0.5</v>
      </c>
      <c r="F81" s="18">
        <f t="shared" si="10"/>
        <v>8.6665353555249163E-3</v>
      </c>
      <c r="G81" s="18">
        <f t="shared" si="7"/>
        <v>8.6291429692096477E-3</v>
      </c>
      <c r="H81" s="13">
        <f t="shared" si="13"/>
        <v>91234.56288727044</v>
      </c>
      <c r="I81" s="13">
        <f t="shared" si="11"/>
        <v>787.27608688760517</v>
      </c>
      <c r="J81" s="13">
        <f t="shared" si="8"/>
        <v>90840.924843826637</v>
      </c>
      <c r="K81" s="13">
        <f t="shared" si="9"/>
        <v>1623338.9623218626</v>
      </c>
      <c r="L81" s="20">
        <f t="shared" si="12"/>
        <v>17.793026139969154</v>
      </c>
    </row>
    <row r="82" spans="1:12" x14ac:dyDescent="0.2">
      <c r="A82" s="16">
        <v>73</v>
      </c>
      <c r="B82" s="47">
        <v>24</v>
      </c>
      <c r="C82" s="46">
        <v>2471</v>
      </c>
      <c r="D82" s="46">
        <v>2356</v>
      </c>
      <c r="E82" s="17">
        <v>0.5</v>
      </c>
      <c r="F82" s="18">
        <f t="shared" si="10"/>
        <v>9.9440646364201361E-3</v>
      </c>
      <c r="G82" s="18">
        <f t="shared" si="7"/>
        <v>9.8948670377241796E-3</v>
      </c>
      <c r="H82" s="13">
        <f t="shared" si="13"/>
        <v>90447.286800382833</v>
      </c>
      <c r="I82" s="13">
        <f t="shared" si="11"/>
        <v>894.96387681269334</v>
      </c>
      <c r="J82" s="13">
        <f t="shared" si="8"/>
        <v>89999.804861976489</v>
      </c>
      <c r="K82" s="13">
        <f t="shared" si="9"/>
        <v>1532498.037478036</v>
      </c>
      <c r="L82" s="20">
        <f t="shared" si="12"/>
        <v>16.943549018338818</v>
      </c>
    </row>
    <row r="83" spans="1:12" x14ac:dyDescent="0.2">
      <c r="A83" s="16">
        <v>74</v>
      </c>
      <c r="B83" s="47">
        <v>25</v>
      </c>
      <c r="C83" s="46">
        <v>2334</v>
      </c>
      <c r="D83" s="46">
        <v>2431</v>
      </c>
      <c r="E83" s="17">
        <v>0.5</v>
      </c>
      <c r="F83" s="18">
        <f t="shared" si="10"/>
        <v>1.049317943336831E-2</v>
      </c>
      <c r="G83" s="18">
        <f t="shared" si="7"/>
        <v>1.04384133611691E-2</v>
      </c>
      <c r="H83" s="13">
        <f t="shared" si="13"/>
        <v>89552.322923570144</v>
      </c>
      <c r="I83" s="13">
        <f t="shared" si="11"/>
        <v>934.78416412912452</v>
      </c>
      <c r="J83" s="13">
        <f t="shared" si="8"/>
        <v>89084.930841505571</v>
      </c>
      <c r="K83" s="13">
        <f t="shared" si="9"/>
        <v>1442498.2326160595</v>
      </c>
      <c r="L83" s="20">
        <f t="shared" si="12"/>
        <v>16.107881800533331</v>
      </c>
    </row>
    <row r="84" spans="1:12" x14ac:dyDescent="0.2">
      <c r="A84" s="16">
        <v>75</v>
      </c>
      <c r="B84" s="47">
        <v>30</v>
      </c>
      <c r="C84" s="46">
        <v>2176</v>
      </c>
      <c r="D84" s="46">
        <v>2306</v>
      </c>
      <c r="E84" s="17">
        <v>0.5</v>
      </c>
      <c r="F84" s="18">
        <f t="shared" si="10"/>
        <v>1.3386880856760375E-2</v>
      </c>
      <c r="G84" s="18">
        <f t="shared" si="7"/>
        <v>1.329787234042553E-2</v>
      </c>
      <c r="H84" s="13">
        <f t="shared" si="13"/>
        <v>88617.538759441013</v>
      </c>
      <c r="I84" s="13">
        <f t="shared" si="11"/>
        <v>1178.4247175457581</v>
      </c>
      <c r="J84" s="13">
        <f t="shared" si="8"/>
        <v>88028.326400668142</v>
      </c>
      <c r="K84" s="13">
        <f t="shared" si="9"/>
        <v>1353413.301774554</v>
      </c>
      <c r="L84" s="20">
        <f t="shared" si="12"/>
        <v>15.272521903914487</v>
      </c>
    </row>
    <row r="85" spans="1:12" x14ac:dyDescent="0.2">
      <c r="A85" s="16">
        <v>76</v>
      </c>
      <c r="B85" s="47">
        <v>23</v>
      </c>
      <c r="C85" s="46">
        <v>1702</v>
      </c>
      <c r="D85" s="46">
        <v>2165</v>
      </c>
      <c r="E85" s="17">
        <v>0.5</v>
      </c>
      <c r="F85" s="18">
        <f t="shared" si="10"/>
        <v>1.1895526247737265E-2</v>
      </c>
      <c r="G85" s="18">
        <f t="shared" si="7"/>
        <v>1.1825192802056555E-2</v>
      </c>
      <c r="H85" s="13">
        <f t="shared" si="13"/>
        <v>87439.114041895256</v>
      </c>
      <c r="I85" s="13">
        <f t="shared" si="11"/>
        <v>1033.984381986422</v>
      </c>
      <c r="J85" s="13">
        <f t="shared" si="8"/>
        <v>86922.121850902055</v>
      </c>
      <c r="K85" s="13">
        <f t="shared" si="9"/>
        <v>1265384.9753738858</v>
      </c>
      <c r="L85" s="20">
        <f t="shared" si="12"/>
        <v>14.471612495611447</v>
      </c>
    </row>
    <row r="86" spans="1:12" x14ac:dyDescent="0.2">
      <c r="A86" s="16">
        <v>77</v>
      </c>
      <c r="B86" s="47">
        <v>18</v>
      </c>
      <c r="C86" s="46">
        <v>1383</v>
      </c>
      <c r="D86" s="46">
        <v>1694</v>
      </c>
      <c r="E86" s="17">
        <v>0.5</v>
      </c>
      <c r="F86" s="18">
        <f t="shared" si="10"/>
        <v>1.1699707507312317E-2</v>
      </c>
      <c r="G86" s="18">
        <f t="shared" si="7"/>
        <v>1.1631663974151857E-2</v>
      </c>
      <c r="H86" s="13">
        <f t="shared" si="13"/>
        <v>86405.129659908838</v>
      </c>
      <c r="I86" s="13">
        <f t="shared" si="11"/>
        <v>1005.0354338470817</v>
      </c>
      <c r="J86" s="13">
        <f t="shared" si="8"/>
        <v>85902.611942985299</v>
      </c>
      <c r="K86" s="13">
        <f t="shared" si="9"/>
        <v>1178462.8535229838</v>
      </c>
      <c r="L86" s="20">
        <f t="shared" si="12"/>
        <v>13.638806609762886</v>
      </c>
    </row>
    <row r="87" spans="1:12" x14ac:dyDescent="0.2">
      <c r="A87" s="16">
        <v>78</v>
      </c>
      <c r="B87" s="47">
        <v>27</v>
      </c>
      <c r="C87" s="46">
        <v>1887</v>
      </c>
      <c r="D87" s="46">
        <v>1371</v>
      </c>
      <c r="E87" s="17">
        <v>0.5</v>
      </c>
      <c r="F87" s="18">
        <f t="shared" si="10"/>
        <v>1.6574585635359115E-2</v>
      </c>
      <c r="G87" s="18">
        <f t="shared" si="7"/>
        <v>1.643835616438356E-2</v>
      </c>
      <c r="H87" s="13">
        <f t="shared" si="13"/>
        <v>85400.094226061759</v>
      </c>
      <c r="I87" s="13">
        <f t="shared" si="11"/>
        <v>1403.8371653599193</v>
      </c>
      <c r="J87" s="13">
        <f t="shared" si="8"/>
        <v>84698.175643381808</v>
      </c>
      <c r="K87" s="13">
        <f t="shared" si="9"/>
        <v>1092560.2415799985</v>
      </c>
      <c r="L87" s="20">
        <f t="shared" si="12"/>
        <v>12.793431336128188</v>
      </c>
    </row>
    <row r="88" spans="1:12" x14ac:dyDescent="0.2">
      <c r="A88" s="16">
        <v>79</v>
      </c>
      <c r="B88" s="47">
        <v>29</v>
      </c>
      <c r="C88" s="46">
        <v>1141</v>
      </c>
      <c r="D88" s="46">
        <v>1864</v>
      </c>
      <c r="E88" s="17">
        <v>0.5</v>
      </c>
      <c r="F88" s="18">
        <f t="shared" si="10"/>
        <v>1.9301164725457572E-2</v>
      </c>
      <c r="G88" s="18">
        <f t="shared" si="7"/>
        <v>1.9116677653263019E-2</v>
      </c>
      <c r="H88" s="13">
        <f t="shared" si="13"/>
        <v>83996.257060701842</v>
      </c>
      <c r="I88" s="13">
        <f t="shared" si="11"/>
        <v>1605.7293703100549</v>
      </c>
      <c r="J88" s="13">
        <f t="shared" si="8"/>
        <v>83193.392375546813</v>
      </c>
      <c r="K88" s="13">
        <f t="shared" si="9"/>
        <v>1007862.0659366166</v>
      </c>
      <c r="L88" s="20">
        <f t="shared" si="12"/>
        <v>11.998892584085761</v>
      </c>
    </row>
    <row r="89" spans="1:12" x14ac:dyDescent="0.2">
      <c r="A89" s="16">
        <v>80</v>
      </c>
      <c r="B89" s="47">
        <v>36</v>
      </c>
      <c r="C89" s="46">
        <v>1277</v>
      </c>
      <c r="D89" s="46">
        <v>1112</v>
      </c>
      <c r="E89" s="17">
        <v>0.5</v>
      </c>
      <c r="F89" s="18">
        <f t="shared" si="10"/>
        <v>3.0138133110087902E-2</v>
      </c>
      <c r="G89" s="18">
        <f t="shared" si="7"/>
        <v>2.9690721649484535E-2</v>
      </c>
      <c r="H89" s="13">
        <f t="shared" si="13"/>
        <v>82390.527690391784</v>
      </c>
      <c r="I89" s="13">
        <f t="shared" si="11"/>
        <v>2446.2342242095706</v>
      </c>
      <c r="J89" s="13">
        <f t="shared" si="8"/>
        <v>81167.410578286988</v>
      </c>
      <c r="K89" s="13">
        <f t="shared" si="9"/>
        <v>924668.67356106977</v>
      </c>
      <c r="L89" s="20">
        <f t="shared" si="12"/>
        <v>11.222997345469153</v>
      </c>
    </row>
    <row r="90" spans="1:12" x14ac:dyDescent="0.2">
      <c r="A90" s="16">
        <v>81</v>
      </c>
      <c r="B90" s="47">
        <v>29</v>
      </c>
      <c r="C90" s="46">
        <v>1303</v>
      </c>
      <c r="D90" s="46">
        <v>1244</v>
      </c>
      <c r="E90" s="17">
        <v>0.5</v>
      </c>
      <c r="F90" s="18">
        <f t="shared" si="10"/>
        <v>2.2771888496270123E-2</v>
      </c>
      <c r="G90" s="18">
        <f t="shared" si="7"/>
        <v>2.251552795031056E-2</v>
      </c>
      <c r="H90" s="13">
        <f t="shared" si="13"/>
        <v>79944.293466182207</v>
      </c>
      <c r="I90" s="13">
        <f t="shared" si="11"/>
        <v>1799.9879740056554</v>
      </c>
      <c r="J90" s="13">
        <f t="shared" si="8"/>
        <v>79044.29947917939</v>
      </c>
      <c r="K90" s="13">
        <f t="shared" si="9"/>
        <v>843501.26298278279</v>
      </c>
      <c r="L90" s="20">
        <f t="shared" si="12"/>
        <v>10.551112861352614</v>
      </c>
    </row>
    <row r="91" spans="1:12" x14ac:dyDescent="0.2">
      <c r="A91" s="16">
        <v>82</v>
      </c>
      <c r="B91" s="47">
        <v>38</v>
      </c>
      <c r="C91" s="46">
        <v>1406</v>
      </c>
      <c r="D91" s="46">
        <v>1279</v>
      </c>
      <c r="E91" s="17">
        <v>0.5</v>
      </c>
      <c r="F91" s="18">
        <f t="shared" si="10"/>
        <v>2.830540037243948E-2</v>
      </c>
      <c r="G91" s="18">
        <f t="shared" si="7"/>
        <v>2.7910392948953359E-2</v>
      </c>
      <c r="H91" s="13">
        <f t="shared" si="13"/>
        <v>78144.305492176558</v>
      </c>
      <c r="I91" s="13">
        <f t="shared" si="11"/>
        <v>2181.0382730097017</v>
      </c>
      <c r="J91" s="13">
        <f t="shared" si="8"/>
        <v>77053.786355671706</v>
      </c>
      <c r="K91" s="13">
        <f t="shared" si="9"/>
        <v>764456.96350360336</v>
      </c>
      <c r="L91" s="20">
        <f t="shared" si="12"/>
        <v>9.7826317437824972</v>
      </c>
    </row>
    <row r="92" spans="1:12" x14ac:dyDescent="0.2">
      <c r="A92" s="16">
        <v>83</v>
      </c>
      <c r="B92" s="47">
        <v>55</v>
      </c>
      <c r="C92" s="46">
        <v>1216</v>
      </c>
      <c r="D92" s="46">
        <v>1357</v>
      </c>
      <c r="E92" s="17">
        <v>0.5</v>
      </c>
      <c r="F92" s="18">
        <f t="shared" si="10"/>
        <v>4.2751651768363777E-2</v>
      </c>
      <c r="G92" s="18">
        <f t="shared" si="7"/>
        <v>4.1856925418569252E-2</v>
      </c>
      <c r="H92" s="13">
        <f t="shared" si="13"/>
        <v>75963.267219166853</v>
      </c>
      <c r="I92" s="13">
        <f t="shared" si="11"/>
        <v>3179.5888105435133</v>
      </c>
      <c r="J92" s="13">
        <f t="shared" si="8"/>
        <v>74373.472813895089</v>
      </c>
      <c r="K92" s="13">
        <f t="shared" si="9"/>
        <v>687403.17714793165</v>
      </c>
      <c r="L92" s="20">
        <f t="shared" si="12"/>
        <v>9.0491523378616332</v>
      </c>
    </row>
    <row r="93" spans="1:12" x14ac:dyDescent="0.2">
      <c r="A93" s="16">
        <v>84</v>
      </c>
      <c r="B93" s="47">
        <v>63</v>
      </c>
      <c r="C93" s="46">
        <v>1199</v>
      </c>
      <c r="D93" s="46">
        <v>1174</v>
      </c>
      <c r="E93" s="17">
        <v>0.5</v>
      </c>
      <c r="F93" s="18">
        <f t="shared" si="10"/>
        <v>5.3097345132743362E-2</v>
      </c>
      <c r="G93" s="18">
        <f t="shared" si="7"/>
        <v>5.1724137931034482E-2</v>
      </c>
      <c r="H93" s="13">
        <f t="shared" si="13"/>
        <v>72783.678408623338</v>
      </c>
      <c r="I93" s="13">
        <f t="shared" si="11"/>
        <v>3764.6730211356899</v>
      </c>
      <c r="J93" s="13">
        <f t="shared" si="8"/>
        <v>70901.341898055485</v>
      </c>
      <c r="K93" s="13">
        <f t="shared" si="9"/>
        <v>613029.70433403656</v>
      </c>
      <c r="L93" s="20">
        <f t="shared" si="12"/>
        <v>8.4226260301431175</v>
      </c>
    </row>
    <row r="94" spans="1:12" x14ac:dyDescent="0.2">
      <c r="A94" s="16">
        <v>85</v>
      </c>
      <c r="B94" s="47">
        <v>67</v>
      </c>
      <c r="C94" s="46">
        <v>1088</v>
      </c>
      <c r="D94" s="46">
        <v>1143</v>
      </c>
      <c r="E94" s="17">
        <v>0.5</v>
      </c>
      <c r="F94" s="18">
        <f t="shared" si="10"/>
        <v>6.0062752129090097E-2</v>
      </c>
      <c r="G94" s="18">
        <f t="shared" si="7"/>
        <v>5.8311575282854661E-2</v>
      </c>
      <c r="H94" s="13">
        <f t="shared" si="13"/>
        <v>69019.005387487647</v>
      </c>
      <c r="I94" s="13">
        <f t="shared" si="11"/>
        <v>4024.6069286002371</v>
      </c>
      <c r="J94" s="13">
        <f t="shared" si="8"/>
        <v>67006.701923187531</v>
      </c>
      <c r="K94" s="13">
        <f t="shared" si="9"/>
        <v>542128.36243598105</v>
      </c>
      <c r="L94" s="20">
        <f t="shared" si="12"/>
        <v>7.8547692681509247</v>
      </c>
    </row>
    <row r="95" spans="1:12" x14ac:dyDescent="0.2">
      <c r="A95" s="16">
        <v>86</v>
      </c>
      <c r="B95" s="47">
        <v>55</v>
      </c>
      <c r="C95" s="46">
        <v>999</v>
      </c>
      <c r="D95" s="46">
        <v>1034</v>
      </c>
      <c r="E95" s="17">
        <v>0.5</v>
      </c>
      <c r="F95" s="18">
        <f t="shared" si="10"/>
        <v>5.4107230693556323E-2</v>
      </c>
      <c r="G95" s="18">
        <f t="shared" si="7"/>
        <v>5.2681992337164751E-2</v>
      </c>
      <c r="H95" s="13">
        <f t="shared" si="13"/>
        <v>64994.398458887408</v>
      </c>
      <c r="I95" s="13">
        <f t="shared" si="11"/>
        <v>3424.0344015697387</v>
      </c>
      <c r="J95" s="13">
        <f t="shared" si="8"/>
        <v>63282.381258102534</v>
      </c>
      <c r="K95" s="13">
        <f t="shared" si="9"/>
        <v>475121.66051279352</v>
      </c>
      <c r="L95" s="20">
        <f t="shared" si="12"/>
        <v>7.3101939825373492</v>
      </c>
    </row>
    <row r="96" spans="1:12" x14ac:dyDescent="0.2">
      <c r="A96" s="16">
        <v>87</v>
      </c>
      <c r="B96" s="47">
        <v>85</v>
      </c>
      <c r="C96" s="46">
        <v>884</v>
      </c>
      <c r="D96" s="46">
        <v>940</v>
      </c>
      <c r="E96" s="17">
        <v>0.5</v>
      </c>
      <c r="F96" s="18">
        <f t="shared" si="10"/>
        <v>9.3201754385964911E-2</v>
      </c>
      <c r="G96" s="18">
        <f t="shared" si="7"/>
        <v>8.9051859612362491E-2</v>
      </c>
      <c r="H96" s="13">
        <f t="shared" si="13"/>
        <v>61570.364057317667</v>
      </c>
      <c r="I96" s="13">
        <f t="shared" si="11"/>
        <v>5482.9554163143021</v>
      </c>
      <c r="J96" s="13">
        <f t="shared" si="8"/>
        <v>58828.886349160515</v>
      </c>
      <c r="K96" s="13">
        <f t="shared" si="9"/>
        <v>411839.27925469098</v>
      </c>
      <c r="L96" s="20">
        <f t="shared" si="12"/>
        <v>6.6889206448624803</v>
      </c>
    </row>
    <row r="97" spans="1:12" x14ac:dyDescent="0.2">
      <c r="A97" s="16">
        <v>88</v>
      </c>
      <c r="B97" s="47">
        <v>55</v>
      </c>
      <c r="C97" s="46">
        <v>823</v>
      </c>
      <c r="D97" s="46">
        <v>818</v>
      </c>
      <c r="E97" s="17">
        <v>0.5</v>
      </c>
      <c r="F97" s="18">
        <f t="shared" si="10"/>
        <v>6.7032297379646555E-2</v>
      </c>
      <c r="G97" s="18">
        <f t="shared" si="7"/>
        <v>6.4858490566037735E-2</v>
      </c>
      <c r="H97" s="13">
        <f t="shared" si="13"/>
        <v>56087.408641003363</v>
      </c>
      <c r="I97" s="13">
        <f t="shared" si="11"/>
        <v>3637.7446642160198</v>
      </c>
      <c r="J97" s="13">
        <f t="shared" si="8"/>
        <v>54268.536308895353</v>
      </c>
      <c r="K97" s="13">
        <f t="shared" si="9"/>
        <v>353010.39290553046</v>
      </c>
      <c r="L97" s="20">
        <f t="shared" si="12"/>
        <v>6.2939330138254599</v>
      </c>
    </row>
    <row r="98" spans="1:12" x14ac:dyDescent="0.2">
      <c r="A98" s="16">
        <v>89</v>
      </c>
      <c r="B98" s="47">
        <v>70</v>
      </c>
      <c r="C98" s="46">
        <v>671</v>
      </c>
      <c r="D98" s="46">
        <v>741</v>
      </c>
      <c r="E98" s="17">
        <v>0.5</v>
      </c>
      <c r="F98" s="18">
        <f t="shared" si="10"/>
        <v>9.9150141643059492E-2</v>
      </c>
      <c r="G98" s="18">
        <f t="shared" si="7"/>
        <v>9.4466936572199733E-2</v>
      </c>
      <c r="H98" s="13">
        <f t="shared" si="13"/>
        <v>52449.663976787342</v>
      </c>
      <c r="I98" s="13">
        <f t="shared" si="11"/>
        <v>4954.7590801283595</v>
      </c>
      <c r="J98" s="13">
        <f t="shared" si="8"/>
        <v>49972.284436723166</v>
      </c>
      <c r="K98" s="13">
        <f>K99+J98</f>
        <v>298741.85659663513</v>
      </c>
      <c r="L98" s="20">
        <f t="shared" si="12"/>
        <v>5.6957820879243259</v>
      </c>
    </row>
    <row r="99" spans="1:12" x14ac:dyDescent="0.2">
      <c r="A99" s="16">
        <v>90</v>
      </c>
      <c r="B99" s="47">
        <v>66</v>
      </c>
      <c r="C99" s="46">
        <v>612</v>
      </c>
      <c r="D99" s="46">
        <v>624</v>
      </c>
      <c r="E99" s="17">
        <v>0.5</v>
      </c>
      <c r="F99" s="22">
        <f t="shared" si="10"/>
        <v>0.10679611650485436</v>
      </c>
      <c r="G99" s="22">
        <f t="shared" si="7"/>
        <v>0.10138248847926266</v>
      </c>
      <c r="H99" s="23">
        <f t="shared" si="13"/>
        <v>47494.904896658983</v>
      </c>
      <c r="I99" s="23">
        <f t="shared" si="11"/>
        <v>4815.1516485092052</v>
      </c>
      <c r="J99" s="23">
        <f t="shared" si="8"/>
        <v>45087.329072404376</v>
      </c>
      <c r="K99" s="23">
        <f t="shared" ref="K99:K108" si="14">K100+J99</f>
        <v>248769.57215991197</v>
      </c>
      <c r="L99" s="24">
        <f t="shared" si="12"/>
        <v>5.2378159868136001</v>
      </c>
    </row>
    <row r="100" spans="1:12" x14ac:dyDescent="0.2">
      <c r="A100" s="16">
        <v>91</v>
      </c>
      <c r="B100" s="47">
        <v>59</v>
      </c>
      <c r="C100" s="46">
        <v>532</v>
      </c>
      <c r="D100" s="46">
        <v>545</v>
      </c>
      <c r="E100" s="17">
        <v>0.5</v>
      </c>
      <c r="F100" s="22">
        <f t="shared" si="10"/>
        <v>0.10956360259981431</v>
      </c>
      <c r="G100" s="22">
        <f t="shared" si="7"/>
        <v>0.10387323943661973</v>
      </c>
      <c r="H100" s="23">
        <f t="shared" si="13"/>
        <v>42679.753248149776</v>
      </c>
      <c r="I100" s="23">
        <f t="shared" si="11"/>
        <v>4433.2842282409101</v>
      </c>
      <c r="J100" s="23">
        <f t="shared" si="8"/>
        <v>40463.111134029321</v>
      </c>
      <c r="K100" s="23">
        <f t="shared" si="14"/>
        <v>203682.24308750761</v>
      </c>
      <c r="L100" s="24">
        <f t="shared" si="12"/>
        <v>4.772338816095135</v>
      </c>
    </row>
    <row r="101" spans="1:12" x14ac:dyDescent="0.2">
      <c r="A101" s="16">
        <v>92</v>
      </c>
      <c r="B101" s="47">
        <v>65</v>
      </c>
      <c r="C101" s="46">
        <v>466</v>
      </c>
      <c r="D101" s="46">
        <v>458</v>
      </c>
      <c r="E101" s="17">
        <v>0.5</v>
      </c>
      <c r="F101" s="22">
        <f t="shared" si="10"/>
        <v>0.1406926406926407</v>
      </c>
      <c r="G101" s="22">
        <f t="shared" si="7"/>
        <v>0.13144590495449951</v>
      </c>
      <c r="H101" s="23">
        <f t="shared" si="13"/>
        <v>38246.469019908865</v>
      </c>
      <c r="I101" s="23">
        <f t="shared" si="11"/>
        <v>5027.3417316361511</v>
      </c>
      <c r="J101" s="23">
        <f t="shared" si="8"/>
        <v>35732.798154090786</v>
      </c>
      <c r="K101" s="23">
        <f t="shared" si="14"/>
        <v>163219.1319534783</v>
      </c>
      <c r="L101" s="24">
        <f t="shared" si="12"/>
        <v>4.2675608006719781</v>
      </c>
    </row>
    <row r="102" spans="1:12" x14ac:dyDescent="0.2">
      <c r="A102" s="16">
        <v>93</v>
      </c>
      <c r="B102" s="47">
        <v>54</v>
      </c>
      <c r="C102" s="46">
        <v>336</v>
      </c>
      <c r="D102" s="46">
        <v>390</v>
      </c>
      <c r="E102" s="17">
        <v>0.5</v>
      </c>
      <c r="F102" s="22">
        <f t="shared" si="10"/>
        <v>0.1487603305785124</v>
      </c>
      <c r="G102" s="22">
        <f t="shared" si="7"/>
        <v>0.13846153846153847</v>
      </c>
      <c r="H102" s="23">
        <f t="shared" si="13"/>
        <v>33219.127288272713</v>
      </c>
      <c r="I102" s="23">
        <f t="shared" si="11"/>
        <v>4599.5714706839144</v>
      </c>
      <c r="J102" s="23">
        <f t="shared" si="8"/>
        <v>30919.341552930757</v>
      </c>
      <c r="K102" s="23">
        <f t="shared" si="14"/>
        <v>127486.33379938752</v>
      </c>
      <c r="L102" s="24">
        <f t="shared" si="12"/>
        <v>3.8377388031019639</v>
      </c>
    </row>
    <row r="103" spans="1:12" x14ac:dyDescent="0.2">
      <c r="A103" s="16">
        <v>94</v>
      </c>
      <c r="B103" s="47">
        <v>57</v>
      </c>
      <c r="C103" s="46">
        <v>277</v>
      </c>
      <c r="D103" s="46">
        <v>272</v>
      </c>
      <c r="E103" s="17">
        <v>0.5</v>
      </c>
      <c r="F103" s="22">
        <f t="shared" si="10"/>
        <v>0.20765027322404372</v>
      </c>
      <c r="G103" s="22">
        <f t="shared" si="7"/>
        <v>0.18811881188118815</v>
      </c>
      <c r="H103" s="23">
        <f t="shared" si="13"/>
        <v>28619.5558175888</v>
      </c>
      <c r="I103" s="23">
        <f t="shared" si="11"/>
        <v>5383.8768369721511</v>
      </c>
      <c r="J103" s="23">
        <f t="shared" si="8"/>
        <v>25927.617399102724</v>
      </c>
      <c r="K103" s="23">
        <f t="shared" si="14"/>
        <v>96566.992246456764</v>
      </c>
      <c r="L103" s="24">
        <f t="shared" si="12"/>
        <v>3.3741611107433513</v>
      </c>
    </row>
    <row r="104" spans="1:12" x14ac:dyDescent="0.2">
      <c r="A104" s="16">
        <v>95</v>
      </c>
      <c r="B104" s="47">
        <v>49</v>
      </c>
      <c r="C104" s="46">
        <v>219</v>
      </c>
      <c r="D104" s="46">
        <v>219</v>
      </c>
      <c r="E104" s="17">
        <v>0.5</v>
      </c>
      <c r="F104" s="22">
        <f t="shared" si="10"/>
        <v>0.22374429223744291</v>
      </c>
      <c r="G104" s="22">
        <f t="shared" si="7"/>
        <v>0.20123203285420943</v>
      </c>
      <c r="H104" s="23">
        <f t="shared" si="13"/>
        <v>23235.678980616649</v>
      </c>
      <c r="I104" s="23">
        <f t="shared" si="11"/>
        <v>4675.7629160173128</v>
      </c>
      <c r="J104" s="23">
        <f t="shared" si="8"/>
        <v>20897.797522607994</v>
      </c>
      <c r="K104" s="23">
        <f t="shared" si="14"/>
        <v>70639.374847354047</v>
      </c>
      <c r="L104" s="24">
        <f t="shared" si="12"/>
        <v>3.0401252705497379</v>
      </c>
    </row>
    <row r="105" spans="1:12" x14ac:dyDescent="0.2">
      <c r="A105" s="16">
        <v>96</v>
      </c>
      <c r="B105" s="47">
        <v>37</v>
      </c>
      <c r="C105" s="46">
        <v>154</v>
      </c>
      <c r="D105" s="46">
        <v>168</v>
      </c>
      <c r="E105" s="17">
        <v>0.5</v>
      </c>
      <c r="F105" s="22">
        <f t="shared" si="10"/>
        <v>0.22981366459627328</v>
      </c>
      <c r="G105" s="22">
        <f t="shared" si="7"/>
        <v>0.20612813370473537</v>
      </c>
      <c r="H105" s="23">
        <f t="shared" si="13"/>
        <v>18559.916064599336</v>
      </c>
      <c r="I105" s="23">
        <f t="shared" si="11"/>
        <v>3825.720860112398</v>
      </c>
      <c r="J105" s="23">
        <f t="shared" si="8"/>
        <v>16647.055634543136</v>
      </c>
      <c r="K105" s="23">
        <f t="shared" si="14"/>
        <v>49741.577324746046</v>
      </c>
      <c r="L105" s="24">
        <f t="shared" si="12"/>
        <v>2.6800540019478718</v>
      </c>
    </row>
    <row r="106" spans="1:12" x14ac:dyDescent="0.2">
      <c r="A106" s="16">
        <v>97</v>
      </c>
      <c r="B106" s="47">
        <v>30</v>
      </c>
      <c r="C106" s="46">
        <v>108</v>
      </c>
      <c r="D106" s="46">
        <v>118</v>
      </c>
      <c r="E106" s="17">
        <v>0.5</v>
      </c>
      <c r="F106" s="22">
        <f t="shared" si="10"/>
        <v>0.26548672566371684</v>
      </c>
      <c r="G106" s="22">
        <f t="shared" si="7"/>
        <v>0.23437500000000003</v>
      </c>
      <c r="H106" s="23">
        <f t="shared" si="13"/>
        <v>14734.195204486938</v>
      </c>
      <c r="I106" s="23">
        <f t="shared" si="11"/>
        <v>3453.3270010516262</v>
      </c>
      <c r="J106" s="23">
        <f t="shared" si="8"/>
        <v>13007.531703961125</v>
      </c>
      <c r="K106" s="23">
        <f t="shared" si="14"/>
        <v>33094.521690202906</v>
      </c>
      <c r="L106" s="24">
        <f t="shared" si="12"/>
        <v>2.2461031112255645</v>
      </c>
    </row>
    <row r="107" spans="1:12" x14ac:dyDescent="0.2">
      <c r="A107" s="16">
        <v>98</v>
      </c>
      <c r="B107" s="47">
        <v>16</v>
      </c>
      <c r="C107" s="46">
        <v>82</v>
      </c>
      <c r="D107" s="46">
        <v>85</v>
      </c>
      <c r="E107" s="17">
        <v>0.5</v>
      </c>
      <c r="F107" s="22">
        <f t="shared" si="10"/>
        <v>0.19161676646706588</v>
      </c>
      <c r="G107" s="22">
        <f t="shared" si="7"/>
        <v>0.17486338797814208</v>
      </c>
      <c r="H107" s="23">
        <f t="shared" si="13"/>
        <v>11280.868203435311</v>
      </c>
      <c r="I107" s="23">
        <f t="shared" si="11"/>
        <v>1972.6108333875954</v>
      </c>
      <c r="J107" s="23">
        <f t="shared" si="8"/>
        <v>10294.562786741513</v>
      </c>
      <c r="K107" s="23">
        <f t="shared" si="14"/>
        <v>20086.989986241781</v>
      </c>
      <c r="L107" s="24">
        <f t="shared" si="12"/>
        <v>1.7806244718048192</v>
      </c>
    </row>
    <row r="108" spans="1:12" x14ac:dyDescent="0.2">
      <c r="A108" s="16">
        <v>99</v>
      </c>
      <c r="B108" s="47">
        <v>16</v>
      </c>
      <c r="C108" s="46">
        <v>39</v>
      </c>
      <c r="D108" s="46">
        <v>60</v>
      </c>
      <c r="E108" s="17">
        <v>0.5</v>
      </c>
      <c r="F108" s="22">
        <f t="shared" si="10"/>
        <v>0.32323232323232326</v>
      </c>
      <c r="G108" s="22">
        <f t="shared" si="7"/>
        <v>0.27826086956521745</v>
      </c>
      <c r="H108" s="23">
        <f t="shared" si="13"/>
        <v>9308.2573700477151</v>
      </c>
      <c r="I108" s="23">
        <f t="shared" si="11"/>
        <v>2590.1237899263215</v>
      </c>
      <c r="J108" s="23">
        <f t="shared" si="8"/>
        <v>8013.1954750845543</v>
      </c>
      <c r="K108" s="23">
        <f t="shared" si="14"/>
        <v>9792.4271995002655</v>
      </c>
      <c r="L108" s="24">
        <f t="shared" si="12"/>
        <v>1.0520150883462378</v>
      </c>
    </row>
    <row r="109" spans="1:12" x14ac:dyDescent="0.2">
      <c r="A109" s="16" t="s">
        <v>23</v>
      </c>
      <c r="B109" s="47">
        <v>29</v>
      </c>
      <c r="C109" s="46">
        <v>112</v>
      </c>
      <c r="D109" s="46">
        <v>107</v>
      </c>
      <c r="E109" s="17"/>
      <c r="F109" s="22">
        <f>B109/((C109+D109)/2)</f>
        <v>0.26484018264840181</v>
      </c>
      <c r="G109" s="22">
        <v>1</v>
      </c>
      <c r="H109" s="23">
        <f>H108-I108</f>
        <v>6718.1335801213936</v>
      </c>
      <c r="I109" s="23">
        <f>H109*G109</f>
        <v>6718.1335801213936</v>
      </c>
      <c r="J109" s="23">
        <f>H109*F109</f>
        <v>1779.2317244157114</v>
      </c>
      <c r="K109" s="23">
        <f>J109</f>
        <v>1779.2317244157114</v>
      </c>
      <c r="L109" s="24">
        <f>K109/H109</f>
        <v>0.26484018264840181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43101</v>
      </c>
      <c r="D7" s="40">
        <v>43466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7</v>
      </c>
      <c r="C9" s="46">
        <v>3053</v>
      </c>
      <c r="D9" s="46">
        <v>2818</v>
      </c>
      <c r="E9" s="17">
        <v>0.5</v>
      </c>
      <c r="F9" s="18">
        <f>B9/((C9+D9)/2)</f>
        <v>2.3846022824050416E-3</v>
      </c>
      <c r="G9" s="18">
        <f t="shared" ref="G9:G72" si="0">F9/((1+(1-E9)*F9))</f>
        <v>2.3817625042531474E-3</v>
      </c>
      <c r="H9" s="13">
        <v>100000</v>
      </c>
      <c r="I9" s="13">
        <f>H9*G9</f>
        <v>238.17625042531475</v>
      </c>
      <c r="J9" s="13">
        <f t="shared" ref="J9:J72" si="1">H10+I9*E9</f>
        <v>99880.911874787344</v>
      </c>
      <c r="K9" s="13">
        <f t="shared" ref="K9:K72" si="2">K10+J9</f>
        <v>8692893.1159633286</v>
      </c>
      <c r="L9" s="19">
        <f>K9/H9</f>
        <v>86.928931159633279</v>
      </c>
    </row>
    <row r="10" spans="1:13" x14ac:dyDescent="0.2">
      <c r="A10" s="16">
        <v>1</v>
      </c>
      <c r="B10" s="47">
        <v>1</v>
      </c>
      <c r="C10" s="46">
        <v>3269</v>
      </c>
      <c r="D10" s="46">
        <v>3226</v>
      </c>
      <c r="E10" s="17">
        <v>0.5</v>
      </c>
      <c r="F10" s="18">
        <f t="shared" ref="F10:F73" si="3">B10/((C10+D10)/2)</f>
        <v>3.0792917628945344E-4</v>
      </c>
      <c r="G10" s="18">
        <f t="shared" si="0"/>
        <v>3.0788177339901478E-4</v>
      </c>
      <c r="H10" s="13">
        <f>H9-I9</f>
        <v>99761.823749574687</v>
      </c>
      <c r="I10" s="13">
        <f t="shared" ref="I10:I73" si="4">H10*G10</f>
        <v>30.714847213539006</v>
      </c>
      <c r="J10" s="13">
        <f t="shared" si="1"/>
        <v>99746.466325967907</v>
      </c>
      <c r="K10" s="13">
        <f t="shared" si="2"/>
        <v>8593012.2040885407</v>
      </c>
      <c r="L10" s="20">
        <f t="shared" ref="L10:L73" si="5">K10/H10</f>
        <v>86.135275811105799</v>
      </c>
    </row>
    <row r="11" spans="1:13" x14ac:dyDescent="0.2">
      <c r="A11" s="16">
        <v>2</v>
      </c>
      <c r="B11" s="47">
        <v>0</v>
      </c>
      <c r="C11" s="46">
        <v>3375</v>
      </c>
      <c r="D11" s="46">
        <v>3313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99731.108902361142</v>
      </c>
      <c r="I11" s="13">
        <f t="shared" si="4"/>
        <v>0</v>
      </c>
      <c r="J11" s="13">
        <f t="shared" si="1"/>
        <v>99731.108902361142</v>
      </c>
      <c r="K11" s="13">
        <f t="shared" si="2"/>
        <v>8493265.7377625722</v>
      </c>
      <c r="L11" s="20">
        <f t="shared" si="5"/>
        <v>85.161649471657412</v>
      </c>
    </row>
    <row r="12" spans="1:13" x14ac:dyDescent="0.2">
      <c r="A12" s="16">
        <v>3</v>
      </c>
      <c r="B12" s="47">
        <v>1</v>
      </c>
      <c r="C12" s="46">
        <v>3433</v>
      </c>
      <c r="D12" s="46">
        <v>3449</v>
      </c>
      <c r="E12" s="17">
        <v>0.5</v>
      </c>
      <c r="F12" s="18">
        <f t="shared" si="3"/>
        <v>2.906131938390003E-4</v>
      </c>
      <c r="G12" s="18">
        <f t="shared" si="0"/>
        <v>2.9057097195990121E-4</v>
      </c>
      <c r="H12" s="13">
        <f t="shared" si="6"/>
        <v>99731.108902361142</v>
      </c>
      <c r="I12" s="13">
        <f t="shared" si="4"/>
        <v>28.978965248397834</v>
      </c>
      <c r="J12" s="13">
        <f t="shared" si="1"/>
        <v>99716.619419736933</v>
      </c>
      <c r="K12" s="13">
        <f t="shared" si="2"/>
        <v>8393534.628860211</v>
      </c>
      <c r="L12" s="20">
        <f t="shared" si="5"/>
        <v>84.161649471657412</v>
      </c>
    </row>
    <row r="13" spans="1:13" x14ac:dyDescent="0.2">
      <c r="A13" s="16">
        <v>4</v>
      </c>
      <c r="B13" s="47">
        <v>1</v>
      </c>
      <c r="C13" s="46">
        <v>3458</v>
      </c>
      <c r="D13" s="46">
        <v>3461</v>
      </c>
      <c r="E13" s="17">
        <v>0.5</v>
      </c>
      <c r="F13" s="18">
        <f t="shared" si="3"/>
        <v>2.8905911258852437E-4</v>
      </c>
      <c r="G13" s="18">
        <f t="shared" si="0"/>
        <v>2.8901734104046245E-4</v>
      </c>
      <c r="H13" s="13">
        <f t="shared" si="6"/>
        <v>99702.129937112739</v>
      </c>
      <c r="I13" s="13">
        <f t="shared" si="4"/>
        <v>28.815644490495014</v>
      </c>
      <c r="J13" s="13">
        <f t="shared" si="1"/>
        <v>99687.722114867502</v>
      </c>
      <c r="K13" s="13">
        <f t="shared" si="2"/>
        <v>8293818.0094404742</v>
      </c>
      <c r="L13" s="20">
        <f t="shared" si="5"/>
        <v>83.185966184190974</v>
      </c>
    </row>
    <row r="14" spans="1:13" x14ac:dyDescent="0.2">
      <c r="A14" s="16">
        <v>5</v>
      </c>
      <c r="B14" s="47">
        <v>0</v>
      </c>
      <c r="C14" s="46">
        <v>3603</v>
      </c>
      <c r="D14" s="46">
        <v>3480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99673.31429262225</v>
      </c>
      <c r="I14" s="13">
        <f t="shared" si="4"/>
        <v>0</v>
      </c>
      <c r="J14" s="13">
        <f t="shared" si="1"/>
        <v>99673.31429262225</v>
      </c>
      <c r="K14" s="13">
        <f t="shared" si="2"/>
        <v>8194130.2873256067</v>
      </c>
      <c r="L14" s="20">
        <f t="shared" si="5"/>
        <v>82.209870771119029</v>
      </c>
    </row>
    <row r="15" spans="1:13" x14ac:dyDescent="0.2">
      <c r="A15" s="16">
        <v>6</v>
      </c>
      <c r="B15" s="47">
        <v>1</v>
      </c>
      <c r="C15" s="46">
        <v>3648</v>
      </c>
      <c r="D15" s="46">
        <v>3619</v>
      </c>
      <c r="E15" s="17">
        <v>0.5</v>
      </c>
      <c r="F15" s="18">
        <f t="shared" si="3"/>
        <v>2.7521673317737721E-4</v>
      </c>
      <c r="G15" s="18">
        <f t="shared" si="0"/>
        <v>2.7517886626307104E-4</v>
      </c>
      <c r="H15" s="13">
        <f t="shared" si="6"/>
        <v>99673.31429262225</v>
      </c>
      <c r="I15" s="13">
        <f t="shared" si="4"/>
        <v>27.427989623726546</v>
      </c>
      <c r="J15" s="13">
        <f t="shared" si="1"/>
        <v>99659.600297810379</v>
      </c>
      <c r="K15" s="13">
        <f t="shared" si="2"/>
        <v>8094456.9730329849</v>
      </c>
      <c r="L15" s="20">
        <f t="shared" si="5"/>
        <v>81.209870771119043</v>
      </c>
    </row>
    <row r="16" spans="1:13" x14ac:dyDescent="0.2">
      <c r="A16" s="16">
        <v>7</v>
      </c>
      <c r="B16" s="47">
        <v>0</v>
      </c>
      <c r="C16" s="46">
        <v>3755</v>
      </c>
      <c r="D16" s="46">
        <v>3641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99645.886302998522</v>
      </c>
      <c r="I16" s="13">
        <f t="shared" si="4"/>
        <v>0</v>
      </c>
      <c r="J16" s="13">
        <f t="shared" si="1"/>
        <v>99645.886302998522</v>
      </c>
      <c r="K16" s="13">
        <f t="shared" si="2"/>
        <v>7994797.3727351744</v>
      </c>
      <c r="L16" s="20">
        <f t="shared" si="5"/>
        <v>80.232086535162836</v>
      </c>
    </row>
    <row r="17" spans="1:12" x14ac:dyDescent="0.2">
      <c r="A17" s="16">
        <v>8</v>
      </c>
      <c r="B17" s="47">
        <v>0</v>
      </c>
      <c r="C17" s="46">
        <v>3720</v>
      </c>
      <c r="D17" s="46">
        <v>3758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99645.886302998522</v>
      </c>
      <c r="I17" s="13">
        <f t="shared" si="4"/>
        <v>0</v>
      </c>
      <c r="J17" s="13">
        <f t="shared" si="1"/>
        <v>99645.886302998522</v>
      </c>
      <c r="K17" s="13">
        <f t="shared" si="2"/>
        <v>7895151.4864321761</v>
      </c>
      <c r="L17" s="20">
        <f t="shared" si="5"/>
        <v>79.232086535162836</v>
      </c>
    </row>
    <row r="18" spans="1:12" x14ac:dyDescent="0.2">
      <c r="A18" s="16">
        <v>9</v>
      </c>
      <c r="B18" s="47">
        <v>0</v>
      </c>
      <c r="C18" s="46">
        <v>3855</v>
      </c>
      <c r="D18" s="46">
        <v>3702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99645.886302998522</v>
      </c>
      <c r="I18" s="13">
        <f t="shared" si="4"/>
        <v>0</v>
      </c>
      <c r="J18" s="13">
        <f t="shared" si="1"/>
        <v>99645.886302998522</v>
      </c>
      <c r="K18" s="13">
        <f t="shared" si="2"/>
        <v>7795505.6001291778</v>
      </c>
      <c r="L18" s="20">
        <f t="shared" si="5"/>
        <v>78.232086535162836</v>
      </c>
    </row>
    <row r="19" spans="1:12" x14ac:dyDescent="0.2">
      <c r="A19" s="16">
        <v>10</v>
      </c>
      <c r="B19" s="47">
        <v>1</v>
      </c>
      <c r="C19" s="46">
        <v>3875</v>
      </c>
      <c r="D19" s="46">
        <v>3848</v>
      </c>
      <c r="E19" s="17">
        <v>0.5</v>
      </c>
      <c r="F19" s="18">
        <f t="shared" si="3"/>
        <v>2.5896672277612325E-4</v>
      </c>
      <c r="G19" s="18">
        <f t="shared" si="0"/>
        <v>2.5893319523562919E-4</v>
      </c>
      <c r="H19" s="13">
        <f t="shared" si="6"/>
        <v>99645.886302998522</v>
      </c>
      <c r="I19" s="13">
        <f t="shared" si="4"/>
        <v>25.801627732521624</v>
      </c>
      <c r="J19" s="13">
        <f t="shared" si="1"/>
        <v>99632.985489132261</v>
      </c>
      <c r="K19" s="13">
        <f t="shared" si="2"/>
        <v>7695859.7138261795</v>
      </c>
      <c r="L19" s="20">
        <f t="shared" si="5"/>
        <v>77.232086535162836</v>
      </c>
    </row>
    <row r="20" spans="1:12" x14ac:dyDescent="0.2">
      <c r="A20" s="16">
        <v>11</v>
      </c>
      <c r="B20" s="47">
        <v>0</v>
      </c>
      <c r="C20" s="46">
        <v>3660</v>
      </c>
      <c r="D20" s="46">
        <v>3883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99620.084675266</v>
      </c>
      <c r="I20" s="13">
        <f t="shared" si="4"/>
        <v>0</v>
      </c>
      <c r="J20" s="13">
        <f t="shared" si="1"/>
        <v>99620.084675266</v>
      </c>
      <c r="K20" s="13">
        <f t="shared" si="2"/>
        <v>7596226.7283370476</v>
      </c>
      <c r="L20" s="20">
        <f t="shared" si="5"/>
        <v>76.251960165449077</v>
      </c>
    </row>
    <row r="21" spans="1:12" x14ac:dyDescent="0.2">
      <c r="A21" s="16">
        <v>12</v>
      </c>
      <c r="B21" s="47">
        <v>0</v>
      </c>
      <c r="C21" s="46">
        <v>3608</v>
      </c>
      <c r="D21" s="46">
        <v>3709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99620.084675266</v>
      </c>
      <c r="I21" s="13">
        <f t="shared" si="4"/>
        <v>0</v>
      </c>
      <c r="J21" s="13">
        <f t="shared" si="1"/>
        <v>99620.084675266</v>
      </c>
      <c r="K21" s="13">
        <f t="shared" si="2"/>
        <v>7496606.6436617812</v>
      </c>
      <c r="L21" s="20">
        <f t="shared" si="5"/>
        <v>75.251960165449077</v>
      </c>
    </row>
    <row r="22" spans="1:12" x14ac:dyDescent="0.2">
      <c r="A22" s="16">
        <v>13</v>
      </c>
      <c r="B22" s="47">
        <v>0</v>
      </c>
      <c r="C22" s="46">
        <v>3545</v>
      </c>
      <c r="D22" s="46">
        <v>3614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99620.084675266</v>
      </c>
      <c r="I22" s="13">
        <f t="shared" si="4"/>
        <v>0</v>
      </c>
      <c r="J22" s="13">
        <f t="shared" si="1"/>
        <v>99620.084675266</v>
      </c>
      <c r="K22" s="13">
        <f t="shared" si="2"/>
        <v>7396986.5589865148</v>
      </c>
      <c r="L22" s="20">
        <f t="shared" si="5"/>
        <v>74.251960165449077</v>
      </c>
    </row>
    <row r="23" spans="1:12" x14ac:dyDescent="0.2">
      <c r="A23" s="16">
        <v>14</v>
      </c>
      <c r="B23" s="47">
        <v>2</v>
      </c>
      <c r="C23" s="46">
        <v>3480</v>
      </c>
      <c r="D23" s="46">
        <v>3576</v>
      </c>
      <c r="E23" s="17">
        <v>0.5</v>
      </c>
      <c r="F23" s="18">
        <f t="shared" si="3"/>
        <v>5.6689342403628119E-4</v>
      </c>
      <c r="G23" s="18">
        <f t="shared" si="0"/>
        <v>5.6673278549164072E-4</v>
      </c>
      <c r="H23" s="13">
        <f t="shared" si="6"/>
        <v>99620.084675266</v>
      </c>
      <c r="I23" s="13">
        <f t="shared" si="4"/>
        <v>56.457968078926612</v>
      </c>
      <c r="J23" s="13">
        <f t="shared" si="1"/>
        <v>99591.855691226534</v>
      </c>
      <c r="K23" s="13">
        <f t="shared" si="2"/>
        <v>7297366.4743112484</v>
      </c>
      <c r="L23" s="20">
        <f t="shared" si="5"/>
        <v>73.251960165449077</v>
      </c>
    </row>
    <row r="24" spans="1:12" x14ac:dyDescent="0.2">
      <c r="A24" s="16">
        <v>15</v>
      </c>
      <c r="B24" s="47">
        <v>0</v>
      </c>
      <c r="C24" s="46">
        <v>3251</v>
      </c>
      <c r="D24" s="46">
        <v>3505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99563.626707187068</v>
      </c>
      <c r="I24" s="13">
        <f t="shared" si="4"/>
        <v>0</v>
      </c>
      <c r="J24" s="13">
        <f t="shared" si="1"/>
        <v>99563.626707187068</v>
      </c>
      <c r="K24" s="13">
        <f t="shared" si="2"/>
        <v>7197774.6186200222</v>
      </c>
      <c r="L24" s="20">
        <f t="shared" si="5"/>
        <v>72.293214466648649</v>
      </c>
    </row>
    <row r="25" spans="1:12" x14ac:dyDescent="0.2">
      <c r="A25" s="16">
        <v>16</v>
      </c>
      <c r="B25" s="47">
        <v>1</v>
      </c>
      <c r="C25" s="46">
        <v>3204</v>
      </c>
      <c r="D25" s="46">
        <v>3276</v>
      </c>
      <c r="E25" s="17">
        <v>0.5</v>
      </c>
      <c r="F25" s="18">
        <f t="shared" si="3"/>
        <v>3.0864197530864197E-4</v>
      </c>
      <c r="G25" s="18">
        <f t="shared" si="0"/>
        <v>3.0859435272334519E-4</v>
      </c>
      <c r="H25" s="13">
        <f t="shared" si="6"/>
        <v>99563.626707187068</v>
      </c>
      <c r="I25" s="13">
        <f t="shared" si="4"/>
        <v>30.724772938493157</v>
      </c>
      <c r="J25" s="13">
        <f t="shared" si="1"/>
        <v>99548.264320717819</v>
      </c>
      <c r="K25" s="13">
        <f t="shared" si="2"/>
        <v>7098210.9919128353</v>
      </c>
      <c r="L25" s="20">
        <f t="shared" si="5"/>
        <v>71.293214466648649</v>
      </c>
    </row>
    <row r="26" spans="1:12" x14ac:dyDescent="0.2">
      <c r="A26" s="16">
        <v>17</v>
      </c>
      <c r="B26" s="47">
        <v>1</v>
      </c>
      <c r="C26" s="46">
        <v>3193</v>
      </c>
      <c r="D26" s="46">
        <v>3229</v>
      </c>
      <c r="E26" s="17">
        <v>0.5</v>
      </c>
      <c r="F26" s="18">
        <f t="shared" si="3"/>
        <v>3.114294612270321E-4</v>
      </c>
      <c r="G26" s="18">
        <f t="shared" si="0"/>
        <v>3.1138097462245061E-4</v>
      </c>
      <c r="H26" s="13">
        <f t="shared" si="6"/>
        <v>99532.90193424857</v>
      </c>
      <c r="I26" s="13">
        <f t="shared" si="4"/>
        <v>30.99265201128712</v>
      </c>
      <c r="J26" s="13">
        <f t="shared" si="1"/>
        <v>99517.405608242916</v>
      </c>
      <c r="K26" s="13">
        <f t="shared" si="2"/>
        <v>6998662.7275921172</v>
      </c>
      <c r="L26" s="20">
        <f t="shared" si="5"/>
        <v>70.315067596596691</v>
      </c>
    </row>
    <row r="27" spans="1:12" x14ac:dyDescent="0.2">
      <c r="A27" s="16">
        <v>18</v>
      </c>
      <c r="B27" s="47">
        <v>0</v>
      </c>
      <c r="C27" s="46">
        <v>3037</v>
      </c>
      <c r="D27" s="46">
        <v>3257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99501.909282237277</v>
      </c>
      <c r="I27" s="13">
        <f t="shared" si="4"/>
        <v>0</v>
      </c>
      <c r="J27" s="13">
        <f t="shared" si="1"/>
        <v>99501.909282237277</v>
      </c>
      <c r="K27" s="13">
        <f t="shared" si="2"/>
        <v>6899145.3219838738</v>
      </c>
      <c r="L27" s="20">
        <f t="shared" si="5"/>
        <v>69.336813451633788</v>
      </c>
    </row>
    <row r="28" spans="1:12" x14ac:dyDescent="0.2">
      <c r="A28" s="16">
        <v>19</v>
      </c>
      <c r="B28" s="47">
        <v>0</v>
      </c>
      <c r="C28" s="46">
        <v>3010</v>
      </c>
      <c r="D28" s="46">
        <v>3117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99501.909282237277</v>
      </c>
      <c r="I28" s="13">
        <f t="shared" si="4"/>
        <v>0</v>
      </c>
      <c r="J28" s="13">
        <f t="shared" si="1"/>
        <v>99501.909282237277</v>
      </c>
      <c r="K28" s="13">
        <f t="shared" si="2"/>
        <v>6799643.4127016366</v>
      </c>
      <c r="L28" s="20">
        <f t="shared" si="5"/>
        <v>68.336813451633788</v>
      </c>
    </row>
    <row r="29" spans="1:12" x14ac:dyDescent="0.2">
      <c r="A29" s="16">
        <v>20</v>
      </c>
      <c r="B29" s="47">
        <v>0</v>
      </c>
      <c r="C29" s="46">
        <v>2984</v>
      </c>
      <c r="D29" s="46">
        <v>3142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99501.909282237277</v>
      </c>
      <c r="I29" s="13">
        <f t="shared" si="4"/>
        <v>0</v>
      </c>
      <c r="J29" s="13">
        <f t="shared" si="1"/>
        <v>99501.909282237277</v>
      </c>
      <c r="K29" s="13">
        <f t="shared" si="2"/>
        <v>6700141.5034193993</v>
      </c>
      <c r="L29" s="20">
        <f t="shared" si="5"/>
        <v>67.336813451633788</v>
      </c>
    </row>
    <row r="30" spans="1:12" x14ac:dyDescent="0.2">
      <c r="A30" s="16">
        <v>21</v>
      </c>
      <c r="B30" s="47">
        <v>0</v>
      </c>
      <c r="C30" s="46">
        <v>2992</v>
      </c>
      <c r="D30" s="46">
        <v>3031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99501.909282237277</v>
      </c>
      <c r="I30" s="13">
        <f t="shared" si="4"/>
        <v>0</v>
      </c>
      <c r="J30" s="13">
        <f t="shared" si="1"/>
        <v>99501.909282237277</v>
      </c>
      <c r="K30" s="13">
        <f t="shared" si="2"/>
        <v>6600639.594137162</v>
      </c>
      <c r="L30" s="20">
        <f t="shared" si="5"/>
        <v>66.336813451633788</v>
      </c>
    </row>
    <row r="31" spans="1:12" x14ac:dyDescent="0.2">
      <c r="A31" s="16">
        <v>22</v>
      </c>
      <c r="B31" s="47">
        <v>0</v>
      </c>
      <c r="C31" s="46">
        <v>3158</v>
      </c>
      <c r="D31" s="46">
        <v>3017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99501.909282237277</v>
      </c>
      <c r="I31" s="13">
        <f t="shared" si="4"/>
        <v>0</v>
      </c>
      <c r="J31" s="13">
        <f t="shared" si="1"/>
        <v>99501.909282237277</v>
      </c>
      <c r="K31" s="13">
        <f t="shared" si="2"/>
        <v>6501137.6848549247</v>
      </c>
      <c r="L31" s="20">
        <f t="shared" si="5"/>
        <v>65.336813451633788</v>
      </c>
    </row>
    <row r="32" spans="1:12" x14ac:dyDescent="0.2">
      <c r="A32" s="16">
        <v>23</v>
      </c>
      <c r="B32" s="47">
        <v>1</v>
      </c>
      <c r="C32" s="46">
        <v>3068</v>
      </c>
      <c r="D32" s="46">
        <v>3193</v>
      </c>
      <c r="E32" s="17">
        <v>0.5</v>
      </c>
      <c r="F32" s="18">
        <f t="shared" si="3"/>
        <v>3.1943778949049674E-4</v>
      </c>
      <c r="G32" s="18">
        <f t="shared" si="0"/>
        <v>3.1938677738741617E-4</v>
      </c>
      <c r="H32" s="13">
        <f t="shared" si="6"/>
        <v>99501.909282237277</v>
      </c>
      <c r="I32" s="13">
        <f t="shared" si="4"/>
        <v>31.779594149548796</v>
      </c>
      <c r="J32" s="13">
        <f t="shared" si="1"/>
        <v>99486.019485162513</v>
      </c>
      <c r="K32" s="13">
        <f t="shared" si="2"/>
        <v>6401635.7755726874</v>
      </c>
      <c r="L32" s="20">
        <f t="shared" si="5"/>
        <v>64.336813451633788</v>
      </c>
    </row>
    <row r="33" spans="1:12" x14ac:dyDescent="0.2">
      <c r="A33" s="16">
        <v>24</v>
      </c>
      <c r="B33" s="47">
        <v>0</v>
      </c>
      <c r="C33" s="46">
        <v>3369</v>
      </c>
      <c r="D33" s="46">
        <v>3100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99470.129688087734</v>
      </c>
      <c r="I33" s="13">
        <f t="shared" si="4"/>
        <v>0</v>
      </c>
      <c r="J33" s="13">
        <f t="shared" si="1"/>
        <v>99470.129688087734</v>
      </c>
      <c r="K33" s="13">
        <f t="shared" si="2"/>
        <v>6302149.7560875248</v>
      </c>
      <c r="L33" s="20">
        <f t="shared" si="5"/>
        <v>63.357208599701387</v>
      </c>
    </row>
    <row r="34" spans="1:12" x14ac:dyDescent="0.2">
      <c r="A34" s="16">
        <v>25</v>
      </c>
      <c r="B34" s="47">
        <v>0</v>
      </c>
      <c r="C34" s="46">
        <v>3583</v>
      </c>
      <c r="D34" s="46">
        <v>3414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99470.129688087734</v>
      </c>
      <c r="I34" s="13">
        <f t="shared" si="4"/>
        <v>0</v>
      </c>
      <c r="J34" s="13">
        <f t="shared" si="1"/>
        <v>99470.129688087734</v>
      </c>
      <c r="K34" s="13">
        <f t="shared" si="2"/>
        <v>6202679.626399437</v>
      </c>
      <c r="L34" s="20">
        <f t="shared" si="5"/>
        <v>62.357208599701387</v>
      </c>
    </row>
    <row r="35" spans="1:12" x14ac:dyDescent="0.2">
      <c r="A35" s="16">
        <v>26</v>
      </c>
      <c r="B35" s="47">
        <v>1</v>
      </c>
      <c r="C35" s="46">
        <v>3471</v>
      </c>
      <c r="D35" s="46">
        <v>3648</v>
      </c>
      <c r="E35" s="17">
        <v>0.5</v>
      </c>
      <c r="F35" s="18">
        <f t="shared" si="3"/>
        <v>2.8093833403567916E-4</v>
      </c>
      <c r="G35" s="18">
        <f t="shared" si="0"/>
        <v>2.8089887640449435E-4</v>
      </c>
      <c r="H35" s="13">
        <f t="shared" si="6"/>
        <v>99470.129688087734</v>
      </c>
      <c r="I35" s="13">
        <f t="shared" si="4"/>
        <v>27.941047665193182</v>
      </c>
      <c r="J35" s="13">
        <f t="shared" si="1"/>
        <v>99456.159164255136</v>
      </c>
      <c r="K35" s="13">
        <f t="shared" si="2"/>
        <v>6103209.4967113491</v>
      </c>
      <c r="L35" s="20">
        <f t="shared" si="5"/>
        <v>61.357208599701387</v>
      </c>
    </row>
    <row r="36" spans="1:12" x14ac:dyDescent="0.2">
      <c r="A36" s="16">
        <v>27</v>
      </c>
      <c r="B36" s="47">
        <v>2</v>
      </c>
      <c r="C36" s="46">
        <v>3631</v>
      </c>
      <c r="D36" s="46">
        <v>3557</v>
      </c>
      <c r="E36" s="17">
        <v>0.5</v>
      </c>
      <c r="F36" s="18">
        <f t="shared" si="3"/>
        <v>5.5648302726766835E-4</v>
      </c>
      <c r="G36" s="18">
        <f t="shared" si="0"/>
        <v>5.5632823365785818E-4</v>
      </c>
      <c r="H36" s="13">
        <f t="shared" si="6"/>
        <v>99442.188640422537</v>
      </c>
      <c r="I36" s="13">
        <f t="shared" si="4"/>
        <v>55.322497157397798</v>
      </c>
      <c r="J36" s="13">
        <f t="shared" si="1"/>
        <v>99414.527391843847</v>
      </c>
      <c r="K36" s="13">
        <f t="shared" si="2"/>
        <v>6003753.3375470936</v>
      </c>
      <c r="L36" s="20">
        <f t="shared" si="5"/>
        <v>60.374308124455446</v>
      </c>
    </row>
    <row r="37" spans="1:12" x14ac:dyDescent="0.2">
      <c r="A37" s="16">
        <v>28</v>
      </c>
      <c r="B37" s="47">
        <v>0</v>
      </c>
      <c r="C37" s="46">
        <v>3823</v>
      </c>
      <c r="D37" s="46">
        <v>3687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99386.866143265142</v>
      </c>
      <c r="I37" s="13">
        <f t="shared" si="4"/>
        <v>0</v>
      </c>
      <c r="J37" s="13">
        <f t="shared" si="1"/>
        <v>99386.866143265142</v>
      </c>
      <c r="K37" s="13">
        <f t="shared" si="2"/>
        <v>5904338.8101552501</v>
      </c>
      <c r="L37" s="20">
        <f t="shared" si="5"/>
        <v>59.407636434015402</v>
      </c>
    </row>
    <row r="38" spans="1:12" x14ac:dyDescent="0.2">
      <c r="A38" s="16">
        <v>29</v>
      </c>
      <c r="B38" s="47">
        <v>0</v>
      </c>
      <c r="C38" s="46">
        <v>4064</v>
      </c>
      <c r="D38" s="46">
        <v>3894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99386.866143265142</v>
      </c>
      <c r="I38" s="13">
        <f t="shared" si="4"/>
        <v>0</v>
      </c>
      <c r="J38" s="13">
        <f t="shared" si="1"/>
        <v>99386.866143265142</v>
      </c>
      <c r="K38" s="13">
        <f t="shared" si="2"/>
        <v>5804951.9440119853</v>
      </c>
      <c r="L38" s="20">
        <f t="shared" si="5"/>
        <v>58.407636434015409</v>
      </c>
    </row>
    <row r="39" spans="1:12" x14ac:dyDescent="0.2">
      <c r="A39" s="16">
        <v>30</v>
      </c>
      <c r="B39" s="47">
        <v>0</v>
      </c>
      <c r="C39" s="46">
        <v>4201</v>
      </c>
      <c r="D39" s="46">
        <v>4158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99386.866143265142</v>
      </c>
      <c r="I39" s="13">
        <f t="shared" si="4"/>
        <v>0</v>
      </c>
      <c r="J39" s="13">
        <f t="shared" si="1"/>
        <v>99386.866143265142</v>
      </c>
      <c r="K39" s="13">
        <f t="shared" si="2"/>
        <v>5705565.0778687205</v>
      </c>
      <c r="L39" s="20">
        <f t="shared" si="5"/>
        <v>57.407636434015409</v>
      </c>
    </row>
    <row r="40" spans="1:12" x14ac:dyDescent="0.2">
      <c r="A40" s="16">
        <v>31</v>
      </c>
      <c r="B40" s="47">
        <v>1</v>
      </c>
      <c r="C40" s="46">
        <v>4417</v>
      </c>
      <c r="D40" s="46">
        <v>4254</v>
      </c>
      <c r="E40" s="17">
        <v>0.5</v>
      </c>
      <c r="F40" s="18">
        <f t="shared" si="3"/>
        <v>2.3065390381732211E-4</v>
      </c>
      <c r="G40" s="18">
        <f t="shared" si="0"/>
        <v>2.306273062730627E-4</v>
      </c>
      <c r="H40" s="13">
        <f t="shared" si="6"/>
        <v>99386.866143265142</v>
      </c>
      <c r="I40" s="13">
        <f t="shared" si="4"/>
        <v>22.921325217542694</v>
      </c>
      <c r="J40" s="13">
        <f t="shared" si="1"/>
        <v>99375.40548065638</v>
      </c>
      <c r="K40" s="13">
        <f t="shared" si="2"/>
        <v>5606178.2117254557</v>
      </c>
      <c r="L40" s="20">
        <f t="shared" si="5"/>
        <v>56.407636434015416</v>
      </c>
    </row>
    <row r="41" spans="1:12" x14ac:dyDescent="0.2">
      <c r="A41" s="16">
        <v>32</v>
      </c>
      <c r="B41" s="47">
        <v>1</v>
      </c>
      <c r="C41" s="46">
        <v>4674</v>
      </c>
      <c r="D41" s="46">
        <v>4464</v>
      </c>
      <c r="E41" s="17">
        <v>0.5</v>
      </c>
      <c r="F41" s="18">
        <f t="shared" si="3"/>
        <v>2.1886627270737579E-4</v>
      </c>
      <c r="G41" s="18">
        <f t="shared" si="0"/>
        <v>2.1884232410548203E-4</v>
      </c>
      <c r="H41" s="13">
        <f t="shared" si="6"/>
        <v>99363.944818047603</v>
      </c>
      <c r="I41" s="13">
        <f t="shared" si="4"/>
        <v>21.745036616270404</v>
      </c>
      <c r="J41" s="13">
        <f t="shared" si="1"/>
        <v>99353.072299739477</v>
      </c>
      <c r="K41" s="13">
        <f t="shared" si="2"/>
        <v>5506802.8062447989</v>
      </c>
      <c r="L41" s="20">
        <f t="shared" si="5"/>
        <v>55.420533235960967</v>
      </c>
    </row>
    <row r="42" spans="1:12" x14ac:dyDescent="0.2">
      <c r="A42" s="16">
        <v>33</v>
      </c>
      <c r="B42" s="47">
        <v>1</v>
      </c>
      <c r="C42" s="46">
        <v>4877</v>
      </c>
      <c r="D42" s="46">
        <v>4711</v>
      </c>
      <c r="E42" s="17">
        <v>0.5</v>
      </c>
      <c r="F42" s="18">
        <f t="shared" si="3"/>
        <v>2.0859407592824363E-4</v>
      </c>
      <c r="G42" s="18">
        <f t="shared" si="0"/>
        <v>2.0857232245281051E-4</v>
      </c>
      <c r="H42" s="13">
        <f t="shared" si="6"/>
        <v>99342.199781431336</v>
      </c>
      <c r="I42" s="13">
        <f t="shared" si="4"/>
        <v>20.720033325984218</v>
      </c>
      <c r="J42" s="13">
        <f t="shared" si="1"/>
        <v>99331.839764768345</v>
      </c>
      <c r="K42" s="13">
        <f t="shared" si="2"/>
        <v>5407449.7339450596</v>
      </c>
      <c r="L42" s="20">
        <f t="shared" si="5"/>
        <v>54.43255480392331</v>
      </c>
    </row>
    <row r="43" spans="1:12" x14ac:dyDescent="0.2">
      <c r="A43" s="16">
        <v>34</v>
      </c>
      <c r="B43" s="47">
        <v>0</v>
      </c>
      <c r="C43" s="46">
        <v>4925</v>
      </c>
      <c r="D43" s="46">
        <v>4966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99321.479748105354</v>
      </c>
      <c r="I43" s="13">
        <f t="shared" si="4"/>
        <v>0</v>
      </c>
      <c r="J43" s="13">
        <f t="shared" si="1"/>
        <v>99321.479748105354</v>
      </c>
      <c r="K43" s="13">
        <f t="shared" si="2"/>
        <v>5308117.8941802913</v>
      </c>
      <c r="L43" s="20">
        <f t="shared" si="5"/>
        <v>53.443805988820344</v>
      </c>
    </row>
    <row r="44" spans="1:12" x14ac:dyDescent="0.2">
      <c r="A44" s="16">
        <v>35</v>
      </c>
      <c r="B44" s="47">
        <v>1</v>
      </c>
      <c r="C44" s="46">
        <v>5328</v>
      </c>
      <c r="D44" s="46">
        <v>5031</v>
      </c>
      <c r="E44" s="17">
        <v>0.5</v>
      </c>
      <c r="F44" s="18">
        <f t="shared" si="3"/>
        <v>1.9306882903755189E-4</v>
      </c>
      <c r="G44" s="18">
        <f t="shared" si="0"/>
        <v>1.9305019305019308E-4</v>
      </c>
      <c r="H44" s="13">
        <f t="shared" si="6"/>
        <v>99321.479748105354</v>
      </c>
      <c r="I44" s="13">
        <f t="shared" si="4"/>
        <v>19.17403083940258</v>
      </c>
      <c r="J44" s="13">
        <f t="shared" si="1"/>
        <v>99311.89273268565</v>
      </c>
      <c r="K44" s="13">
        <f t="shared" si="2"/>
        <v>5208796.4144321857</v>
      </c>
      <c r="L44" s="20">
        <f t="shared" si="5"/>
        <v>52.443805988820337</v>
      </c>
    </row>
    <row r="45" spans="1:12" x14ac:dyDescent="0.2">
      <c r="A45" s="16">
        <v>36</v>
      </c>
      <c r="B45" s="47">
        <v>4</v>
      </c>
      <c r="C45" s="46">
        <v>5507</v>
      </c>
      <c r="D45" s="46">
        <v>5425</v>
      </c>
      <c r="E45" s="17">
        <v>0.5</v>
      </c>
      <c r="F45" s="18">
        <f t="shared" si="3"/>
        <v>7.3179656055616534E-4</v>
      </c>
      <c r="G45" s="18">
        <f t="shared" si="0"/>
        <v>7.3152889539136788E-4</v>
      </c>
      <c r="H45" s="13">
        <f t="shared" si="6"/>
        <v>99302.305717265946</v>
      </c>
      <c r="I45" s="13">
        <f t="shared" si="4"/>
        <v>72.64250601116747</v>
      </c>
      <c r="J45" s="13">
        <f t="shared" si="1"/>
        <v>99265.984464260371</v>
      </c>
      <c r="K45" s="13">
        <f t="shared" si="2"/>
        <v>5109484.5216995003</v>
      </c>
      <c r="L45" s="20">
        <f t="shared" si="5"/>
        <v>51.453835686829386</v>
      </c>
    </row>
    <row r="46" spans="1:12" x14ac:dyDescent="0.2">
      <c r="A46" s="16">
        <v>37</v>
      </c>
      <c r="B46" s="47">
        <v>3</v>
      </c>
      <c r="C46" s="46">
        <v>5700</v>
      </c>
      <c r="D46" s="46">
        <v>5577</v>
      </c>
      <c r="E46" s="17">
        <v>0.5</v>
      </c>
      <c r="F46" s="18">
        <f t="shared" si="3"/>
        <v>5.3205639797818572E-4</v>
      </c>
      <c r="G46" s="18">
        <f t="shared" si="0"/>
        <v>5.3191489361702139E-4</v>
      </c>
      <c r="H46" s="13">
        <f t="shared" si="6"/>
        <v>99229.663211254781</v>
      </c>
      <c r="I46" s="13">
        <f t="shared" si="4"/>
        <v>52.781735750667451</v>
      </c>
      <c r="J46" s="13">
        <f t="shared" si="1"/>
        <v>99203.272343379445</v>
      </c>
      <c r="K46" s="13">
        <f t="shared" si="2"/>
        <v>5010218.5372352395</v>
      </c>
      <c r="L46" s="20">
        <f t="shared" si="5"/>
        <v>50.491137177083282</v>
      </c>
    </row>
    <row r="47" spans="1:12" x14ac:dyDescent="0.2">
      <c r="A47" s="16">
        <v>38</v>
      </c>
      <c r="B47" s="47">
        <v>3</v>
      </c>
      <c r="C47" s="46">
        <v>6092</v>
      </c>
      <c r="D47" s="46">
        <v>5757</v>
      </c>
      <c r="E47" s="17">
        <v>0.5</v>
      </c>
      <c r="F47" s="18">
        <f t="shared" si="3"/>
        <v>5.0637184572537768E-4</v>
      </c>
      <c r="G47" s="18">
        <f t="shared" si="0"/>
        <v>5.0624367195410051E-4</v>
      </c>
      <c r="H47" s="13">
        <f t="shared" si="6"/>
        <v>99176.881475504109</v>
      </c>
      <c r="I47" s="13">
        <f t="shared" si="4"/>
        <v>50.20766865111581</v>
      </c>
      <c r="J47" s="13">
        <f t="shared" si="1"/>
        <v>99151.77764117856</v>
      </c>
      <c r="K47" s="13">
        <f t="shared" si="2"/>
        <v>4911015.2648918601</v>
      </c>
      <c r="L47" s="20">
        <f t="shared" si="5"/>
        <v>49.517742359189235</v>
      </c>
    </row>
    <row r="48" spans="1:12" x14ac:dyDescent="0.2">
      <c r="A48" s="16">
        <v>39</v>
      </c>
      <c r="B48" s="47">
        <v>4</v>
      </c>
      <c r="C48" s="46">
        <v>6151</v>
      </c>
      <c r="D48" s="46">
        <v>6164</v>
      </c>
      <c r="E48" s="17">
        <v>0.5</v>
      </c>
      <c r="F48" s="18">
        <f t="shared" si="3"/>
        <v>6.4961429151441327E-4</v>
      </c>
      <c r="G48" s="18">
        <f t="shared" si="0"/>
        <v>6.4940336066239145E-4</v>
      </c>
      <c r="H48" s="13">
        <f t="shared" si="6"/>
        <v>99126.673806852996</v>
      </c>
      <c r="I48" s="13">
        <f t="shared" si="4"/>
        <v>64.373195101454982</v>
      </c>
      <c r="J48" s="13">
        <f t="shared" si="1"/>
        <v>99094.487209302271</v>
      </c>
      <c r="K48" s="13">
        <f t="shared" si="2"/>
        <v>4811863.487250682</v>
      </c>
      <c r="L48" s="20">
        <f t="shared" si="5"/>
        <v>48.542569849832084</v>
      </c>
    </row>
    <row r="49" spans="1:12" x14ac:dyDescent="0.2">
      <c r="A49" s="16">
        <v>40</v>
      </c>
      <c r="B49" s="47">
        <v>2</v>
      </c>
      <c r="C49" s="46">
        <v>6334</v>
      </c>
      <c r="D49" s="46">
        <v>6197</v>
      </c>
      <c r="E49" s="17">
        <v>0.5</v>
      </c>
      <c r="F49" s="18">
        <f t="shared" si="3"/>
        <v>3.1920836325911736E-4</v>
      </c>
      <c r="G49" s="18">
        <f t="shared" si="0"/>
        <v>3.1915742439958506E-4</v>
      </c>
      <c r="H49" s="13">
        <f t="shared" si="6"/>
        <v>99062.300611751547</v>
      </c>
      <c r="I49" s="13">
        <f t="shared" si="4"/>
        <v>31.616468718344063</v>
      </c>
      <c r="J49" s="13">
        <f t="shared" si="1"/>
        <v>99046.492377392366</v>
      </c>
      <c r="K49" s="13">
        <f t="shared" si="2"/>
        <v>4712769.0000413796</v>
      </c>
      <c r="L49" s="20">
        <f t="shared" si="5"/>
        <v>47.573789130052909</v>
      </c>
    </row>
    <row r="50" spans="1:12" x14ac:dyDescent="0.2">
      <c r="A50" s="16">
        <v>41</v>
      </c>
      <c r="B50" s="47">
        <v>1</v>
      </c>
      <c r="C50" s="46">
        <v>6578</v>
      </c>
      <c r="D50" s="46">
        <v>6375</v>
      </c>
      <c r="E50" s="17">
        <v>0.5</v>
      </c>
      <c r="F50" s="18">
        <f t="shared" si="3"/>
        <v>1.5440438508453641E-4</v>
      </c>
      <c r="G50" s="18">
        <f t="shared" si="0"/>
        <v>1.5439246564767639E-4</v>
      </c>
      <c r="H50" s="13">
        <f t="shared" si="6"/>
        <v>99030.684143033199</v>
      </c>
      <c r="I50" s="13">
        <f t="shared" si="4"/>
        <v>15.289591499619144</v>
      </c>
      <c r="J50" s="13">
        <f t="shared" si="1"/>
        <v>99023.039347283397</v>
      </c>
      <c r="K50" s="13">
        <f t="shared" si="2"/>
        <v>4613722.5076639876</v>
      </c>
      <c r="L50" s="20">
        <f t="shared" si="5"/>
        <v>46.588817875884203</v>
      </c>
    </row>
    <row r="51" spans="1:12" x14ac:dyDescent="0.2">
      <c r="A51" s="16">
        <v>42</v>
      </c>
      <c r="B51" s="47">
        <v>2</v>
      </c>
      <c r="C51" s="46">
        <v>6294</v>
      </c>
      <c r="D51" s="46">
        <v>6621</v>
      </c>
      <c r="E51" s="17">
        <v>0.5</v>
      </c>
      <c r="F51" s="18">
        <f t="shared" si="3"/>
        <v>3.097173828881146E-4</v>
      </c>
      <c r="G51" s="18">
        <f t="shared" si="0"/>
        <v>3.0966942788573194E-4</v>
      </c>
      <c r="H51" s="13">
        <f t="shared" si="6"/>
        <v>99015.39455153358</v>
      </c>
      <c r="I51" s="13">
        <f t="shared" si="4"/>
        <v>30.662040582653422</v>
      </c>
      <c r="J51" s="13">
        <f t="shared" si="1"/>
        <v>99000.063531242253</v>
      </c>
      <c r="K51" s="13">
        <f t="shared" si="2"/>
        <v>4514699.468316704</v>
      </c>
      <c r="L51" s="20">
        <f t="shared" si="5"/>
        <v>45.595934740905186</v>
      </c>
    </row>
    <row r="52" spans="1:12" x14ac:dyDescent="0.2">
      <c r="A52" s="16">
        <v>43</v>
      </c>
      <c r="B52" s="47">
        <v>4</v>
      </c>
      <c r="C52" s="46">
        <v>6337</v>
      </c>
      <c r="D52" s="46">
        <v>6335</v>
      </c>
      <c r="E52" s="17">
        <v>0.5</v>
      </c>
      <c r="F52" s="18">
        <f t="shared" si="3"/>
        <v>6.3131313131313137E-4</v>
      </c>
      <c r="G52" s="18">
        <f t="shared" si="0"/>
        <v>6.3111391606184919E-4</v>
      </c>
      <c r="H52" s="13">
        <f t="shared" si="6"/>
        <v>98984.732510950926</v>
      </c>
      <c r="I52" s="13">
        <f t="shared" si="4"/>
        <v>62.470642165320875</v>
      </c>
      <c r="J52" s="13">
        <f t="shared" si="1"/>
        <v>98953.497189868256</v>
      </c>
      <c r="K52" s="13">
        <f t="shared" si="2"/>
        <v>4415699.4047854617</v>
      </c>
      <c r="L52" s="20">
        <f t="shared" si="5"/>
        <v>44.609903899037583</v>
      </c>
    </row>
    <row r="53" spans="1:12" x14ac:dyDescent="0.2">
      <c r="A53" s="16">
        <v>44</v>
      </c>
      <c r="B53" s="47">
        <v>6</v>
      </c>
      <c r="C53" s="46">
        <v>5875</v>
      </c>
      <c r="D53" s="46">
        <v>6301</v>
      </c>
      <c r="E53" s="17">
        <v>0.5</v>
      </c>
      <c r="F53" s="18">
        <f t="shared" si="3"/>
        <v>9.8554533508541384E-4</v>
      </c>
      <c r="G53" s="18">
        <f t="shared" si="0"/>
        <v>9.8505992447873894E-4</v>
      </c>
      <c r="H53" s="13">
        <f t="shared" si="6"/>
        <v>98922.261868785601</v>
      </c>
      <c r="I53" s="13">
        <f t="shared" si="4"/>
        <v>97.444355805731988</v>
      </c>
      <c r="J53" s="13">
        <f t="shared" si="1"/>
        <v>98873.539690882724</v>
      </c>
      <c r="K53" s="13">
        <f t="shared" si="2"/>
        <v>4316745.9075955935</v>
      </c>
      <c r="L53" s="20">
        <f t="shared" si="5"/>
        <v>43.637759853504924</v>
      </c>
    </row>
    <row r="54" spans="1:12" x14ac:dyDescent="0.2">
      <c r="A54" s="16">
        <v>45</v>
      </c>
      <c r="B54" s="47">
        <v>4</v>
      </c>
      <c r="C54" s="46">
        <v>5753</v>
      </c>
      <c r="D54" s="46">
        <v>5879</v>
      </c>
      <c r="E54" s="17">
        <v>0.5</v>
      </c>
      <c r="F54" s="18">
        <f t="shared" si="3"/>
        <v>6.8775790921595599E-4</v>
      </c>
      <c r="G54" s="18">
        <f t="shared" si="0"/>
        <v>6.8752148504640774E-4</v>
      </c>
      <c r="H54" s="13">
        <f t="shared" si="6"/>
        <v>98824.817512979862</v>
      </c>
      <c r="I54" s="13">
        <f t="shared" si="4"/>
        <v>67.944185295964161</v>
      </c>
      <c r="J54" s="13">
        <f t="shared" si="1"/>
        <v>98790.845420331883</v>
      </c>
      <c r="K54" s="13">
        <f t="shared" si="2"/>
        <v>4217872.3679047106</v>
      </c>
      <c r="L54" s="20">
        <f t="shared" si="5"/>
        <v>42.680295031667789</v>
      </c>
    </row>
    <row r="55" spans="1:12" x14ac:dyDescent="0.2">
      <c r="A55" s="16">
        <v>46</v>
      </c>
      <c r="B55" s="47">
        <v>2</v>
      </c>
      <c r="C55" s="46">
        <v>5480</v>
      </c>
      <c r="D55" s="46">
        <v>5765</v>
      </c>
      <c r="E55" s="17">
        <v>0.5</v>
      </c>
      <c r="F55" s="18">
        <f t="shared" si="3"/>
        <v>3.5571365051133839E-4</v>
      </c>
      <c r="G55" s="18">
        <f t="shared" si="0"/>
        <v>3.5565039566106516E-4</v>
      </c>
      <c r="H55" s="13">
        <f t="shared" si="6"/>
        <v>98756.873327683905</v>
      </c>
      <c r="I55" s="13">
        <f t="shared" si="4"/>
        <v>35.122921073240477</v>
      </c>
      <c r="J55" s="13">
        <f t="shared" si="1"/>
        <v>98739.311867147277</v>
      </c>
      <c r="K55" s="13">
        <f t="shared" si="2"/>
        <v>4119081.5224843789</v>
      </c>
      <c r="L55" s="20">
        <f t="shared" si="5"/>
        <v>41.709314842491089</v>
      </c>
    </row>
    <row r="56" spans="1:12" x14ac:dyDescent="0.2">
      <c r="A56" s="16">
        <v>47</v>
      </c>
      <c r="B56" s="47">
        <v>5</v>
      </c>
      <c r="C56" s="46">
        <v>5484</v>
      </c>
      <c r="D56" s="46">
        <v>5498</v>
      </c>
      <c r="E56" s="17">
        <v>0.5</v>
      </c>
      <c r="F56" s="18">
        <f t="shared" si="3"/>
        <v>9.1058095064651249E-4</v>
      </c>
      <c r="G56" s="18">
        <f t="shared" si="0"/>
        <v>9.10166560480568E-4</v>
      </c>
      <c r="H56" s="13">
        <f t="shared" si="6"/>
        <v>98721.750406610663</v>
      </c>
      <c r="I56" s="13">
        <f t="shared" si="4"/>
        <v>89.85323601220594</v>
      </c>
      <c r="J56" s="13">
        <f t="shared" si="1"/>
        <v>98676.823788604568</v>
      </c>
      <c r="K56" s="13">
        <f t="shared" si="2"/>
        <v>4020342.2106172317</v>
      </c>
      <c r="L56" s="20">
        <f t="shared" si="5"/>
        <v>40.72397616592523</v>
      </c>
    </row>
    <row r="57" spans="1:12" x14ac:dyDescent="0.2">
      <c r="A57" s="16">
        <v>48</v>
      </c>
      <c r="B57" s="47">
        <v>9</v>
      </c>
      <c r="C57" s="46">
        <v>5356</v>
      </c>
      <c r="D57" s="46">
        <v>5496</v>
      </c>
      <c r="E57" s="17">
        <v>0.5</v>
      </c>
      <c r="F57" s="18">
        <f t="shared" si="3"/>
        <v>1.6586804275709546E-3</v>
      </c>
      <c r="G57" s="18">
        <f t="shared" si="0"/>
        <v>1.6573059570941901E-3</v>
      </c>
      <c r="H57" s="13">
        <f t="shared" si="6"/>
        <v>98631.897170598459</v>
      </c>
      <c r="I57" s="13">
        <f t="shared" si="4"/>
        <v>163.46323074033441</v>
      </c>
      <c r="J57" s="13">
        <f t="shared" si="1"/>
        <v>98550.16555522829</v>
      </c>
      <c r="K57" s="13">
        <f t="shared" si="2"/>
        <v>3921665.386828627</v>
      </c>
      <c r="L57" s="20">
        <f t="shared" si="5"/>
        <v>39.760620035986193</v>
      </c>
    </row>
    <row r="58" spans="1:12" x14ac:dyDescent="0.2">
      <c r="A58" s="16">
        <v>49</v>
      </c>
      <c r="B58" s="47">
        <v>7</v>
      </c>
      <c r="C58" s="46">
        <v>5355</v>
      </c>
      <c r="D58" s="46">
        <v>5386</v>
      </c>
      <c r="E58" s="17">
        <v>0.5</v>
      </c>
      <c r="F58" s="18">
        <f t="shared" si="3"/>
        <v>1.3034168140769015E-3</v>
      </c>
      <c r="G58" s="18">
        <f t="shared" si="0"/>
        <v>1.302567919612951E-3</v>
      </c>
      <c r="H58" s="13">
        <f t="shared" si="6"/>
        <v>98468.433939858121</v>
      </c>
      <c r="I58" s="13">
        <f t="shared" si="4"/>
        <v>128.26182314458629</v>
      </c>
      <c r="J58" s="13">
        <f t="shared" si="1"/>
        <v>98404.303028285838</v>
      </c>
      <c r="K58" s="13">
        <f t="shared" si="2"/>
        <v>3823115.2212733985</v>
      </c>
      <c r="L58" s="20">
        <f t="shared" si="5"/>
        <v>38.825794910158265</v>
      </c>
    </row>
    <row r="59" spans="1:12" x14ac:dyDescent="0.2">
      <c r="A59" s="16">
        <v>50</v>
      </c>
      <c r="B59" s="47">
        <v>10</v>
      </c>
      <c r="C59" s="46">
        <v>5404</v>
      </c>
      <c r="D59" s="46">
        <v>5357</v>
      </c>
      <c r="E59" s="17">
        <v>0.5</v>
      </c>
      <c r="F59" s="18">
        <f t="shared" si="3"/>
        <v>1.8585633305454883E-3</v>
      </c>
      <c r="G59" s="18">
        <f t="shared" si="0"/>
        <v>1.856837805217714E-3</v>
      </c>
      <c r="H59" s="13">
        <f t="shared" si="6"/>
        <v>98340.17211671354</v>
      </c>
      <c r="I59" s="13">
        <f t="shared" si="4"/>
        <v>182.6017493579306</v>
      </c>
      <c r="J59" s="13">
        <f t="shared" si="1"/>
        <v>98248.871242034584</v>
      </c>
      <c r="K59" s="13">
        <f t="shared" si="2"/>
        <v>3724710.9182451125</v>
      </c>
      <c r="L59" s="20">
        <f t="shared" si="5"/>
        <v>37.875781972645889</v>
      </c>
    </row>
    <row r="60" spans="1:12" x14ac:dyDescent="0.2">
      <c r="A60" s="16">
        <v>51</v>
      </c>
      <c r="B60" s="47">
        <v>8</v>
      </c>
      <c r="C60" s="46">
        <v>4902</v>
      </c>
      <c r="D60" s="46">
        <v>5386</v>
      </c>
      <c r="E60" s="17">
        <v>0.5</v>
      </c>
      <c r="F60" s="18">
        <f t="shared" si="3"/>
        <v>1.5552099533437014E-3</v>
      </c>
      <c r="G60" s="18">
        <f t="shared" si="0"/>
        <v>1.554001554001554E-3</v>
      </c>
      <c r="H60" s="13">
        <f t="shared" si="6"/>
        <v>98157.570367355613</v>
      </c>
      <c r="I60" s="13">
        <f t="shared" si="4"/>
        <v>152.53701688788752</v>
      </c>
      <c r="J60" s="13">
        <f t="shared" si="1"/>
        <v>98081.301858911669</v>
      </c>
      <c r="K60" s="13">
        <f t="shared" si="2"/>
        <v>3626462.0470030778</v>
      </c>
      <c r="L60" s="20">
        <f t="shared" si="5"/>
        <v>36.945311843304701</v>
      </c>
    </row>
    <row r="61" spans="1:12" x14ac:dyDescent="0.2">
      <c r="A61" s="16">
        <v>52</v>
      </c>
      <c r="B61" s="47">
        <v>6</v>
      </c>
      <c r="C61" s="46">
        <v>4807</v>
      </c>
      <c r="D61" s="46">
        <v>4930</v>
      </c>
      <c r="E61" s="17">
        <v>0.5</v>
      </c>
      <c r="F61" s="18">
        <f t="shared" si="3"/>
        <v>1.2324124473657185E-3</v>
      </c>
      <c r="G61" s="18">
        <f t="shared" si="0"/>
        <v>1.2316534948167916E-3</v>
      </c>
      <c r="H61" s="13">
        <f t="shared" si="6"/>
        <v>98005.033350467726</v>
      </c>
      <c r="I61" s="13">
        <f t="shared" si="4"/>
        <v>120.70824183573978</v>
      </c>
      <c r="J61" s="13">
        <f t="shared" si="1"/>
        <v>97944.679229549845</v>
      </c>
      <c r="K61" s="13">
        <f t="shared" si="2"/>
        <v>3528380.7451441661</v>
      </c>
      <c r="L61" s="20">
        <f t="shared" si="5"/>
        <v>36.002036064072492</v>
      </c>
    </row>
    <row r="62" spans="1:12" x14ac:dyDescent="0.2">
      <c r="A62" s="16">
        <v>53</v>
      </c>
      <c r="B62" s="47">
        <v>8</v>
      </c>
      <c r="C62" s="46">
        <v>4909</v>
      </c>
      <c r="D62" s="46">
        <v>4801</v>
      </c>
      <c r="E62" s="17">
        <v>0.5</v>
      </c>
      <c r="F62" s="18">
        <f t="shared" si="3"/>
        <v>1.6477857878475798E-3</v>
      </c>
      <c r="G62" s="18">
        <f t="shared" si="0"/>
        <v>1.6464293064416549E-3</v>
      </c>
      <c r="H62" s="13">
        <f t="shared" si="6"/>
        <v>97884.32510863198</v>
      </c>
      <c r="I62" s="13">
        <f t="shared" si="4"/>
        <v>161.15962150011441</v>
      </c>
      <c r="J62" s="13">
        <f t="shared" si="1"/>
        <v>97803.74529788192</v>
      </c>
      <c r="K62" s="13">
        <f t="shared" si="2"/>
        <v>3430436.065914616</v>
      </c>
      <c r="L62" s="20">
        <f t="shared" si="5"/>
        <v>35.045816192812481</v>
      </c>
    </row>
    <row r="63" spans="1:12" x14ac:dyDescent="0.2">
      <c r="A63" s="16">
        <v>54</v>
      </c>
      <c r="B63" s="47">
        <v>8</v>
      </c>
      <c r="C63" s="46">
        <v>4623</v>
      </c>
      <c r="D63" s="46">
        <v>4871</v>
      </c>
      <c r="E63" s="17">
        <v>0.5</v>
      </c>
      <c r="F63" s="18">
        <f t="shared" si="3"/>
        <v>1.6852749104697704E-3</v>
      </c>
      <c r="G63" s="18">
        <f t="shared" si="0"/>
        <v>1.6838560303094087E-3</v>
      </c>
      <c r="H63" s="13">
        <f t="shared" si="6"/>
        <v>97723.165487131861</v>
      </c>
      <c r="I63" s="13">
        <f t="shared" si="4"/>
        <v>164.55174150643126</v>
      </c>
      <c r="J63" s="13">
        <f t="shared" si="1"/>
        <v>97640.889616378656</v>
      </c>
      <c r="K63" s="13">
        <f t="shared" si="2"/>
        <v>3332632.3206167342</v>
      </c>
      <c r="L63" s="20">
        <f t="shared" si="5"/>
        <v>34.102787235802076</v>
      </c>
    </row>
    <row r="64" spans="1:12" x14ac:dyDescent="0.2">
      <c r="A64" s="16">
        <v>55</v>
      </c>
      <c r="B64" s="47">
        <v>9</v>
      </c>
      <c r="C64" s="46">
        <v>4423</v>
      </c>
      <c r="D64" s="46">
        <v>4645</v>
      </c>
      <c r="E64" s="17">
        <v>0.5</v>
      </c>
      <c r="F64" s="18">
        <f t="shared" si="3"/>
        <v>1.985002205558006E-3</v>
      </c>
      <c r="G64" s="18">
        <f t="shared" si="0"/>
        <v>1.9830340420843892E-3</v>
      </c>
      <c r="H64" s="13">
        <f t="shared" si="6"/>
        <v>97558.613745625436</v>
      </c>
      <c r="I64" s="13">
        <f t="shared" si="4"/>
        <v>193.46205215613728</v>
      </c>
      <c r="J64" s="13">
        <f t="shared" si="1"/>
        <v>97461.882719547371</v>
      </c>
      <c r="K64" s="13">
        <f t="shared" si="2"/>
        <v>3234991.4310003556</v>
      </c>
      <c r="L64" s="20">
        <f t="shared" si="5"/>
        <v>33.159464928799423</v>
      </c>
    </row>
    <row r="65" spans="1:12" x14ac:dyDescent="0.2">
      <c r="A65" s="16">
        <v>56</v>
      </c>
      <c r="B65" s="47">
        <v>7</v>
      </c>
      <c r="C65" s="46">
        <v>4392</v>
      </c>
      <c r="D65" s="46">
        <v>4436</v>
      </c>
      <c r="E65" s="17">
        <v>0.5</v>
      </c>
      <c r="F65" s="18">
        <f t="shared" si="3"/>
        <v>1.5858631626642502E-3</v>
      </c>
      <c r="G65" s="18">
        <f t="shared" si="0"/>
        <v>1.5846066779852857E-3</v>
      </c>
      <c r="H65" s="13">
        <f t="shared" si="6"/>
        <v>97365.151693469306</v>
      </c>
      <c r="I65" s="13">
        <f t="shared" si="4"/>
        <v>154.28546957652182</v>
      </c>
      <c r="J65" s="13">
        <f t="shared" si="1"/>
        <v>97288.008958681035</v>
      </c>
      <c r="K65" s="13">
        <f t="shared" si="2"/>
        <v>3137529.5482808081</v>
      </c>
      <c r="L65" s="20">
        <f t="shared" si="5"/>
        <v>32.224358445602419</v>
      </c>
    </row>
    <row r="66" spans="1:12" x14ac:dyDescent="0.2">
      <c r="A66" s="16">
        <v>57</v>
      </c>
      <c r="B66" s="47">
        <v>12</v>
      </c>
      <c r="C66" s="46">
        <v>4478</v>
      </c>
      <c r="D66" s="46">
        <v>4414</v>
      </c>
      <c r="E66" s="17">
        <v>0.5</v>
      </c>
      <c r="F66" s="18">
        <f t="shared" si="3"/>
        <v>2.6990553306342779E-3</v>
      </c>
      <c r="G66" s="18">
        <f t="shared" si="0"/>
        <v>2.6954177897574125E-3</v>
      </c>
      <c r="H66" s="13">
        <f t="shared" si="6"/>
        <v>97210.866223892779</v>
      </c>
      <c r="I66" s="13">
        <f t="shared" si="4"/>
        <v>262.0238981776086</v>
      </c>
      <c r="J66" s="13">
        <f t="shared" si="1"/>
        <v>97079.854274803976</v>
      </c>
      <c r="K66" s="13">
        <f t="shared" si="2"/>
        <v>3040241.5393221271</v>
      </c>
      <c r="L66" s="20">
        <f t="shared" si="5"/>
        <v>31.27470886145532</v>
      </c>
    </row>
    <row r="67" spans="1:12" x14ac:dyDescent="0.2">
      <c r="A67" s="16">
        <v>58</v>
      </c>
      <c r="B67" s="47">
        <v>8</v>
      </c>
      <c r="C67" s="46">
        <v>4452</v>
      </c>
      <c r="D67" s="46">
        <v>4466</v>
      </c>
      <c r="E67" s="17">
        <v>0.5</v>
      </c>
      <c r="F67" s="18">
        <f t="shared" si="3"/>
        <v>1.794124243103835E-3</v>
      </c>
      <c r="G67" s="18">
        <f t="shared" si="0"/>
        <v>1.7925162446784677E-3</v>
      </c>
      <c r="H67" s="13">
        <f t="shared" si="6"/>
        <v>96948.842325715174</v>
      </c>
      <c r="I67" s="13">
        <f t="shared" si="4"/>
        <v>173.78237477161585</v>
      </c>
      <c r="J67" s="13">
        <f t="shared" si="1"/>
        <v>96861.951138329357</v>
      </c>
      <c r="K67" s="13">
        <f t="shared" si="2"/>
        <v>2943161.6850473233</v>
      </c>
      <c r="L67" s="20">
        <f t="shared" si="5"/>
        <v>30.357883750270066</v>
      </c>
    </row>
    <row r="68" spans="1:12" x14ac:dyDescent="0.2">
      <c r="A68" s="16">
        <v>59</v>
      </c>
      <c r="B68" s="47">
        <v>10</v>
      </c>
      <c r="C68" s="46">
        <v>4518</v>
      </c>
      <c r="D68" s="46">
        <v>4444</v>
      </c>
      <c r="E68" s="17">
        <v>0.5</v>
      </c>
      <c r="F68" s="18">
        <f t="shared" si="3"/>
        <v>2.2316447221602323E-3</v>
      </c>
      <c r="G68" s="18">
        <f t="shared" si="0"/>
        <v>2.229157378510923E-3</v>
      </c>
      <c r="H68" s="13">
        <f t="shared" si="6"/>
        <v>96775.059950943556</v>
      </c>
      <c r="I68" s="13">
        <f t="shared" si="4"/>
        <v>215.72683894548274</v>
      </c>
      <c r="J68" s="13">
        <f t="shared" si="1"/>
        <v>96667.196531470807</v>
      </c>
      <c r="K68" s="13">
        <f t="shared" si="2"/>
        <v>2846299.7339089941</v>
      </c>
      <c r="L68" s="20">
        <f t="shared" si="5"/>
        <v>29.411500601000068</v>
      </c>
    </row>
    <row r="69" spans="1:12" x14ac:dyDescent="0.2">
      <c r="A69" s="16">
        <v>60</v>
      </c>
      <c r="B69" s="47">
        <v>16</v>
      </c>
      <c r="C69" s="46">
        <v>4390</v>
      </c>
      <c r="D69" s="46">
        <v>4502</v>
      </c>
      <c r="E69" s="17">
        <v>0.5</v>
      </c>
      <c r="F69" s="18">
        <f t="shared" si="3"/>
        <v>3.5987404408457041E-3</v>
      </c>
      <c r="G69" s="18">
        <f t="shared" si="0"/>
        <v>3.5922766052986083E-3</v>
      </c>
      <c r="H69" s="13">
        <f t="shared" si="6"/>
        <v>96559.333111998072</v>
      </c>
      <c r="I69" s="13">
        <f t="shared" si="4"/>
        <v>346.86783336146596</v>
      </c>
      <c r="J69" s="13">
        <f t="shared" si="1"/>
        <v>96385.899195317339</v>
      </c>
      <c r="K69" s="13">
        <f t="shared" si="2"/>
        <v>2749632.5373775233</v>
      </c>
      <c r="L69" s="20">
        <f t="shared" si="5"/>
        <v>28.476092872226612</v>
      </c>
    </row>
    <row r="70" spans="1:12" x14ac:dyDescent="0.2">
      <c r="A70" s="16">
        <v>61</v>
      </c>
      <c r="B70" s="47">
        <v>12</v>
      </c>
      <c r="C70" s="46">
        <v>4066</v>
      </c>
      <c r="D70" s="46">
        <v>4393</v>
      </c>
      <c r="E70" s="17">
        <v>0.5</v>
      </c>
      <c r="F70" s="18">
        <f t="shared" si="3"/>
        <v>2.8372148008038774E-3</v>
      </c>
      <c r="G70" s="18">
        <f t="shared" si="0"/>
        <v>2.8331956085468069E-3</v>
      </c>
      <c r="H70" s="13">
        <f t="shared" si="6"/>
        <v>96212.465278636606</v>
      </c>
      <c r="I70" s="13">
        <f t="shared" si="4"/>
        <v>272.58873411489537</v>
      </c>
      <c r="J70" s="13">
        <f t="shared" si="1"/>
        <v>96076.17091157916</v>
      </c>
      <c r="K70" s="13">
        <f t="shared" si="2"/>
        <v>2653246.6381822061</v>
      </c>
      <c r="L70" s="20">
        <f t="shared" si="5"/>
        <v>27.576953053829953</v>
      </c>
    </row>
    <row r="71" spans="1:12" x14ac:dyDescent="0.2">
      <c r="A71" s="16">
        <v>62</v>
      </c>
      <c r="B71" s="47">
        <v>16</v>
      </c>
      <c r="C71" s="46">
        <v>3921</v>
      </c>
      <c r="D71" s="46">
        <v>4061</v>
      </c>
      <c r="E71" s="17">
        <v>0.5</v>
      </c>
      <c r="F71" s="18">
        <f t="shared" si="3"/>
        <v>4.0090202956652469E-3</v>
      </c>
      <c r="G71" s="18">
        <f t="shared" si="0"/>
        <v>4.001000250062516E-3</v>
      </c>
      <c r="H71" s="13">
        <f t="shared" si="6"/>
        <v>95939.876544521714</v>
      </c>
      <c r="I71" s="13">
        <f t="shared" si="4"/>
        <v>383.85547004559828</v>
      </c>
      <c r="J71" s="13">
        <f t="shared" si="1"/>
        <v>95747.948809498906</v>
      </c>
      <c r="K71" s="13">
        <f t="shared" si="2"/>
        <v>2557170.4672706272</v>
      </c>
      <c r="L71" s="20">
        <f t="shared" si="5"/>
        <v>26.653885322480591</v>
      </c>
    </row>
    <row r="72" spans="1:12" x14ac:dyDescent="0.2">
      <c r="A72" s="16">
        <v>63</v>
      </c>
      <c r="B72" s="47">
        <v>11</v>
      </c>
      <c r="C72" s="46">
        <v>3672</v>
      </c>
      <c r="D72" s="46">
        <v>3888</v>
      </c>
      <c r="E72" s="17">
        <v>0.5</v>
      </c>
      <c r="F72" s="18">
        <f t="shared" si="3"/>
        <v>2.91005291005291E-3</v>
      </c>
      <c r="G72" s="18">
        <f t="shared" si="0"/>
        <v>2.9058248580108308E-3</v>
      </c>
      <c r="H72" s="13">
        <f t="shared" si="6"/>
        <v>95556.021074476113</v>
      </c>
      <c r="I72" s="13">
        <f t="shared" si="4"/>
        <v>277.66906137081952</v>
      </c>
      <c r="J72" s="13">
        <f t="shared" si="1"/>
        <v>95417.186543790696</v>
      </c>
      <c r="K72" s="13">
        <f t="shared" si="2"/>
        <v>2461422.5184611282</v>
      </c>
      <c r="L72" s="20">
        <f t="shared" si="5"/>
        <v>25.758947377504363</v>
      </c>
    </row>
    <row r="73" spans="1:12" x14ac:dyDescent="0.2">
      <c r="A73" s="16">
        <v>64</v>
      </c>
      <c r="B73" s="47">
        <v>13</v>
      </c>
      <c r="C73" s="46">
        <v>3714</v>
      </c>
      <c r="D73" s="46">
        <v>3662</v>
      </c>
      <c r="E73" s="17">
        <v>0.5</v>
      </c>
      <c r="F73" s="18">
        <f t="shared" si="3"/>
        <v>3.5249457700650758E-3</v>
      </c>
      <c r="G73" s="18">
        <f t="shared" ref="G73:G108" si="7">F73/((1+(1-E73)*F73))</f>
        <v>3.5187440790364053E-3</v>
      </c>
      <c r="H73" s="13">
        <f t="shared" si="6"/>
        <v>95278.352013105294</v>
      </c>
      <c r="I73" s="13">
        <f t="shared" si="4"/>
        <v>335.26013700646064</v>
      </c>
      <c r="J73" s="13">
        <f t="shared" ref="J73:J108" si="8">H74+I73*E73</f>
        <v>95110.721944602061</v>
      </c>
      <c r="K73" s="13">
        <f t="shared" ref="K73:K97" si="9">K74+J73</f>
        <v>2366005.3319173376</v>
      </c>
      <c r="L73" s="20">
        <f t="shared" si="5"/>
        <v>24.83255935820447</v>
      </c>
    </row>
    <row r="74" spans="1:12" x14ac:dyDescent="0.2">
      <c r="A74" s="16">
        <v>65</v>
      </c>
      <c r="B74" s="47">
        <v>11</v>
      </c>
      <c r="C74" s="46">
        <v>3568</v>
      </c>
      <c r="D74" s="46">
        <v>3705</v>
      </c>
      <c r="E74" s="17">
        <v>0.5</v>
      </c>
      <c r="F74" s="18">
        <f t="shared" ref="F74:F108" si="10">B74/((C74+D74)/2)</f>
        <v>3.0248865667537469E-3</v>
      </c>
      <c r="G74" s="18">
        <f t="shared" si="7"/>
        <v>3.0203185063152117E-3</v>
      </c>
      <c r="H74" s="13">
        <f t="shared" si="6"/>
        <v>94943.091876098828</v>
      </c>
      <c r="I74" s="13">
        <f t="shared" ref="I74:I108" si="11">H74*G74</f>
        <v>286.75837744016673</v>
      </c>
      <c r="J74" s="13">
        <f t="shared" si="8"/>
        <v>94799.712687378735</v>
      </c>
      <c r="K74" s="13">
        <f t="shared" si="9"/>
        <v>2270894.6099727354</v>
      </c>
      <c r="L74" s="20">
        <f t="shared" ref="L74:L108" si="12">K74/H74</f>
        <v>23.91848174626821</v>
      </c>
    </row>
    <row r="75" spans="1:12" x14ac:dyDescent="0.2">
      <c r="A75" s="16">
        <v>66</v>
      </c>
      <c r="B75" s="47">
        <v>16</v>
      </c>
      <c r="C75" s="46">
        <v>3335</v>
      </c>
      <c r="D75" s="46">
        <v>3561</v>
      </c>
      <c r="E75" s="17">
        <v>0.5</v>
      </c>
      <c r="F75" s="18">
        <f t="shared" si="10"/>
        <v>4.6403712296983757E-3</v>
      </c>
      <c r="G75" s="18">
        <f t="shared" si="7"/>
        <v>4.6296296296296294E-3</v>
      </c>
      <c r="H75" s="13">
        <f t="shared" ref="H75:H108" si="13">H74-I74</f>
        <v>94656.333498658656</v>
      </c>
      <c r="I75" s="13">
        <f t="shared" si="11"/>
        <v>438.22376619749377</v>
      </c>
      <c r="J75" s="13">
        <f t="shared" si="8"/>
        <v>94437.221615559902</v>
      </c>
      <c r="K75" s="13">
        <f t="shared" si="9"/>
        <v>2176094.8972853567</v>
      </c>
      <c r="L75" s="20">
        <f t="shared" si="12"/>
        <v>22.989427298239832</v>
      </c>
    </row>
    <row r="76" spans="1:12" x14ac:dyDescent="0.2">
      <c r="A76" s="16">
        <v>67</v>
      </c>
      <c r="B76" s="47">
        <v>7</v>
      </c>
      <c r="C76" s="46">
        <v>2990</v>
      </c>
      <c r="D76" s="46">
        <v>3328</v>
      </c>
      <c r="E76" s="17">
        <v>0.5</v>
      </c>
      <c r="F76" s="18">
        <f t="shared" si="10"/>
        <v>2.2158911047799935E-3</v>
      </c>
      <c r="G76" s="18">
        <f t="shared" si="7"/>
        <v>2.2134387351778655E-3</v>
      </c>
      <c r="H76" s="13">
        <f t="shared" si="13"/>
        <v>94218.109732461162</v>
      </c>
      <c r="I76" s="13">
        <f t="shared" si="11"/>
        <v>208.54601363706817</v>
      </c>
      <c r="J76" s="13">
        <f t="shared" si="8"/>
        <v>94113.836725642628</v>
      </c>
      <c r="K76" s="13">
        <f t="shared" si="9"/>
        <v>2081657.6756697968</v>
      </c>
      <c r="L76" s="20">
        <f t="shared" si="12"/>
        <v>22.094029285673503</v>
      </c>
    </row>
    <row r="77" spans="1:12" x14ac:dyDescent="0.2">
      <c r="A77" s="16">
        <v>68</v>
      </c>
      <c r="B77" s="47">
        <v>19</v>
      </c>
      <c r="C77" s="46">
        <v>3080</v>
      </c>
      <c r="D77" s="46">
        <v>2981</v>
      </c>
      <c r="E77" s="17">
        <v>0.5</v>
      </c>
      <c r="F77" s="18">
        <f t="shared" si="10"/>
        <v>6.269592476489028E-3</v>
      </c>
      <c r="G77" s="18">
        <f t="shared" si="7"/>
        <v>6.2500000000000003E-3</v>
      </c>
      <c r="H77" s="13">
        <f t="shared" si="13"/>
        <v>94009.563718824094</v>
      </c>
      <c r="I77" s="13">
        <f t="shared" si="11"/>
        <v>587.55977324265064</v>
      </c>
      <c r="J77" s="13">
        <f t="shared" si="8"/>
        <v>93715.783832202767</v>
      </c>
      <c r="K77" s="13">
        <f t="shared" si="9"/>
        <v>1987543.8389441541</v>
      </c>
      <c r="L77" s="20">
        <f t="shared" si="12"/>
        <v>21.141932377101078</v>
      </c>
    </row>
    <row r="78" spans="1:12" x14ac:dyDescent="0.2">
      <c r="A78" s="16">
        <v>69</v>
      </c>
      <c r="B78" s="47">
        <v>18</v>
      </c>
      <c r="C78" s="46">
        <v>3307</v>
      </c>
      <c r="D78" s="46">
        <v>3071</v>
      </c>
      <c r="E78" s="17">
        <v>0.5</v>
      </c>
      <c r="F78" s="18">
        <f t="shared" si="10"/>
        <v>5.6444026340545629E-3</v>
      </c>
      <c r="G78" s="18">
        <f t="shared" si="7"/>
        <v>5.6285178236397749E-3</v>
      </c>
      <c r="H78" s="13">
        <f t="shared" si="13"/>
        <v>93422.00394558144</v>
      </c>
      <c r="I78" s="13">
        <f t="shared" si="11"/>
        <v>525.82741432785053</v>
      </c>
      <c r="J78" s="13">
        <f t="shared" si="8"/>
        <v>93159.090238417513</v>
      </c>
      <c r="K78" s="13">
        <f t="shared" si="9"/>
        <v>1893828.0551119514</v>
      </c>
      <c r="L78" s="20">
        <f t="shared" si="12"/>
        <v>20.271755851170898</v>
      </c>
    </row>
    <row r="79" spans="1:12" x14ac:dyDescent="0.2">
      <c r="A79" s="16">
        <v>70</v>
      </c>
      <c r="B79" s="47">
        <v>18</v>
      </c>
      <c r="C79" s="46">
        <v>2721</v>
      </c>
      <c r="D79" s="46">
        <v>3283</v>
      </c>
      <c r="E79" s="17">
        <v>0.5</v>
      </c>
      <c r="F79" s="18">
        <f t="shared" si="10"/>
        <v>5.996002664890073E-3</v>
      </c>
      <c r="G79" s="18">
        <f t="shared" si="7"/>
        <v>5.978080371969445E-3</v>
      </c>
      <c r="H79" s="13">
        <f t="shared" si="13"/>
        <v>92896.176531253586</v>
      </c>
      <c r="I79" s="13">
        <f t="shared" si="11"/>
        <v>555.34080955249567</v>
      </c>
      <c r="J79" s="13">
        <f t="shared" si="8"/>
        <v>92618.506126477339</v>
      </c>
      <c r="K79" s="13">
        <f t="shared" si="9"/>
        <v>1800668.9648735339</v>
      </c>
      <c r="L79" s="20">
        <f t="shared" si="12"/>
        <v>19.383671450328471</v>
      </c>
    </row>
    <row r="80" spans="1:12" x14ac:dyDescent="0.2">
      <c r="A80" s="16">
        <v>71</v>
      </c>
      <c r="B80" s="47">
        <v>23</v>
      </c>
      <c r="C80" s="46">
        <v>2376</v>
      </c>
      <c r="D80" s="46">
        <v>2695</v>
      </c>
      <c r="E80" s="17">
        <v>0.5</v>
      </c>
      <c r="F80" s="18">
        <f t="shared" si="10"/>
        <v>9.0711891145730632E-3</v>
      </c>
      <c r="G80" s="18">
        <f t="shared" si="7"/>
        <v>9.0302316450726356E-3</v>
      </c>
      <c r="H80" s="13">
        <f t="shared" si="13"/>
        <v>92340.835721701093</v>
      </c>
      <c r="I80" s="13">
        <f t="shared" si="11"/>
        <v>833.85913686655886</v>
      </c>
      <c r="J80" s="13">
        <f t="shared" si="8"/>
        <v>91923.906153267802</v>
      </c>
      <c r="K80" s="13">
        <f t="shared" si="9"/>
        <v>1708050.4587470565</v>
      </c>
      <c r="L80" s="20">
        <f t="shared" si="12"/>
        <v>18.497238468740068</v>
      </c>
    </row>
    <row r="81" spans="1:12" x14ac:dyDescent="0.2">
      <c r="A81" s="16">
        <v>72</v>
      </c>
      <c r="B81" s="47">
        <v>24</v>
      </c>
      <c r="C81" s="46">
        <v>2489</v>
      </c>
      <c r="D81" s="46">
        <v>2370</v>
      </c>
      <c r="E81" s="17">
        <v>0.5</v>
      </c>
      <c r="F81" s="18">
        <f t="shared" si="10"/>
        <v>9.8785758386499278E-3</v>
      </c>
      <c r="G81" s="18">
        <f t="shared" si="7"/>
        <v>9.8300225271349562E-3</v>
      </c>
      <c r="H81" s="13">
        <f t="shared" si="13"/>
        <v>91506.976584834527</v>
      </c>
      <c r="I81" s="13">
        <f t="shared" si="11"/>
        <v>899.51564121893432</v>
      </c>
      <c r="J81" s="13">
        <f t="shared" si="8"/>
        <v>91057.21876422505</v>
      </c>
      <c r="K81" s="13">
        <f t="shared" si="9"/>
        <v>1616126.5525937888</v>
      </c>
      <c r="L81" s="20">
        <f t="shared" si="12"/>
        <v>17.661238660808621</v>
      </c>
    </row>
    <row r="82" spans="1:12" x14ac:dyDescent="0.2">
      <c r="A82" s="16">
        <v>73</v>
      </c>
      <c r="B82" s="47">
        <v>25</v>
      </c>
      <c r="C82" s="46">
        <v>2350</v>
      </c>
      <c r="D82" s="46">
        <v>2471</v>
      </c>
      <c r="E82" s="17">
        <v>0.5</v>
      </c>
      <c r="F82" s="18">
        <f t="shared" si="10"/>
        <v>1.0371292263015973E-2</v>
      </c>
      <c r="G82" s="18">
        <f t="shared" si="7"/>
        <v>1.0317787866281469E-2</v>
      </c>
      <c r="H82" s="13">
        <f t="shared" si="13"/>
        <v>90607.460943615588</v>
      </c>
      <c r="I82" s="13">
        <f t="shared" si="11"/>
        <v>934.86856111860902</v>
      </c>
      <c r="J82" s="13">
        <f t="shared" si="8"/>
        <v>90140.026663056284</v>
      </c>
      <c r="K82" s="13">
        <f t="shared" si="9"/>
        <v>1525069.3338295638</v>
      </c>
      <c r="L82" s="20">
        <f t="shared" si="12"/>
        <v>16.831608765404035</v>
      </c>
    </row>
    <row r="83" spans="1:12" x14ac:dyDescent="0.2">
      <c r="A83" s="16">
        <v>74</v>
      </c>
      <c r="B83" s="47">
        <v>16</v>
      </c>
      <c r="C83" s="46">
        <v>2167</v>
      </c>
      <c r="D83" s="46">
        <v>2334</v>
      </c>
      <c r="E83" s="17">
        <v>0.5</v>
      </c>
      <c r="F83" s="18">
        <f t="shared" si="10"/>
        <v>7.1095312152854922E-3</v>
      </c>
      <c r="G83" s="18">
        <f t="shared" si="7"/>
        <v>7.0843480185964142E-3</v>
      </c>
      <c r="H83" s="13">
        <f t="shared" si="13"/>
        <v>89672.59238249698</v>
      </c>
      <c r="I83" s="13">
        <f t="shared" si="11"/>
        <v>635.27185216734642</v>
      </c>
      <c r="J83" s="13">
        <f t="shared" si="8"/>
        <v>89354.956456413303</v>
      </c>
      <c r="K83" s="13">
        <f t="shared" si="9"/>
        <v>1434929.3071665075</v>
      </c>
      <c r="L83" s="20">
        <f t="shared" si="12"/>
        <v>16.001871575718923</v>
      </c>
    </row>
    <row r="84" spans="1:12" x14ac:dyDescent="0.2">
      <c r="A84" s="16">
        <v>75</v>
      </c>
      <c r="B84" s="47">
        <v>21</v>
      </c>
      <c r="C84" s="46">
        <v>1708</v>
      </c>
      <c r="D84" s="46">
        <v>2176</v>
      </c>
      <c r="E84" s="17">
        <v>0.5</v>
      </c>
      <c r="F84" s="18">
        <f t="shared" si="10"/>
        <v>1.0813594232749742E-2</v>
      </c>
      <c r="G84" s="18">
        <f t="shared" si="7"/>
        <v>1.0755441741357234E-2</v>
      </c>
      <c r="H84" s="13">
        <f t="shared" si="13"/>
        <v>89037.320530329627</v>
      </c>
      <c r="I84" s="13">
        <f t="shared" si="11"/>
        <v>957.63571377051062</v>
      </c>
      <c r="J84" s="13">
        <f t="shared" si="8"/>
        <v>88558.502673444382</v>
      </c>
      <c r="K84" s="13">
        <f t="shared" si="9"/>
        <v>1345574.3507100942</v>
      </c>
      <c r="L84" s="20">
        <f t="shared" si="12"/>
        <v>15.112475787630407</v>
      </c>
    </row>
    <row r="85" spans="1:12" x14ac:dyDescent="0.2">
      <c r="A85" s="16">
        <v>76</v>
      </c>
      <c r="B85" s="47">
        <v>22</v>
      </c>
      <c r="C85" s="46">
        <v>1386</v>
      </c>
      <c r="D85" s="46">
        <v>1702</v>
      </c>
      <c r="E85" s="17">
        <v>0.5</v>
      </c>
      <c r="F85" s="18">
        <f t="shared" si="10"/>
        <v>1.4248704663212436E-2</v>
      </c>
      <c r="G85" s="18">
        <f t="shared" si="7"/>
        <v>1.414790996784566E-2</v>
      </c>
      <c r="H85" s="13">
        <f t="shared" si="13"/>
        <v>88079.684816559122</v>
      </c>
      <c r="I85" s="13">
        <f t="shared" si="11"/>
        <v>1246.1434507809008</v>
      </c>
      <c r="J85" s="13">
        <f t="shared" si="8"/>
        <v>87456.613091168663</v>
      </c>
      <c r="K85" s="13">
        <f t="shared" si="9"/>
        <v>1257015.8480366499</v>
      </c>
      <c r="L85" s="20">
        <f t="shared" si="12"/>
        <v>14.271348162230581</v>
      </c>
    </row>
    <row r="86" spans="1:12" x14ac:dyDescent="0.2">
      <c r="A86" s="16">
        <v>77</v>
      </c>
      <c r="B86" s="47">
        <v>18</v>
      </c>
      <c r="C86" s="46">
        <v>1906</v>
      </c>
      <c r="D86" s="46">
        <v>1383</v>
      </c>
      <c r="E86" s="17">
        <v>0.5</v>
      </c>
      <c r="F86" s="18">
        <f t="shared" si="10"/>
        <v>1.0945576162967468E-2</v>
      </c>
      <c r="G86" s="18">
        <f t="shared" si="7"/>
        <v>1.0885999395222256E-2</v>
      </c>
      <c r="H86" s="13">
        <f t="shared" si="13"/>
        <v>86833.541365778219</v>
      </c>
      <c r="I86" s="13">
        <f t="shared" si="11"/>
        <v>945.26987879286844</v>
      </c>
      <c r="J86" s="13">
        <f t="shared" si="8"/>
        <v>86360.906426381785</v>
      </c>
      <c r="K86" s="13">
        <f t="shared" si="9"/>
        <v>1169559.2349454812</v>
      </c>
      <c r="L86" s="20">
        <f t="shared" si="12"/>
        <v>13.468980034095599</v>
      </c>
    </row>
    <row r="87" spans="1:12" x14ac:dyDescent="0.2">
      <c r="A87" s="16">
        <v>78</v>
      </c>
      <c r="B87" s="47">
        <v>33</v>
      </c>
      <c r="C87" s="46">
        <v>1172</v>
      </c>
      <c r="D87" s="46">
        <v>1887</v>
      </c>
      <c r="E87" s="17">
        <v>0.5</v>
      </c>
      <c r="F87" s="18">
        <f t="shared" si="10"/>
        <v>2.157567832625041E-2</v>
      </c>
      <c r="G87" s="18">
        <f t="shared" si="7"/>
        <v>2.1345407503234153E-2</v>
      </c>
      <c r="H87" s="13">
        <f t="shared" si="13"/>
        <v>85888.271486985352</v>
      </c>
      <c r="I87" s="13">
        <f t="shared" si="11"/>
        <v>1833.320154638109</v>
      </c>
      <c r="J87" s="13">
        <f t="shared" si="8"/>
        <v>84971.611409666308</v>
      </c>
      <c r="K87" s="13">
        <f t="shared" si="9"/>
        <v>1083198.3285190994</v>
      </c>
      <c r="L87" s="20">
        <f t="shared" si="12"/>
        <v>12.611714146363237</v>
      </c>
    </row>
    <row r="88" spans="1:12" x14ac:dyDescent="0.2">
      <c r="A88" s="16">
        <v>79</v>
      </c>
      <c r="B88" s="47">
        <v>27</v>
      </c>
      <c r="C88" s="46">
        <v>1303</v>
      </c>
      <c r="D88" s="46">
        <v>1141</v>
      </c>
      <c r="E88" s="17">
        <v>0.5</v>
      </c>
      <c r="F88" s="18">
        <f t="shared" si="10"/>
        <v>2.20949263502455E-2</v>
      </c>
      <c r="G88" s="18">
        <f t="shared" si="7"/>
        <v>2.1853500607041686E-2</v>
      </c>
      <c r="H88" s="13">
        <f t="shared" si="13"/>
        <v>84054.951332347249</v>
      </c>
      <c r="I88" s="13">
        <f t="shared" si="11"/>
        <v>1836.89492996631</v>
      </c>
      <c r="J88" s="13">
        <f t="shared" si="8"/>
        <v>83136.503867364096</v>
      </c>
      <c r="K88" s="13">
        <f t="shared" si="9"/>
        <v>998226.71710943303</v>
      </c>
      <c r="L88" s="20">
        <f t="shared" si="12"/>
        <v>11.875882399390324</v>
      </c>
    </row>
    <row r="89" spans="1:12" x14ac:dyDescent="0.2">
      <c r="A89" s="16">
        <v>80</v>
      </c>
      <c r="B89" s="47">
        <v>34</v>
      </c>
      <c r="C89" s="46">
        <v>1335</v>
      </c>
      <c r="D89" s="46">
        <v>1277</v>
      </c>
      <c r="E89" s="17">
        <v>0.5</v>
      </c>
      <c r="F89" s="18">
        <f t="shared" si="10"/>
        <v>2.6033690658499236E-2</v>
      </c>
      <c r="G89" s="18">
        <f t="shared" si="7"/>
        <v>2.5699168556311415E-2</v>
      </c>
      <c r="H89" s="13">
        <f t="shared" si="13"/>
        <v>82218.056402380942</v>
      </c>
      <c r="I89" s="13">
        <f t="shared" si="11"/>
        <v>2112.9356898571068</v>
      </c>
      <c r="J89" s="13">
        <f t="shared" si="8"/>
        <v>81161.588557452385</v>
      </c>
      <c r="K89" s="13">
        <f t="shared" si="9"/>
        <v>915090.21324206889</v>
      </c>
      <c r="L89" s="20">
        <f t="shared" si="12"/>
        <v>11.130039474097432</v>
      </c>
    </row>
    <row r="90" spans="1:12" x14ac:dyDescent="0.2">
      <c r="A90" s="16">
        <v>81</v>
      </c>
      <c r="B90" s="47">
        <v>39</v>
      </c>
      <c r="C90" s="46">
        <v>1422</v>
      </c>
      <c r="D90" s="46">
        <v>1303</v>
      </c>
      <c r="E90" s="17">
        <v>0.5</v>
      </c>
      <c r="F90" s="18">
        <f t="shared" si="10"/>
        <v>2.8623853211009173E-2</v>
      </c>
      <c r="G90" s="18">
        <f t="shared" si="7"/>
        <v>2.8219971056439943E-2</v>
      </c>
      <c r="H90" s="13">
        <f t="shared" si="13"/>
        <v>80105.120712523829</v>
      </c>
      <c r="I90" s="13">
        <f t="shared" si="11"/>
        <v>2260.5641879800501</v>
      </c>
      <c r="J90" s="13">
        <f t="shared" si="8"/>
        <v>78974.838618533802</v>
      </c>
      <c r="K90" s="13">
        <f t="shared" si="9"/>
        <v>833928.62468461646</v>
      </c>
      <c r="L90" s="20">
        <f t="shared" si="12"/>
        <v>10.410428412902174</v>
      </c>
    </row>
    <row r="91" spans="1:12" x14ac:dyDescent="0.2">
      <c r="A91" s="16">
        <v>82</v>
      </c>
      <c r="B91" s="47">
        <v>46</v>
      </c>
      <c r="C91" s="46">
        <v>1249</v>
      </c>
      <c r="D91" s="46">
        <v>1406</v>
      </c>
      <c r="E91" s="17">
        <v>0.5</v>
      </c>
      <c r="F91" s="18">
        <f t="shared" si="10"/>
        <v>3.4651600753295667E-2</v>
      </c>
      <c r="G91" s="18">
        <f t="shared" si="7"/>
        <v>3.4061458718992965E-2</v>
      </c>
      <c r="H91" s="13">
        <f t="shared" si="13"/>
        <v>77844.556524543776</v>
      </c>
      <c r="I91" s="13">
        <f t="shared" si="11"/>
        <v>2651.4991485590622</v>
      </c>
      <c r="J91" s="13">
        <f t="shared" si="8"/>
        <v>76518.806950264247</v>
      </c>
      <c r="K91" s="13">
        <f t="shared" si="9"/>
        <v>754953.78606608266</v>
      </c>
      <c r="L91" s="20">
        <f t="shared" si="12"/>
        <v>9.6982219409015666</v>
      </c>
    </row>
    <row r="92" spans="1:12" x14ac:dyDescent="0.2">
      <c r="A92" s="16">
        <v>83</v>
      </c>
      <c r="B92" s="47">
        <v>63</v>
      </c>
      <c r="C92" s="46">
        <v>1250</v>
      </c>
      <c r="D92" s="46">
        <v>1216</v>
      </c>
      <c r="E92" s="17">
        <v>0.5</v>
      </c>
      <c r="F92" s="18">
        <f t="shared" si="10"/>
        <v>5.1094890510948905E-2</v>
      </c>
      <c r="G92" s="18">
        <f t="shared" si="7"/>
        <v>4.9822064056939501E-2</v>
      </c>
      <c r="H92" s="13">
        <f t="shared" si="13"/>
        <v>75193.057375984718</v>
      </c>
      <c r="I92" s="13">
        <f t="shared" si="11"/>
        <v>3746.273321223438</v>
      </c>
      <c r="J92" s="13">
        <f t="shared" si="8"/>
        <v>73319.920715373009</v>
      </c>
      <c r="K92" s="13">
        <f t="shared" si="9"/>
        <v>678434.97911581839</v>
      </c>
      <c r="L92" s="20">
        <f t="shared" si="12"/>
        <v>9.0225747268590002</v>
      </c>
    </row>
    <row r="93" spans="1:12" x14ac:dyDescent="0.2">
      <c r="A93" s="16">
        <v>84</v>
      </c>
      <c r="B93" s="47">
        <v>53</v>
      </c>
      <c r="C93" s="46">
        <v>1137</v>
      </c>
      <c r="D93" s="46">
        <v>1199</v>
      </c>
      <c r="E93" s="17">
        <v>0.5</v>
      </c>
      <c r="F93" s="18">
        <f t="shared" si="10"/>
        <v>4.5376712328767124E-2</v>
      </c>
      <c r="G93" s="18">
        <f t="shared" si="7"/>
        <v>4.4370029300962746E-2</v>
      </c>
      <c r="H93" s="13">
        <f t="shared" si="13"/>
        <v>71446.784054761287</v>
      </c>
      <c r="I93" s="13">
        <f t="shared" si="11"/>
        <v>3170.0959019693164</v>
      </c>
      <c r="J93" s="13">
        <f t="shared" si="8"/>
        <v>69861.736103776639</v>
      </c>
      <c r="K93" s="13">
        <f t="shared" si="9"/>
        <v>605115.05840044538</v>
      </c>
      <c r="L93" s="20">
        <f t="shared" si="12"/>
        <v>8.4694513042972979</v>
      </c>
    </row>
    <row r="94" spans="1:12" x14ac:dyDescent="0.2">
      <c r="A94" s="16">
        <v>85</v>
      </c>
      <c r="B94" s="47">
        <v>62</v>
      </c>
      <c r="C94" s="46">
        <v>1036</v>
      </c>
      <c r="D94" s="46">
        <v>1088</v>
      </c>
      <c r="E94" s="17">
        <v>0.5</v>
      </c>
      <c r="F94" s="18">
        <f t="shared" si="10"/>
        <v>5.8380414312617701E-2</v>
      </c>
      <c r="G94" s="18">
        <f t="shared" si="7"/>
        <v>5.6724611161939616E-2</v>
      </c>
      <c r="H94" s="13">
        <f t="shared" si="13"/>
        <v>68276.688152791976</v>
      </c>
      <c r="I94" s="13">
        <f t="shared" si="11"/>
        <v>3872.9685868921342</v>
      </c>
      <c r="J94" s="13">
        <f t="shared" si="8"/>
        <v>66340.2038593459</v>
      </c>
      <c r="K94" s="13">
        <f t="shared" si="9"/>
        <v>535253.32229666878</v>
      </c>
      <c r="L94" s="20">
        <f t="shared" si="12"/>
        <v>7.8394740104976979</v>
      </c>
    </row>
    <row r="95" spans="1:12" x14ac:dyDescent="0.2">
      <c r="A95" s="16">
        <v>86</v>
      </c>
      <c r="B95" s="47">
        <v>52</v>
      </c>
      <c r="C95" s="46">
        <v>899</v>
      </c>
      <c r="D95" s="46">
        <v>999</v>
      </c>
      <c r="E95" s="17">
        <v>0.5</v>
      </c>
      <c r="F95" s="18">
        <f t="shared" si="10"/>
        <v>5.4794520547945202E-2</v>
      </c>
      <c r="G95" s="18">
        <f t="shared" si="7"/>
        <v>5.3333333333333323E-2</v>
      </c>
      <c r="H95" s="13">
        <f t="shared" si="13"/>
        <v>64403.719565899839</v>
      </c>
      <c r="I95" s="13">
        <f t="shared" si="11"/>
        <v>3434.8650435146574</v>
      </c>
      <c r="J95" s="13">
        <f t="shared" si="8"/>
        <v>62686.287044142511</v>
      </c>
      <c r="K95" s="13">
        <f t="shared" si="9"/>
        <v>468913.1184373229</v>
      </c>
      <c r="L95" s="20">
        <f t="shared" si="12"/>
        <v>7.2808390819340296</v>
      </c>
    </row>
    <row r="96" spans="1:12" x14ac:dyDescent="0.2">
      <c r="A96" s="16">
        <v>87</v>
      </c>
      <c r="B96" s="47">
        <v>59</v>
      </c>
      <c r="C96" s="46">
        <v>877</v>
      </c>
      <c r="D96" s="46">
        <v>884</v>
      </c>
      <c r="E96" s="17">
        <v>0.5</v>
      </c>
      <c r="F96" s="18">
        <f t="shared" si="10"/>
        <v>6.7007382169222029E-2</v>
      </c>
      <c r="G96" s="18">
        <f t="shared" si="7"/>
        <v>6.4835164835164841E-2</v>
      </c>
      <c r="H96" s="13">
        <f t="shared" si="13"/>
        <v>60968.854522385183</v>
      </c>
      <c r="I96" s="13">
        <f t="shared" si="11"/>
        <v>3952.9257327700288</v>
      </c>
      <c r="J96" s="13">
        <f t="shared" si="8"/>
        <v>58992.391656000167</v>
      </c>
      <c r="K96" s="13">
        <f t="shared" si="9"/>
        <v>406226.83139318042</v>
      </c>
      <c r="L96" s="20">
        <f t="shared" si="12"/>
        <v>6.6628581851415811</v>
      </c>
    </row>
    <row r="97" spans="1:12" x14ac:dyDescent="0.2">
      <c r="A97" s="16">
        <v>88</v>
      </c>
      <c r="B97" s="47">
        <v>60</v>
      </c>
      <c r="C97" s="46">
        <v>719</v>
      </c>
      <c r="D97" s="46">
        <v>823</v>
      </c>
      <c r="E97" s="17">
        <v>0.5</v>
      </c>
      <c r="F97" s="18">
        <f t="shared" si="10"/>
        <v>7.7821011673151752E-2</v>
      </c>
      <c r="G97" s="18">
        <f t="shared" si="7"/>
        <v>7.4906367041198491E-2</v>
      </c>
      <c r="H97" s="13">
        <f t="shared" si="13"/>
        <v>57015.928789615151</v>
      </c>
      <c r="I97" s="13">
        <f t="shared" si="11"/>
        <v>4270.8560891097486</v>
      </c>
      <c r="J97" s="13">
        <f t="shared" si="8"/>
        <v>54880.500745060272</v>
      </c>
      <c r="K97" s="13">
        <f t="shared" si="9"/>
        <v>347234.43973718025</v>
      </c>
      <c r="L97" s="20">
        <f t="shared" si="12"/>
        <v>6.0901303742407036</v>
      </c>
    </row>
    <row r="98" spans="1:12" x14ac:dyDescent="0.2">
      <c r="A98" s="16">
        <v>89</v>
      </c>
      <c r="B98" s="47">
        <v>70</v>
      </c>
      <c r="C98" s="46">
        <v>679</v>
      </c>
      <c r="D98" s="46">
        <v>671</v>
      </c>
      <c r="E98" s="17">
        <v>0.5</v>
      </c>
      <c r="F98" s="18">
        <f t="shared" si="10"/>
        <v>0.1037037037037037</v>
      </c>
      <c r="G98" s="18">
        <f t="shared" si="7"/>
        <v>9.8591549295774655E-2</v>
      </c>
      <c r="H98" s="13">
        <f t="shared" si="13"/>
        <v>52745.0727005054</v>
      </c>
      <c r="I98" s="13">
        <f t="shared" si="11"/>
        <v>5200.2184352610957</v>
      </c>
      <c r="J98" s="13">
        <f t="shared" si="8"/>
        <v>50144.963482874853</v>
      </c>
      <c r="K98" s="13">
        <f>K99+J98</f>
        <v>292353.93899211998</v>
      </c>
      <c r="L98" s="20">
        <f t="shared" si="12"/>
        <v>5.5427725098067535</v>
      </c>
    </row>
    <row r="99" spans="1:12" x14ac:dyDescent="0.2">
      <c r="A99" s="16">
        <v>90</v>
      </c>
      <c r="B99" s="47">
        <v>71</v>
      </c>
      <c r="C99" s="46">
        <v>586</v>
      </c>
      <c r="D99" s="46">
        <v>612</v>
      </c>
      <c r="E99" s="17">
        <v>0.5</v>
      </c>
      <c r="F99" s="22">
        <f t="shared" si="10"/>
        <v>0.11853088480801335</v>
      </c>
      <c r="G99" s="22">
        <f t="shared" si="7"/>
        <v>0.11189913317572892</v>
      </c>
      <c r="H99" s="23">
        <f t="shared" si="13"/>
        <v>47544.854265244307</v>
      </c>
      <c r="I99" s="23">
        <f t="shared" si="11"/>
        <v>5320.2279792471954</v>
      </c>
      <c r="J99" s="23">
        <f t="shared" si="8"/>
        <v>44884.740275620708</v>
      </c>
      <c r="K99" s="23">
        <f t="shared" ref="K99:K108" si="14">K100+J99</f>
        <v>242208.97550924512</v>
      </c>
      <c r="L99" s="24">
        <f t="shared" si="12"/>
        <v>5.0943257530668662</v>
      </c>
    </row>
    <row r="100" spans="1:12" x14ac:dyDescent="0.2">
      <c r="A100" s="16">
        <v>91</v>
      </c>
      <c r="B100" s="47">
        <v>71</v>
      </c>
      <c r="C100" s="46">
        <v>529</v>
      </c>
      <c r="D100" s="46">
        <v>532</v>
      </c>
      <c r="E100" s="17">
        <v>0.5</v>
      </c>
      <c r="F100" s="22">
        <f t="shared" si="10"/>
        <v>0.13383600377002827</v>
      </c>
      <c r="G100" s="22">
        <f t="shared" si="7"/>
        <v>0.12544169611307421</v>
      </c>
      <c r="H100" s="23">
        <f t="shared" si="13"/>
        <v>42224.62628599711</v>
      </c>
      <c r="I100" s="23">
        <f t="shared" si="11"/>
        <v>5296.7287390561751</v>
      </c>
      <c r="J100" s="23">
        <f t="shared" si="8"/>
        <v>39576.261916469019</v>
      </c>
      <c r="K100" s="23">
        <f t="shared" si="14"/>
        <v>197324.23523362441</v>
      </c>
      <c r="L100" s="24">
        <f t="shared" si="12"/>
        <v>4.6732026447576338</v>
      </c>
    </row>
    <row r="101" spans="1:12" x14ac:dyDescent="0.2">
      <c r="A101" s="16">
        <v>92</v>
      </c>
      <c r="B101" s="47">
        <v>56</v>
      </c>
      <c r="C101" s="46">
        <v>394</v>
      </c>
      <c r="D101" s="46">
        <v>466</v>
      </c>
      <c r="E101" s="17">
        <v>0.5</v>
      </c>
      <c r="F101" s="22">
        <f t="shared" si="10"/>
        <v>0.13023255813953488</v>
      </c>
      <c r="G101" s="22">
        <f t="shared" si="7"/>
        <v>0.1222707423580786</v>
      </c>
      <c r="H101" s="23">
        <f t="shared" si="13"/>
        <v>36927.897546940934</v>
      </c>
      <c r="I101" s="23">
        <f t="shared" si="11"/>
        <v>4515.2014467875379</v>
      </c>
      <c r="J101" s="23">
        <f t="shared" si="8"/>
        <v>34670.296823547164</v>
      </c>
      <c r="K101" s="23">
        <f t="shared" si="14"/>
        <v>157747.97331715538</v>
      </c>
      <c r="L101" s="24">
        <f t="shared" si="12"/>
        <v>4.2717832261269111</v>
      </c>
    </row>
    <row r="102" spans="1:12" x14ac:dyDescent="0.2">
      <c r="A102" s="16">
        <v>93</v>
      </c>
      <c r="B102" s="47">
        <v>61</v>
      </c>
      <c r="C102" s="46">
        <v>309</v>
      </c>
      <c r="D102" s="46">
        <v>336</v>
      </c>
      <c r="E102" s="17">
        <v>0.5</v>
      </c>
      <c r="F102" s="22">
        <f t="shared" si="10"/>
        <v>0.18914728682170542</v>
      </c>
      <c r="G102" s="22">
        <f t="shared" si="7"/>
        <v>0.17280453257790371</v>
      </c>
      <c r="H102" s="23">
        <f t="shared" si="13"/>
        <v>32412.696100153396</v>
      </c>
      <c r="I102" s="23">
        <f t="shared" si="11"/>
        <v>5601.0607991766501</v>
      </c>
      <c r="J102" s="23">
        <f t="shared" si="8"/>
        <v>29612.165700565074</v>
      </c>
      <c r="K102" s="23">
        <f t="shared" si="14"/>
        <v>123077.67649360823</v>
      </c>
      <c r="L102" s="24">
        <f t="shared" si="12"/>
        <v>3.7972057650898643</v>
      </c>
    </row>
    <row r="103" spans="1:12" x14ac:dyDescent="0.2">
      <c r="A103" s="16">
        <v>94</v>
      </c>
      <c r="B103" s="47">
        <v>45</v>
      </c>
      <c r="C103" s="46">
        <v>266</v>
      </c>
      <c r="D103" s="46">
        <v>277</v>
      </c>
      <c r="E103" s="17">
        <v>0.5</v>
      </c>
      <c r="F103" s="22">
        <f t="shared" si="10"/>
        <v>0.16574585635359115</v>
      </c>
      <c r="G103" s="22">
        <f t="shared" si="7"/>
        <v>0.15306122448979592</v>
      </c>
      <c r="H103" s="23">
        <f t="shared" si="13"/>
        <v>26811.635300976748</v>
      </c>
      <c r="I103" s="23">
        <f t="shared" si="11"/>
        <v>4103.8217297413394</v>
      </c>
      <c r="J103" s="23">
        <f t="shared" si="8"/>
        <v>24759.72443610608</v>
      </c>
      <c r="K103" s="23">
        <f t="shared" si="14"/>
        <v>93465.510793043155</v>
      </c>
      <c r="L103" s="24">
        <f t="shared" si="12"/>
        <v>3.486005599577815</v>
      </c>
    </row>
    <row r="104" spans="1:12" x14ac:dyDescent="0.2">
      <c r="A104" s="16">
        <v>95</v>
      </c>
      <c r="B104" s="47">
        <v>42</v>
      </c>
      <c r="C104" s="46">
        <v>183</v>
      </c>
      <c r="D104" s="46">
        <v>219</v>
      </c>
      <c r="E104" s="17">
        <v>0.5</v>
      </c>
      <c r="F104" s="22">
        <f t="shared" si="10"/>
        <v>0.20895522388059701</v>
      </c>
      <c r="G104" s="22">
        <f t="shared" si="7"/>
        <v>0.18918918918918917</v>
      </c>
      <c r="H104" s="23">
        <f t="shared" si="13"/>
        <v>22707.813571235409</v>
      </c>
      <c r="I104" s="23">
        <f t="shared" si="11"/>
        <v>4296.0728378012927</v>
      </c>
      <c r="J104" s="23">
        <f t="shared" si="8"/>
        <v>20559.777152334762</v>
      </c>
      <c r="K104" s="23">
        <f t="shared" si="14"/>
        <v>68705.786356937082</v>
      </c>
      <c r="L104" s="24">
        <f t="shared" si="12"/>
        <v>3.0256451657665768</v>
      </c>
    </row>
    <row r="105" spans="1:12" x14ac:dyDescent="0.2">
      <c r="A105" s="16">
        <v>96</v>
      </c>
      <c r="B105" s="47">
        <v>34</v>
      </c>
      <c r="C105" s="46">
        <v>138</v>
      </c>
      <c r="D105" s="46">
        <v>154</v>
      </c>
      <c r="E105" s="17">
        <v>0.5</v>
      </c>
      <c r="F105" s="22">
        <f t="shared" si="10"/>
        <v>0.23287671232876711</v>
      </c>
      <c r="G105" s="22">
        <f t="shared" si="7"/>
        <v>0.20858895705521471</v>
      </c>
      <c r="H105" s="23">
        <f t="shared" si="13"/>
        <v>18411.740733434115</v>
      </c>
      <c r="I105" s="23">
        <f t="shared" si="11"/>
        <v>3840.4857971580359</v>
      </c>
      <c r="J105" s="23">
        <f t="shared" si="8"/>
        <v>16491.497834855098</v>
      </c>
      <c r="K105" s="23">
        <f t="shared" si="14"/>
        <v>48146.009204602327</v>
      </c>
      <c r="L105" s="24">
        <f t="shared" si="12"/>
        <v>2.6149623711121119</v>
      </c>
    </row>
    <row r="106" spans="1:12" x14ac:dyDescent="0.2">
      <c r="A106" s="16">
        <v>97</v>
      </c>
      <c r="B106" s="47">
        <v>28</v>
      </c>
      <c r="C106" s="46">
        <v>99</v>
      </c>
      <c r="D106" s="46">
        <v>108</v>
      </c>
      <c r="E106" s="17">
        <v>0.5</v>
      </c>
      <c r="F106" s="22">
        <f t="shared" si="10"/>
        <v>0.27053140096618356</v>
      </c>
      <c r="G106" s="22">
        <f t="shared" si="7"/>
        <v>0.23829787234042552</v>
      </c>
      <c r="H106" s="23">
        <f t="shared" si="13"/>
        <v>14571.25493627608</v>
      </c>
      <c r="I106" s="23">
        <f t="shared" si="11"/>
        <v>3472.2990486445124</v>
      </c>
      <c r="J106" s="23">
        <f t="shared" si="8"/>
        <v>12835.105411953824</v>
      </c>
      <c r="K106" s="23">
        <f t="shared" si="14"/>
        <v>31654.51136974723</v>
      </c>
      <c r="L106" s="24">
        <f t="shared" si="12"/>
        <v>2.1723943138858464</v>
      </c>
    </row>
    <row r="107" spans="1:12" x14ac:dyDescent="0.2">
      <c r="A107" s="16">
        <v>98</v>
      </c>
      <c r="B107" s="47">
        <v>18</v>
      </c>
      <c r="C107" s="46">
        <v>57</v>
      </c>
      <c r="D107" s="46">
        <v>82</v>
      </c>
      <c r="E107" s="17">
        <v>0.5</v>
      </c>
      <c r="F107" s="22">
        <f t="shared" si="10"/>
        <v>0.25899280575539568</v>
      </c>
      <c r="G107" s="22">
        <f t="shared" si="7"/>
        <v>0.22929936305732482</v>
      </c>
      <c r="H107" s="23">
        <f t="shared" si="13"/>
        <v>11098.955887631568</v>
      </c>
      <c r="I107" s="23">
        <f t="shared" si="11"/>
        <v>2544.9835156352638</v>
      </c>
      <c r="J107" s="23">
        <f t="shared" si="8"/>
        <v>9826.4641298139359</v>
      </c>
      <c r="K107" s="23">
        <f t="shared" si="14"/>
        <v>18819.405957793406</v>
      </c>
      <c r="L107" s="24">
        <f t="shared" si="12"/>
        <v>1.6956014735372844</v>
      </c>
    </row>
    <row r="108" spans="1:12" x14ac:dyDescent="0.2">
      <c r="A108" s="16">
        <v>99</v>
      </c>
      <c r="B108" s="47">
        <v>14</v>
      </c>
      <c r="C108" s="46">
        <v>45</v>
      </c>
      <c r="D108" s="46">
        <v>39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8553.972371996304</v>
      </c>
      <c r="I108" s="23">
        <f t="shared" si="11"/>
        <v>2443.9921062846583</v>
      </c>
      <c r="J108" s="23">
        <f t="shared" si="8"/>
        <v>7331.9763188539746</v>
      </c>
      <c r="K108" s="23">
        <f t="shared" si="14"/>
        <v>8992.94182797947</v>
      </c>
      <c r="L108" s="24">
        <f t="shared" si="12"/>
        <v>1.0513176144244105</v>
      </c>
    </row>
    <row r="109" spans="1:12" x14ac:dyDescent="0.2">
      <c r="A109" s="16" t="s">
        <v>23</v>
      </c>
      <c r="B109" s="47">
        <v>28</v>
      </c>
      <c r="C109" s="46">
        <v>94</v>
      </c>
      <c r="D109" s="46">
        <v>112</v>
      </c>
      <c r="E109" s="17"/>
      <c r="F109" s="22">
        <f>B109/((C109+D109)/2)</f>
        <v>0.27184466019417475</v>
      </c>
      <c r="G109" s="22">
        <v>1</v>
      </c>
      <c r="H109" s="23">
        <f>H108-I108</f>
        <v>6109.9802657116452</v>
      </c>
      <c r="I109" s="23">
        <f>H109*G109</f>
        <v>6109.9802657116452</v>
      </c>
      <c r="J109" s="23">
        <f>H109*F109</f>
        <v>1660.9655091254958</v>
      </c>
      <c r="K109" s="23">
        <f>J109</f>
        <v>1660.9655091254958</v>
      </c>
      <c r="L109" s="24">
        <f>K109/H109</f>
        <v>0.27184466019417475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42736</v>
      </c>
      <c r="D7" s="40">
        <v>43101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8</v>
      </c>
      <c r="C9" s="46">
        <v>3117</v>
      </c>
      <c r="D9" s="46">
        <v>3053</v>
      </c>
      <c r="E9" s="17">
        <v>0.5</v>
      </c>
      <c r="F9" s="18">
        <f>B9/((C9+D9)/2)</f>
        <v>2.5931928687196108E-3</v>
      </c>
      <c r="G9" s="18">
        <f t="shared" ref="G9:G72" si="0">F9/((1+(1-E9)*F9))</f>
        <v>2.5898348980252506E-3</v>
      </c>
      <c r="H9" s="13">
        <v>100000</v>
      </c>
      <c r="I9" s="13">
        <f>H9*G9</f>
        <v>258.98348980252507</v>
      </c>
      <c r="J9" s="13">
        <f t="shared" ref="J9:J72" si="1">H10+I9*E9</f>
        <v>99870.508255098728</v>
      </c>
      <c r="K9" s="13">
        <f t="shared" ref="K9:K72" si="2">K10+J9</f>
        <v>8660917.8044122625</v>
      </c>
      <c r="L9" s="19">
        <f>K9/H9</f>
        <v>86.609178044122629</v>
      </c>
    </row>
    <row r="10" spans="1:13" x14ac:dyDescent="0.2">
      <c r="A10" s="16">
        <v>1</v>
      </c>
      <c r="B10" s="47">
        <v>2</v>
      </c>
      <c r="C10" s="46">
        <v>3359</v>
      </c>
      <c r="D10" s="46">
        <v>3269</v>
      </c>
      <c r="E10" s="17">
        <v>0.5</v>
      </c>
      <c r="F10" s="18">
        <f t="shared" ref="F10:F73" si="3">B10/((C10+D10)/2)</f>
        <v>6.0350030175015089E-4</v>
      </c>
      <c r="G10" s="18">
        <f t="shared" si="0"/>
        <v>6.0331825037707393E-4</v>
      </c>
      <c r="H10" s="13">
        <f>H9-I9</f>
        <v>99741.016510197471</v>
      </c>
      <c r="I10" s="13">
        <f t="shared" ref="I10:I73" si="4">H10*G10</f>
        <v>60.175575571763183</v>
      </c>
      <c r="J10" s="13">
        <f t="shared" si="1"/>
        <v>99710.928722411598</v>
      </c>
      <c r="K10" s="13">
        <f t="shared" si="2"/>
        <v>8561047.2961571645</v>
      </c>
      <c r="L10" s="20">
        <f t="shared" ref="L10:L73" si="5">K10/H10</f>
        <v>85.832765653454985</v>
      </c>
    </row>
    <row r="11" spans="1:13" x14ac:dyDescent="0.2">
      <c r="A11" s="16">
        <v>2</v>
      </c>
      <c r="B11" s="47">
        <v>0</v>
      </c>
      <c r="C11" s="46">
        <v>3361</v>
      </c>
      <c r="D11" s="46">
        <v>3375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99680.84093462571</v>
      </c>
      <c r="I11" s="13">
        <f t="shared" si="4"/>
        <v>0</v>
      </c>
      <c r="J11" s="13">
        <f t="shared" si="1"/>
        <v>99680.84093462571</v>
      </c>
      <c r="K11" s="13">
        <f t="shared" si="2"/>
        <v>8461336.3674347531</v>
      </c>
      <c r="L11" s="20">
        <f t="shared" si="5"/>
        <v>84.884279547601352</v>
      </c>
    </row>
    <row r="12" spans="1:13" x14ac:dyDescent="0.2">
      <c r="A12" s="16">
        <v>3</v>
      </c>
      <c r="B12" s="47">
        <v>1</v>
      </c>
      <c r="C12" s="46">
        <v>3440</v>
      </c>
      <c r="D12" s="46">
        <v>3433</v>
      </c>
      <c r="E12" s="17">
        <v>0.5</v>
      </c>
      <c r="F12" s="18">
        <f t="shared" si="3"/>
        <v>2.9099374363451185E-4</v>
      </c>
      <c r="G12" s="18">
        <f t="shared" si="0"/>
        <v>2.9095141111434386E-4</v>
      </c>
      <c r="H12" s="13">
        <f t="shared" si="6"/>
        <v>99680.84093462571</v>
      </c>
      <c r="I12" s="13">
        <f t="shared" si="4"/>
        <v>29.002281330993803</v>
      </c>
      <c r="J12" s="13">
        <f t="shared" si="1"/>
        <v>99666.339793960215</v>
      </c>
      <c r="K12" s="13">
        <f t="shared" si="2"/>
        <v>8361655.5265001273</v>
      </c>
      <c r="L12" s="20">
        <f t="shared" si="5"/>
        <v>83.884279547601352</v>
      </c>
    </row>
    <row r="13" spans="1:13" x14ac:dyDescent="0.2">
      <c r="A13" s="16">
        <v>4</v>
      </c>
      <c r="B13" s="47">
        <v>0</v>
      </c>
      <c r="C13" s="46">
        <v>3574</v>
      </c>
      <c r="D13" s="46">
        <v>3458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99651.838653294719</v>
      </c>
      <c r="I13" s="13">
        <f t="shared" si="4"/>
        <v>0</v>
      </c>
      <c r="J13" s="13">
        <f t="shared" si="1"/>
        <v>99651.838653294719</v>
      </c>
      <c r="K13" s="13">
        <f t="shared" si="2"/>
        <v>8261989.1867061667</v>
      </c>
      <c r="L13" s="20">
        <f t="shared" si="5"/>
        <v>82.908547382161188</v>
      </c>
    </row>
    <row r="14" spans="1:13" x14ac:dyDescent="0.2">
      <c r="A14" s="16">
        <v>5</v>
      </c>
      <c r="B14" s="47">
        <v>0</v>
      </c>
      <c r="C14" s="46">
        <v>3634</v>
      </c>
      <c r="D14" s="46">
        <v>3603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99651.838653294719</v>
      </c>
      <c r="I14" s="13">
        <f t="shared" si="4"/>
        <v>0</v>
      </c>
      <c r="J14" s="13">
        <f t="shared" si="1"/>
        <v>99651.838653294719</v>
      </c>
      <c r="K14" s="13">
        <f t="shared" si="2"/>
        <v>8162337.3480528723</v>
      </c>
      <c r="L14" s="20">
        <f t="shared" si="5"/>
        <v>81.908547382161188</v>
      </c>
    </row>
    <row r="15" spans="1:13" x14ac:dyDescent="0.2">
      <c r="A15" s="16">
        <v>6</v>
      </c>
      <c r="B15" s="47">
        <v>0</v>
      </c>
      <c r="C15" s="46">
        <v>3771</v>
      </c>
      <c r="D15" s="46">
        <v>3648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99651.838653294719</v>
      </c>
      <c r="I15" s="13">
        <f t="shared" si="4"/>
        <v>0</v>
      </c>
      <c r="J15" s="13">
        <f t="shared" si="1"/>
        <v>99651.838653294719</v>
      </c>
      <c r="K15" s="13">
        <f t="shared" si="2"/>
        <v>8062685.509399578</v>
      </c>
      <c r="L15" s="20">
        <f t="shared" si="5"/>
        <v>80.908547382161188</v>
      </c>
    </row>
    <row r="16" spans="1:13" x14ac:dyDescent="0.2">
      <c r="A16" s="16">
        <v>7</v>
      </c>
      <c r="B16" s="47">
        <v>0</v>
      </c>
      <c r="C16" s="46">
        <v>3743</v>
      </c>
      <c r="D16" s="46">
        <v>3755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99651.838653294719</v>
      </c>
      <c r="I16" s="13">
        <f t="shared" si="4"/>
        <v>0</v>
      </c>
      <c r="J16" s="13">
        <f t="shared" si="1"/>
        <v>99651.838653294719</v>
      </c>
      <c r="K16" s="13">
        <f t="shared" si="2"/>
        <v>7963033.6707462836</v>
      </c>
      <c r="L16" s="20">
        <f t="shared" si="5"/>
        <v>79.908547382161203</v>
      </c>
    </row>
    <row r="17" spans="1:12" x14ac:dyDescent="0.2">
      <c r="A17" s="16">
        <v>8</v>
      </c>
      <c r="B17" s="47">
        <v>0</v>
      </c>
      <c r="C17" s="46">
        <v>3849</v>
      </c>
      <c r="D17" s="46">
        <v>3720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99651.838653294719</v>
      </c>
      <c r="I17" s="13">
        <f t="shared" si="4"/>
        <v>0</v>
      </c>
      <c r="J17" s="13">
        <f t="shared" si="1"/>
        <v>99651.838653294719</v>
      </c>
      <c r="K17" s="13">
        <f t="shared" si="2"/>
        <v>7863381.8320929892</v>
      </c>
      <c r="L17" s="20">
        <f t="shared" si="5"/>
        <v>78.908547382161203</v>
      </c>
    </row>
    <row r="18" spans="1:12" x14ac:dyDescent="0.2">
      <c r="A18" s="16">
        <v>9</v>
      </c>
      <c r="B18" s="47">
        <v>0</v>
      </c>
      <c r="C18" s="46">
        <v>3878</v>
      </c>
      <c r="D18" s="46">
        <v>3855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99651.838653294719</v>
      </c>
      <c r="I18" s="13">
        <f t="shared" si="4"/>
        <v>0</v>
      </c>
      <c r="J18" s="13">
        <f t="shared" si="1"/>
        <v>99651.838653294719</v>
      </c>
      <c r="K18" s="13">
        <f t="shared" si="2"/>
        <v>7763729.9934396949</v>
      </c>
      <c r="L18" s="20">
        <f t="shared" si="5"/>
        <v>77.908547382161203</v>
      </c>
    </row>
    <row r="19" spans="1:12" x14ac:dyDescent="0.2">
      <c r="A19" s="16">
        <v>10</v>
      </c>
      <c r="B19" s="47">
        <v>0</v>
      </c>
      <c r="C19" s="46">
        <v>3672</v>
      </c>
      <c r="D19" s="46">
        <v>3875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99651.838653294719</v>
      </c>
      <c r="I19" s="13">
        <f t="shared" si="4"/>
        <v>0</v>
      </c>
      <c r="J19" s="13">
        <f t="shared" si="1"/>
        <v>99651.838653294719</v>
      </c>
      <c r="K19" s="13">
        <f t="shared" si="2"/>
        <v>7664078.1547864005</v>
      </c>
      <c r="L19" s="20">
        <f t="shared" si="5"/>
        <v>76.908547382161203</v>
      </c>
    </row>
    <row r="20" spans="1:12" x14ac:dyDescent="0.2">
      <c r="A20" s="16">
        <v>11</v>
      </c>
      <c r="B20" s="47">
        <v>0</v>
      </c>
      <c r="C20" s="46">
        <v>3599</v>
      </c>
      <c r="D20" s="46">
        <v>3660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99651.838653294719</v>
      </c>
      <c r="I20" s="13">
        <f t="shared" si="4"/>
        <v>0</v>
      </c>
      <c r="J20" s="13">
        <f t="shared" si="1"/>
        <v>99651.838653294719</v>
      </c>
      <c r="K20" s="13">
        <f t="shared" si="2"/>
        <v>7564426.3161331061</v>
      </c>
      <c r="L20" s="20">
        <f t="shared" si="5"/>
        <v>75.908547382161217</v>
      </c>
    </row>
    <row r="21" spans="1:12" x14ac:dyDescent="0.2">
      <c r="A21" s="16">
        <v>12</v>
      </c>
      <c r="B21" s="47">
        <v>0</v>
      </c>
      <c r="C21" s="46">
        <v>3525</v>
      </c>
      <c r="D21" s="46">
        <v>3608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99651.838653294719</v>
      </c>
      <c r="I21" s="13">
        <f t="shared" si="4"/>
        <v>0</v>
      </c>
      <c r="J21" s="13">
        <f t="shared" si="1"/>
        <v>99651.838653294719</v>
      </c>
      <c r="K21" s="13">
        <f t="shared" si="2"/>
        <v>7464774.4774798118</v>
      </c>
      <c r="L21" s="20">
        <f t="shared" si="5"/>
        <v>74.908547382161217</v>
      </c>
    </row>
    <row r="22" spans="1:12" x14ac:dyDescent="0.2">
      <c r="A22" s="16">
        <v>13</v>
      </c>
      <c r="B22" s="47">
        <v>0</v>
      </c>
      <c r="C22" s="46">
        <v>3468</v>
      </c>
      <c r="D22" s="46">
        <v>3545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99651.838653294719</v>
      </c>
      <c r="I22" s="13">
        <f t="shared" si="4"/>
        <v>0</v>
      </c>
      <c r="J22" s="13">
        <f t="shared" si="1"/>
        <v>99651.838653294719</v>
      </c>
      <c r="K22" s="13">
        <f t="shared" si="2"/>
        <v>7365122.6388265174</v>
      </c>
      <c r="L22" s="20">
        <f t="shared" si="5"/>
        <v>73.908547382161217</v>
      </c>
    </row>
    <row r="23" spans="1:12" x14ac:dyDescent="0.2">
      <c r="A23" s="16">
        <v>14</v>
      </c>
      <c r="B23" s="47">
        <v>0</v>
      </c>
      <c r="C23" s="46">
        <v>3231</v>
      </c>
      <c r="D23" s="46">
        <v>3480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99651.838653294719</v>
      </c>
      <c r="I23" s="13">
        <f t="shared" si="4"/>
        <v>0</v>
      </c>
      <c r="J23" s="13">
        <f t="shared" si="1"/>
        <v>99651.838653294719</v>
      </c>
      <c r="K23" s="13">
        <f t="shared" si="2"/>
        <v>7265470.800173223</v>
      </c>
      <c r="L23" s="20">
        <f t="shared" si="5"/>
        <v>72.908547382161217</v>
      </c>
    </row>
    <row r="24" spans="1:12" x14ac:dyDescent="0.2">
      <c r="A24" s="16">
        <v>15</v>
      </c>
      <c r="B24" s="47">
        <v>0</v>
      </c>
      <c r="C24" s="46">
        <v>3186</v>
      </c>
      <c r="D24" s="46">
        <v>3251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99651.838653294719</v>
      </c>
      <c r="I24" s="13">
        <f t="shared" si="4"/>
        <v>0</v>
      </c>
      <c r="J24" s="13">
        <f t="shared" si="1"/>
        <v>99651.838653294719</v>
      </c>
      <c r="K24" s="13">
        <f t="shared" si="2"/>
        <v>7165818.9615199286</v>
      </c>
      <c r="L24" s="20">
        <f t="shared" si="5"/>
        <v>71.908547382161231</v>
      </c>
    </row>
    <row r="25" spans="1:12" x14ac:dyDescent="0.2">
      <c r="A25" s="16">
        <v>16</v>
      </c>
      <c r="B25" s="47">
        <v>1</v>
      </c>
      <c r="C25" s="46">
        <v>3183</v>
      </c>
      <c r="D25" s="46">
        <v>3204</v>
      </c>
      <c r="E25" s="17">
        <v>0.5</v>
      </c>
      <c r="F25" s="18">
        <f t="shared" si="3"/>
        <v>3.1313605761703462E-4</v>
      </c>
      <c r="G25" s="18">
        <f t="shared" si="0"/>
        <v>3.130870381966187E-4</v>
      </c>
      <c r="H25" s="13">
        <f t="shared" si="6"/>
        <v>99651.838653294719</v>
      </c>
      <c r="I25" s="13">
        <f t="shared" si="4"/>
        <v>31.199699014807369</v>
      </c>
      <c r="J25" s="13">
        <f t="shared" si="1"/>
        <v>99636.238803787317</v>
      </c>
      <c r="K25" s="13">
        <f t="shared" si="2"/>
        <v>7066167.1228666343</v>
      </c>
      <c r="L25" s="20">
        <f t="shared" si="5"/>
        <v>70.908547382161231</v>
      </c>
    </row>
    <row r="26" spans="1:12" x14ac:dyDescent="0.2">
      <c r="A26" s="16">
        <v>17</v>
      </c>
      <c r="B26" s="47">
        <v>0</v>
      </c>
      <c r="C26" s="46">
        <v>3008</v>
      </c>
      <c r="D26" s="46">
        <v>3193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99620.638954279915</v>
      </c>
      <c r="I26" s="13">
        <f t="shared" si="4"/>
        <v>0</v>
      </c>
      <c r="J26" s="13">
        <f t="shared" si="1"/>
        <v>99620.638954279915</v>
      </c>
      <c r="K26" s="13">
        <f t="shared" si="2"/>
        <v>6966530.8840628471</v>
      </c>
      <c r="L26" s="20">
        <f t="shared" si="5"/>
        <v>69.930598289578128</v>
      </c>
    </row>
    <row r="27" spans="1:12" x14ac:dyDescent="0.2">
      <c r="A27" s="16">
        <v>18</v>
      </c>
      <c r="B27" s="47">
        <v>1</v>
      </c>
      <c r="C27" s="46">
        <v>2953</v>
      </c>
      <c r="D27" s="46">
        <v>3037</v>
      </c>
      <c r="E27" s="17">
        <v>0.5</v>
      </c>
      <c r="F27" s="18">
        <f t="shared" si="3"/>
        <v>3.33889816360601E-4</v>
      </c>
      <c r="G27" s="18">
        <f t="shared" si="0"/>
        <v>3.3383408446002337E-4</v>
      </c>
      <c r="H27" s="13">
        <f t="shared" si="6"/>
        <v>99620.638954279915</v>
      </c>
      <c r="I27" s="13">
        <f t="shared" si="4"/>
        <v>33.256764798624573</v>
      </c>
      <c r="J27" s="13">
        <f t="shared" si="1"/>
        <v>99604.010571880601</v>
      </c>
      <c r="K27" s="13">
        <f t="shared" si="2"/>
        <v>6866910.2451085672</v>
      </c>
      <c r="L27" s="20">
        <f t="shared" si="5"/>
        <v>68.930598289578128</v>
      </c>
    </row>
    <row r="28" spans="1:12" x14ac:dyDescent="0.2">
      <c r="A28" s="16">
        <v>19</v>
      </c>
      <c r="B28" s="47">
        <v>0</v>
      </c>
      <c r="C28" s="46">
        <v>2856</v>
      </c>
      <c r="D28" s="46">
        <v>3010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99587.382189481286</v>
      </c>
      <c r="I28" s="13">
        <f t="shared" si="4"/>
        <v>0</v>
      </c>
      <c r="J28" s="13">
        <f t="shared" si="1"/>
        <v>99587.382189481286</v>
      </c>
      <c r="K28" s="13">
        <f t="shared" si="2"/>
        <v>6767306.2345366869</v>
      </c>
      <c r="L28" s="20">
        <f t="shared" si="5"/>
        <v>67.953450384515378</v>
      </c>
    </row>
    <row r="29" spans="1:12" x14ac:dyDescent="0.2">
      <c r="A29" s="16">
        <v>20</v>
      </c>
      <c r="B29" s="47">
        <v>0</v>
      </c>
      <c r="C29" s="46">
        <v>2885</v>
      </c>
      <c r="D29" s="46">
        <v>2984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99587.382189481286</v>
      </c>
      <c r="I29" s="13">
        <f t="shared" si="4"/>
        <v>0</v>
      </c>
      <c r="J29" s="13">
        <f t="shared" si="1"/>
        <v>99587.382189481286</v>
      </c>
      <c r="K29" s="13">
        <f t="shared" si="2"/>
        <v>6667718.8523472054</v>
      </c>
      <c r="L29" s="20">
        <f t="shared" si="5"/>
        <v>66.953450384515378</v>
      </c>
    </row>
    <row r="30" spans="1:12" x14ac:dyDescent="0.2">
      <c r="A30" s="16">
        <v>21</v>
      </c>
      <c r="B30" s="47">
        <v>0</v>
      </c>
      <c r="C30" s="46">
        <v>3098</v>
      </c>
      <c r="D30" s="46">
        <v>2992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99587.382189481286</v>
      </c>
      <c r="I30" s="13">
        <f t="shared" si="4"/>
        <v>0</v>
      </c>
      <c r="J30" s="13">
        <f t="shared" si="1"/>
        <v>99587.382189481286</v>
      </c>
      <c r="K30" s="13">
        <f t="shared" si="2"/>
        <v>6568131.4701577239</v>
      </c>
      <c r="L30" s="20">
        <f t="shared" si="5"/>
        <v>65.953450384515378</v>
      </c>
    </row>
    <row r="31" spans="1:12" x14ac:dyDescent="0.2">
      <c r="A31" s="16">
        <v>22</v>
      </c>
      <c r="B31" s="47">
        <v>0</v>
      </c>
      <c r="C31" s="46">
        <v>3053</v>
      </c>
      <c r="D31" s="46">
        <v>3158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99587.382189481286</v>
      </c>
      <c r="I31" s="13">
        <f t="shared" si="4"/>
        <v>0</v>
      </c>
      <c r="J31" s="13">
        <f t="shared" si="1"/>
        <v>99587.382189481286</v>
      </c>
      <c r="K31" s="13">
        <f t="shared" si="2"/>
        <v>6468544.0879682424</v>
      </c>
      <c r="L31" s="20">
        <f t="shared" si="5"/>
        <v>64.953450384515364</v>
      </c>
    </row>
    <row r="32" spans="1:12" x14ac:dyDescent="0.2">
      <c r="A32" s="16">
        <v>23</v>
      </c>
      <c r="B32" s="47">
        <v>0</v>
      </c>
      <c r="C32" s="46">
        <v>3327</v>
      </c>
      <c r="D32" s="46">
        <v>3068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99587.382189481286</v>
      </c>
      <c r="I32" s="13">
        <f t="shared" si="4"/>
        <v>0</v>
      </c>
      <c r="J32" s="13">
        <f t="shared" si="1"/>
        <v>99587.382189481286</v>
      </c>
      <c r="K32" s="13">
        <f t="shared" si="2"/>
        <v>6368956.7057787608</v>
      </c>
      <c r="L32" s="20">
        <f t="shared" si="5"/>
        <v>63.953450384515371</v>
      </c>
    </row>
    <row r="33" spans="1:12" x14ac:dyDescent="0.2">
      <c r="A33" s="16">
        <v>24</v>
      </c>
      <c r="B33" s="47">
        <v>0</v>
      </c>
      <c r="C33" s="46">
        <v>3549</v>
      </c>
      <c r="D33" s="46">
        <v>3369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99587.382189481286</v>
      </c>
      <c r="I33" s="13">
        <f t="shared" si="4"/>
        <v>0</v>
      </c>
      <c r="J33" s="13">
        <f t="shared" si="1"/>
        <v>99587.382189481286</v>
      </c>
      <c r="K33" s="13">
        <f t="shared" si="2"/>
        <v>6269369.3235892793</v>
      </c>
      <c r="L33" s="20">
        <f t="shared" si="5"/>
        <v>62.953450384515364</v>
      </c>
    </row>
    <row r="34" spans="1:12" x14ac:dyDescent="0.2">
      <c r="A34" s="16">
        <v>25</v>
      </c>
      <c r="B34" s="47">
        <v>0</v>
      </c>
      <c r="C34" s="46">
        <v>3461</v>
      </c>
      <c r="D34" s="46">
        <v>3583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99587.382189481286</v>
      </c>
      <c r="I34" s="13">
        <f t="shared" si="4"/>
        <v>0</v>
      </c>
      <c r="J34" s="13">
        <f t="shared" si="1"/>
        <v>99587.382189481286</v>
      </c>
      <c r="K34" s="13">
        <f t="shared" si="2"/>
        <v>6169781.9413997978</v>
      </c>
      <c r="L34" s="20">
        <f t="shared" si="5"/>
        <v>61.953450384515364</v>
      </c>
    </row>
    <row r="35" spans="1:12" x14ac:dyDescent="0.2">
      <c r="A35" s="16">
        <v>26</v>
      </c>
      <c r="B35" s="47">
        <v>1</v>
      </c>
      <c r="C35" s="46">
        <v>3590</v>
      </c>
      <c r="D35" s="46">
        <v>3471</v>
      </c>
      <c r="E35" s="17">
        <v>0.5</v>
      </c>
      <c r="F35" s="18">
        <f t="shared" si="3"/>
        <v>2.8324599915026199E-4</v>
      </c>
      <c r="G35" s="18">
        <f t="shared" si="0"/>
        <v>2.8320589068252618E-4</v>
      </c>
      <c r="H35" s="13">
        <f t="shared" si="6"/>
        <v>99587.382189481286</v>
      </c>
      <c r="I35" s="13">
        <f t="shared" si="4"/>
        <v>28.20373327371319</v>
      </c>
      <c r="J35" s="13">
        <f t="shared" si="1"/>
        <v>99573.280322844439</v>
      </c>
      <c r="K35" s="13">
        <f t="shared" si="2"/>
        <v>6070194.5592103163</v>
      </c>
      <c r="L35" s="20">
        <f t="shared" si="5"/>
        <v>60.953450384515364</v>
      </c>
    </row>
    <row r="36" spans="1:12" x14ac:dyDescent="0.2">
      <c r="A36" s="16">
        <v>27</v>
      </c>
      <c r="B36" s="47">
        <v>0</v>
      </c>
      <c r="C36" s="46">
        <v>3820</v>
      </c>
      <c r="D36" s="46">
        <v>3631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99559.178456207577</v>
      </c>
      <c r="I36" s="13">
        <f t="shared" si="4"/>
        <v>0</v>
      </c>
      <c r="J36" s="13">
        <f t="shared" si="1"/>
        <v>99559.178456207577</v>
      </c>
      <c r="K36" s="13">
        <f t="shared" si="2"/>
        <v>5970621.2788874721</v>
      </c>
      <c r="L36" s="20">
        <f t="shared" si="5"/>
        <v>59.970576007853751</v>
      </c>
    </row>
    <row r="37" spans="1:12" x14ac:dyDescent="0.2">
      <c r="A37" s="16">
        <v>28</v>
      </c>
      <c r="B37" s="47">
        <v>0</v>
      </c>
      <c r="C37" s="46">
        <v>4048</v>
      </c>
      <c r="D37" s="46">
        <v>3823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99559.178456207577</v>
      </c>
      <c r="I37" s="13">
        <f t="shared" si="4"/>
        <v>0</v>
      </c>
      <c r="J37" s="13">
        <f t="shared" si="1"/>
        <v>99559.178456207577</v>
      </c>
      <c r="K37" s="13">
        <f t="shared" si="2"/>
        <v>5871062.1004312644</v>
      </c>
      <c r="L37" s="20">
        <f t="shared" si="5"/>
        <v>58.970576007853751</v>
      </c>
    </row>
    <row r="38" spans="1:12" x14ac:dyDescent="0.2">
      <c r="A38" s="16">
        <v>29</v>
      </c>
      <c r="B38" s="47">
        <v>2</v>
      </c>
      <c r="C38" s="46">
        <v>4212</v>
      </c>
      <c r="D38" s="46">
        <v>4064</v>
      </c>
      <c r="E38" s="17">
        <v>0.5</v>
      </c>
      <c r="F38" s="18">
        <f t="shared" si="3"/>
        <v>4.833252779120348E-4</v>
      </c>
      <c r="G38" s="18">
        <f t="shared" si="0"/>
        <v>4.8320850446967865E-4</v>
      </c>
      <c r="H38" s="13">
        <f t="shared" si="6"/>
        <v>99559.178456207577</v>
      </c>
      <c r="I38" s="13">
        <f t="shared" si="4"/>
        <v>48.107841728053913</v>
      </c>
      <c r="J38" s="13">
        <f t="shared" si="1"/>
        <v>99535.124535343552</v>
      </c>
      <c r="K38" s="13">
        <f t="shared" si="2"/>
        <v>5771502.9219750566</v>
      </c>
      <c r="L38" s="20">
        <f t="shared" si="5"/>
        <v>57.970576007853744</v>
      </c>
    </row>
    <row r="39" spans="1:12" x14ac:dyDescent="0.2">
      <c r="A39" s="16">
        <v>30</v>
      </c>
      <c r="B39" s="47">
        <v>1</v>
      </c>
      <c r="C39" s="46">
        <v>4415</v>
      </c>
      <c r="D39" s="46">
        <v>4201</v>
      </c>
      <c r="E39" s="17">
        <v>0.5</v>
      </c>
      <c r="F39" s="18">
        <f t="shared" si="3"/>
        <v>2.3212627669452182E-4</v>
      </c>
      <c r="G39" s="18">
        <f t="shared" si="0"/>
        <v>2.3209933851688525E-4</v>
      </c>
      <c r="H39" s="13">
        <f t="shared" si="6"/>
        <v>99511.070614479526</v>
      </c>
      <c r="I39" s="13">
        <f t="shared" si="4"/>
        <v>23.096453664727754</v>
      </c>
      <c r="J39" s="13">
        <f t="shared" si="1"/>
        <v>99499.522387647172</v>
      </c>
      <c r="K39" s="13">
        <f t="shared" si="2"/>
        <v>5671967.797439713</v>
      </c>
      <c r="L39" s="20">
        <f t="shared" si="5"/>
        <v>56.998359704255897</v>
      </c>
    </row>
    <row r="40" spans="1:12" x14ac:dyDescent="0.2">
      <c r="A40" s="16">
        <v>31</v>
      </c>
      <c r="B40" s="47">
        <v>2</v>
      </c>
      <c r="C40" s="46">
        <v>4637</v>
      </c>
      <c r="D40" s="46">
        <v>4417</v>
      </c>
      <c r="E40" s="17">
        <v>0.5</v>
      </c>
      <c r="F40" s="18">
        <f t="shared" si="3"/>
        <v>4.4179368235034241E-4</v>
      </c>
      <c r="G40" s="18">
        <f t="shared" si="0"/>
        <v>4.4169611307420494E-4</v>
      </c>
      <c r="H40" s="13">
        <f t="shared" si="6"/>
        <v>99487.974160814803</v>
      </c>
      <c r="I40" s="13">
        <f t="shared" si="4"/>
        <v>43.943451484458834</v>
      </c>
      <c r="J40" s="13">
        <f t="shared" si="1"/>
        <v>99466.002435072573</v>
      </c>
      <c r="K40" s="13">
        <f t="shared" si="2"/>
        <v>5572468.275052066</v>
      </c>
      <c r="L40" s="20">
        <f t="shared" si="5"/>
        <v>56.011475980449575</v>
      </c>
    </row>
    <row r="41" spans="1:12" x14ac:dyDescent="0.2">
      <c r="A41" s="16">
        <v>32</v>
      </c>
      <c r="B41" s="47">
        <v>1</v>
      </c>
      <c r="C41" s="46">
        <v>4926</v>
      </c>
      <c r="D41" s="46">
        <v>4674</v>
      </c>
      <c r="E41" s="17">
        <v>0.5</v>
      </c>
      <c r="F41" s="18">
        <f t="shared" si="3"/>
        <v>2.0833333333333335E-4</v>
      </c>
      <c r="G41" s="18">
        <f t="shared" si="0"/>
        <v>2.0831163420477036E-4</v>
      </c>
      <c r="H41" s="13">
        <f t="shared" si="6"/>
        <v>99444.030709330342</v>
      </c>
      <c r="I41" s="13">
        <f t="shared" si="4"/>
        <v>20.71534854896997</v>
      </c>
      <c r="J41" s="13">
        <f t="shared" si="1"/>
        <v>99433.673035055865</v>
      </c>
      <c r="K41" s="13">
        <f t="shared" si="2"/>
        <v>5473002.2726169936</v>
      </c>
      <c r="L41" s="20">
        <f t="shared" si="5"/>
        <v>55.036006018443587</v>
      </c>
    </row>
    <row r="42" spans="1:12" x14ac:dyDescent="0.2">
      <c r="A42" s="16">
        <v>33</v>
      </c>
      <c r="B42" s="47">
        <v>1</v>
      </c>
      <c r="C42" s="46">
        <v>4907</v>
      </c>
      <c r="D42" s="46">
        <v>4877</v>
      </c>
      <c r="E42" s="17">
        <v>0.5</v>
      </c>
      <c r="F42" s="18">
        <f t="shared" si="3"/>
        <v>2.0441537203597711E-4</v>
      </c>
      <c r="G42" s="18">
        <f t="shared" si="0"/>
        <v>2.0439448134900359E-4</v>
      </c>
      <c r="H42" s="13">
        <f t="shared" si="6"/>
        <v>99423.315360781373</v>
      </c>
      <c r="I42" s="13">
        <f t="shared" si="4"/>
        <v>20.321576977165332</v>
      </c>
      <c r="J42" s="13">
        <f t="shared" si="1"/>
        <v>99413.154572292799</v>
      </c>
      <c r="K42" s="13">
        <f t="shared" si="2"/>
        <v>5373568.5995819373</v>
      </c>
      <c r="L42" s="20">
        <f t="shared" si="5"/>
        <v>54.047368869994465</v>
      </c>
    </row>
    <row r="43" spans="1:12" x14ac:dyDescent="0.2">
      <c r="A43" s="16">
        <v>34</v>
      </c>
      <c r="B43" s="47">
        <v>1</v>
      </c>
      <c r="C43" s="46">
        <v>5319</v>
      </c>
      <c r="D43" s="46">
        <v>4925</v>
      </c>
      <c r="E43" s="17">
        <v>0.5</v>
      </c>
      <c r="F43" s="18">
        <f t="shared" si="3"/>
        <v>1.9523623584537291E-4</v>
      </c>
      <c r="G43" s="18">
        <f t="shared" si="0"/>
        <v>1.9521717911176185E-4</v>
      </c>
      <c r="H43" s="13">
        <f t="shared" si="6"/>
        <v>99402.99378380421</v>
      </c>
      <c r="I43" s="13">
        <f t="shared" si="4"/>
        <v>19.405172041738258</v>
      </c>
      <c r="J43" s="13">
        <f t="shared" si="1"/>
        <v>99393.291197783343</v>
      </c>
      <c r="K43" s="13">
        <f t="shared" si="2"/>
        <v>5274155.4450096441</v>
      </c>
      <c r="L43" s="20">
        <f t="shared" si="5"/>
        <v>53.058315894193576</v>
      </c>
    </row>
    <row r="44" spans="1:12" x14ac:dyDescent="0.2">
      <c r="A44" s="16">
        <v>35</v>
      </c>
      <c r="B44" s="47">
        <v>0</v>
      </c>
      <c r="C44" s="46">
        <v>5492</v>
      </c>
      <c r="D44" s="46">
        <v>5328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99383.588611762476</v>
      </c>
      <c r="I44" s="13">
        <f t="shared" si="4"/>
        <v>0</v>
      </c>
      <c r="J44" s="13">
        <f t="shared" si="1"/>
        <v>99383.588611762476</v>
      </c>
      <c r="K44" s="13">
        <f t="shared" si="2"/>
        <v>5174762.1538118608</v>
      </c>
      <c r="L44" s="20">
        <f t="shared" si="5"/>
        <v>52.06857818373652</v>
      </c>
    </row>
    <row r="45" spans="1:12" x14ac:dyDescent="0.2">
      <c r="A45" s="16">
        <v>36</v>
      </c>
      <c r="B45" s="47">
        <v>1</v>
      </c>
      <c r="C45" s="46">
        <v>5648</v>
      </c>
      <c r="D45" s="46">
        <v>5507</v>
      </c>
      <c r="E45" s="17">
        <v>0.5</v>
      </c>
      <c r="F45" s="18">
        <f t="shared" si="3"/>
        <v>1.7929179740026893E-4</v>
      </c>
      <c r="G45" s="18">
        <f t="shared" si="0"/>
        <v>1.7927572606669058E-4</v>
      </c>
      <c r="H45" s="13">
        <f t="shared" si="6"/>
        <v>99383.588611762476</v>
      </c>
      <c r="I45" s="13">
        <f t="shared" si="4"/>
        <v>17.817065007486999</v>
      </c>
      <c r="J45" s="13">
        <f t="shared" si="1"/>
        <v>99374.680079258731</v>
      </c>
      <c r="K45" s="13">
        <f t="shared" si="2"/>
        <v>5075378.5652000988</v>
      </c>
      <c r="L45" s="20">
        <f t="shared" si="5"/>
        <v>51.068578183736527</v>
      </c>
    </row>
    <row r="46" spans="1:12" x14ac:dyDescent="0.2">
      <c r="A46" s="16">
        <v>37</v>
      </c>
      <c r="B46" s="47">
        <v>2</v>
      </c>
      <c r="C46" s="46">
        <v>6093</v>
      </c>
      <c r="D46" s="46">
        <v>5700</v>
      </c>
      <c r="E46" s="17">
        <v>0.5</v>
      </c>
      <c r="F46" s="18">
        <f t="shared" si="3"/>
        <v>3.3918426185025017E-4</v>
      </c>
      <c r="G46" s="18">
        <f t="shared" si="0"/>
        <v>3.3912674862229765E-4</v>
      </c>
      <c r="H46" s="13">
        <f t="shared" si="6"/>
        <v>99365.771546754986</v>
      </c>
      <c r="I46" s="13">
        <f t="shared" si="4"/>
        <v>33.697591028997032</v>
      </c>
      <c r="J46" s="13">
        <f t="shared" si="1"/>
        <v>99348.92275124049</v>
      </c>
      <c r="K46" s="13">
        <f t="shared" si="2"/>
        <v>4976003.8851208398</v>
      </c>
      <c r="L46" s="20">
        <f t="shared" si="5"/>
        <v>50.077645527861272</v>
      </c>
    </row>
    <row r="47" spans="1:12" x14ac:dyDescent="0.2">
      <c r="A47" s="16">
        <v>38</v>
      </c>
      <c r="B47" s="47">
        <v>1</v>
      </c>
      <c r="C47" s="46">
        <v>6129</v>
      </c>
      <c r="D47" s="46">
        <v>6092</v>
      </c>
      <c r="E47" s="17">
        <v>0.5</v>
      </c>
      <c r="F47" s="18">
        <f t="shared" si="3"/>
        <v>1.6365272890925457E-4</v>
      </c>
      <c r="G47" s="18">
        <f t="shared" si="0"/>
        <v>1.6363933889707087E-4</v>
      </c>
      <c r="H47" s="13">
        <f t="shared" si="6"/>
        <v>99332.073955725995</v>
      </c>
      <c r="I47" s="13">
        <f t="shared" si="4"/>
        <v>16.254634913389953</v>
      </c>
      <c r="J47" s="13">
        <f t="shared" si="1"/>
        <v>99323.946638269292</v>
      </c>
      <c r="K47" s="13">
        <f t="shared" si="2"/>
        <v>4876654.9623695994</v>
      </c>
      <c r="L47" s="20">
        <f t="shared" si="5"/>
        <v>49.094464337301645</v>
      </c>
    </row>
    <row r="48" spans="1:12" x14ac:dyDescent="0.2">
      <c r="A48" s="16">
        <v>39</v>
      </c>
      <c r="B48" s="47">
        <v>2</v>
      </c>
      <c r="C48" s="46">
        <v>6363</v>
      </c>
      <c r="D48" s="46">
        <v>6151</v>
      </c>
      <c r="E48" s="17">
        <v>0.5</v>
      </c>
      <c r="F48" s="18">
        <f t="shared" si="3"/>
        <v>3.19642000958926E-4</v>
      </c>
      <c r="G48" s="18">
        <f t="shared" si="0"/>
        <v>3.1959092361776926E-4</v>
      </c>
      <c r="H48" s="13">
        <f t="shared" si="6"/>
        <v>99315.819320812603</v>
      </c>
      <c r="I48" s="13">
        <f t="shared" si="4"/>
        <v>31.740434426593993</v>
      </c>
      <c r="J48" s="13">
        <f t="shared" si="1"/>
        <v>99299.949103599298</v>
      </c>
      <c r="K48" s="13">
        <f t="shared" si="2"/>
        <v>4777331.01573133</v>
      </c>
      <c r="L48" s="20">
        <f t="shared" si="5"/>
        <v>48.102417604787291</v>
      </c>
    </row>
    <row r="49" spans="1:12" x14ac:dyDescent="0.2">
      <c r="A49" s="16">
        <v>40</v>
      </c>
      <c r="B49" s="47">
        <v>3</v>
      </c>
      <c r="C49" s="46">
        <v>6603</v>
      </c>
      <c r="D49" s="46">
        <v>6334</v>
      </c>
      <c r="E49" s="17">
        <v>0.5</v>
      </c>
      <c r="F49" s="18">
        <f t="shared" si="3"/>
        <v>4.6378604004019479E-4</v>
      </c>
      <c r="G49" s="18">
        <f t="shared" si="0"/>
        <v>4.6367851622874809E-4</v>
      </c>
      <c r="H49" s="13">
        <f t="shared" si="6"/>
        <v>99284.078886386007</v>
      </c>
      <c r="I49" s="13">
        <f t="shared" si="4"/>
        <v>46.035894383177443</v>
      </c>
      <c r="J49" s="13">
        <f t="shared" si="1"/>
        <v>99261.060939194416</v>
      </c>
      <c r="K49" s="13">
        <f t="shared" si="2"/>
        <v>4678031.0666277306</v>
      </c>
      <c r="L49" s="20">
        <f t="shared" si="5"/>
        <v>47.117635768983199</v>
      </c>
    </row>
    <row r="50" spans="1:12" x14ac:dyDescent="0.2">
      <c r="A50" s="16">
        <v>41</v>
      </c>
      <c r="B50" s="47">
        <v>3</v>
      </c>
      <c r="C50" s="46">
        <v>6282</v>
      </c>
      <c r="D50" s="46">
        <v>6578</v>
      </c>
      <c r="E50" s="17">
        <v>0.5</v>
      </c>
      <c r="F50" s="18">
        <f t="shared" si="3"/>
        <v>4.6656298600311044E-4</v>
      </c>
      <c r="G50" s="18">
        <f t="shared" si="0"/>
        <v>4.6645417087771133E-4</v>
      </c>
      <c r="H50" s="13">
        <f t="shared" si="6"/>
        <v>99238.042992002825</v>
      </c>
      <c r="I50" s="13">
        <f t="shared" si="4"/>
        <v>46.28999906336135</v>
      </c>
      <c r="J50" s="13">
        <f t="shared" si="1"/>
        <v>99214.897992471146</v>
      </c>
      <c r="K50" s="13">
        <f t="shared" si="2"/>
        <v>4578770.005688536</v>
      </c>
      <c r="L50" s="20">
        <f t="shared" si="5"/>
        <v>46.139261392503677</v>
      </c>
    </row>
    <row r="51" spans="1:12" x14ac:dyDescent="0.2">
      <c r="A51" s="16">
        <v>42</v>
      </c>
      <c r="B51" s="47">
        <v>1</v>
      </c>
      <c r="C51" s="46">
        <v>6353</v>
      </c>
      <c r="D51" s="46">
        <v>6294</v>
      </c>
      <c r="E51" s="17">
        <v>0.5</v>
      </c>
      <c r="F51" s="18">
        <f t="shared" si="3"/>
        <v>1.5814027041986242E-4</v>
      </c>
      <c r="G51" s="18">
        <f t="shared" si="0"/>
        <v>1.581277672359266E-4</v>
      </c>
      <c r="H51" s="13">
        <f t="shared" si="6"/>
        <v>99191.752992939466</v>
      </c>
      <c r="I51" s="13">
        <f t="shared" si="4"/>
        <v>15.684970428991058</v>
      </c>
      <c r="J51" s="13">
        <f t="shared" si="1"/>
        <v>99183.91050772497</v>
      </c>
      <c r="K51" s="13">
        <f t="shared" si="2"/>
        <v>4479555.1076960647</v>
      </c>
      <c r="L51" s="20">
        <f t="shared" si="5"/>
        <v>45.160559951137493</v>
      </c>
    </row>
    <row r="52" spans="1:12" x14ac:dyDescent="0.2">
      <c r="A52" s="16">
        <v>43</v>
      </c>
      <c r="B52" s="47">
        <v>3</v>
      </c>
      <c r="C52" s="46">
        <v>5890</v>
      </c>
      <c r="D52" s="46">
        <v>6337</v>
      </c>
      <c r="E52" s="17">
        <v>0.5</v>
      </c>
      <c r="F52" s="18">
        <f t="shared" si="3"/>
        <v>4.9071726506910935E-4</v>
      </c>
      <c r="G52" s="18">
        <f t="shared" si="0"/>
        <v>4.9059689288634498E-4</v>
      </c>
      <c r="H52" s="13">
        <f t="shared" si="6"/>
        <v>99176.068022510473</v>
      </c>
      <c r="I52" s="13">
        <f t="shared" si="4"/>
        <v>48.655470820528436</v>
      </c>
      <c r="J52" s="13">
        <f t="shared" si="1"/>
        <v>99151.740287100212</v>
      </c>
      <c r="K52" s="13">
        <f t="shared" si="2"/>
        <v>4380371.1971883401</v>
      </c>
      <c r="L52" s="20">
        <f t="shared" si="5"/>
        <v>44.167623142652779</v>
      </c>
    </row>
    <row r="53" spans="1:12" x14ac:dyDescent="0.2">
      <c r="A53" s="16">
        <v>44</v>
      </c>
      <c r="B53" s="47">
        <v>2</v>
      </c>
      <c r="C53" s="46">
        <v>5744</v>
      </c>
      <c r="D53" s="46">
        <v>5875</v>
      </c>
      <c r="E53" s="17">
        <v>0.5</v>
      </c>
      <c r="F53" s="18">
        <f t="shared" si="3"/>
        <v>3.442637059987951E-4</v>
      </c>
      <c r="G53" s="18">
        <f t="shared" si="0"/>
        <v>3.4420445744772393E-4</v>
      </c>
      <c r="H53" s="13">
        <f t="shared" si="6"/>
        <v>99127.412551689951</v>
      </c>
      <c r="I53" s="13">
        <f t="shared" si="4"/>
        <v>34.120097255551137</v>
      </c>
      <c r="J53" s="13">
        <f t="shared" si="1"/>
        <v>99110.352503062168</v>
      </c>
      <c r="K53" s="13">
        <f t="shared" si="2"/>
        <v>4281219.4569012402</v>
      </c>
      <c r="L53" s="20">
        <f t="shared" si="5"/>
        <v>43.189056858200551</v>
      </c>
    </row>
    <row r="54" spans="1:12" x14ac:dyDescent="0.2">
      <c r="A54" s="16">
        <v>45</v>
      </c>
      <c r="B54" s="47">
        <v>8</v>
      </c>
      <c r="C54" s="46">
        <v>5517</v>
      </c>
      <c r="D54" s="46">
        <v>5753</v>
      </c>
      <c r="E54" s="17">
        <v>0.5</v>
      </c>
      <c r="F54" s="18">
        <f t="shared" si="3"/>
        <v>1.419698314108252E-3</v>
      </c>
      <c r="G54" s="18">
        <f t="shared" si="0"/>
        <v>1.418691257315127E-3</v>
      </c>
      <c r="H54" s="13">
        <f t="shared" si="6"/>
        <v>99093.292454434399</v>
      </c>
      <c r="I54" s="13">
        <f t="shared" si="4"/>
        <v>140.58278766367712</v>
      </c>
      <c r="J54" s="13">
        <f t="shared" si="1"/>
        <v>99023.001060602561</v>
      </c>
      <c r="K54" s="13">
        <f t="shared" si="2"/>
        <v>4182109.1043981779</v>
      </c>
      <c r="L54" s="20">
        <f t="shared" si="5"/>
        <v>42.203755681255799</v>
      </c>
    </row>
    <row r="55" spans="1:12" x14ac:dyDescent="0.2">
      <c r="A55" s="16">
        <v>46</v>
      </c>
      <c r="B55" s="47">
        <v>4</v>
      </c>
      <c r="C55" s="46">
        <v>5498</v>
      </c>
      <c r="D55" s="46">
        <v>5480</v>
      </c>
      <c r="E55" s="17">
        <v>0.5</v>
      </c>
      <c r="F55" s="18">
        <f t="shared" si="3"/>
        <v>7.2873018764802334E-4</v>
      </c>
      <c r="G55" s="18">
        <f t="shared" si="0"/>
        <v>7.2846476051720993E-4</v>
      </c>
      <c r="H55" s="13">
        <f t="shared" si="6"/>
        <v>98952.709666770723</v>
      </c>
      <c r="I55" s="13">
        <f t="shared" si="4"/>
        <v>72.083561949933141</v>
      </c>
      <c r="J55" s="13">
        <f t="shared" si="1"/>
        <v>98916.66788579576</v>
      </c>
      <c r="K55" s="13">
        <f t="shared" si="2"/>
        <v>4083086.1033375752</v>
      </c>
      <c r="L55" s="20">
        <f t="shared" si="5"/>
        <v>41.26300449060583</v>
      </c>
    </row>
    <row r="56" spans="1:12" x14ac:dyDescent="0.2">
      <c r="A56" s="16">
        <v>47</v>
      </c>
      <c r="B56" s="47">
        <v>4</v>
      </c>
      <c r="C56" s="46">
        <v>5369</v>
      </c>
      <c r="D56" s="46">
        <v>5484</v>
      </c>
      <c r="E56" s="17">
        <v>0.5</v>
      </c>
      <c r="F56" s="18">
        <f t="shared" si="3"/>
        <v>7.3712337602506223E-4</v>
      </c>
      <c r="G56" s="18">
        <f t="shared" si="0"/>
        <v>7.3685180068158804E-4</v>
      </c>
      <c r="H56" s="13">
        <f t="shared" si="6"/>
        <v>98880.626104820796</v>
      </c>
      <c r="I56" s="13">
        <f t="shared" si="4"/>
        <v>72.860367397860045</v>
      </c>
      <c r="J56" s="13">
        <f t="shared" si="1"/>
        <v>98844.195921121864</v>
      </c>
      <c r="K56" s="13">
        <f t="shared" si="2"/>
        <v>3984169.4354517795</v>
      </c>
      <c r="L56" s="20">
        <f t="shared" si="5"/>
        <v>40.292720550012135</v>
      </c>
    </row>
    <row r="57" spans="1:12" x14ac:dyDescent="0.2">
      <c r="A57" s="16">
        <v>48</v>
      </c>
      <c r="B57" s="47">
        <v>5</v>
      </c>
      <c r="C57" s="46">
        <v>5386</v>
      </c>
      <c r="D57" s="46">
        <v>5356</v>
      </c>
      <c r="E57" s="17">
        <v>0.5</v>
      </c>
      <c r="F57" s="18">
        <f t="shared" si="3"/>
        <v>9.3092533978774903E-4</v>
      </c>
      <c r="G57" s="18">
        <f t="shared" si="0"/>
        <v>9.3049223038987623E-4</v>
      </c>
      <c r="H57" s="13">
        <f t="shared" si="6"/>
        <v>98807.765737422931</v>
      </c>
      <c r="I57" s="13">
        <f t="shared" si="4"/>
        <v>91.939858320855052</v>
      </c>
      <c r="J57" s="13">
        <f t="shared" si="1"/>
        <v>98761.795808262512</v>
      </c>
      <c r="K57" s="13">
        <f t="shared" si="2"/>
        <v>3885325.2395306574</v>
      </c>
      <c r="L57" s="20">
        <f t="shared" si="5"/>
        <v>39.322063509215759</v>
      </c>
    </row>
    <row r="58" spans="1:12" x14ac:dyDescent="0.2">
      <c r="A58" s="16">
        <v>49</v>
      </c>
      <c r="B58" s="47">
        <v>5</v>
      </c>
      <c r="C58" s="46">
        <v>5387</v>
      </c>
      <c r="D58" s="46">
        <v>5355</v>
      </c>
      <c r="E58" s="17">
        <v>0.5</v>
      </c>
      <c r="F58" s="18">
        <f t="shared" si="3"/>
        <v>9.3092533978774903E-4</v>
      </c>
      <c r="G58" s="18">
        <f t="shared" si="0"/>
        <v>9.3049223038987623E-4</v>
      </c>
      <c r="H58" s="13">
        <f t="shared" si="6"/>
        <v>98715.825879102078</v>
      </c>
      <c r="I58" s="13">
        <f t="shared" si="4"/>
        <v>91.854308997024361</v>
      </c>
      <c r="J58" s="13">
        <f t="shared" si="1"/>
        <v>98669.898724603569</v>
      </c>
      <c r="K58" s="13">
        <f t="shared" si="2"/>
        <v>3786563.4437223948</v>
      </c>
      <c r="L58" s="20">
        <f t="shared" si="5"/>
        <v>38.358220781739938</v>
      </c>
    </row>
    <row r="59" spans="1:12" x14ac:dyDescent="0.2">
      <c r="A59" s="16">
        <v>50</v>
      </c>
      <c r="B59" s="47">
        <v>5</v>
      </c>
      <c r="C59" s="46">
        <v>4918</v>
      </c>
      <c r="D59" s="46">
        <v>5404</v>
      </c>
      <c r="E59" s="17">
        <v>0.5</v>
      </c>
      <c r="F59" s="18">
        <f t="shared" si="3"/>
        <v>9.6880449525285801E-4</v>
      </c>
      <c r="G59" s="18">
        <f t="shared" si="0"/>
        <v>9.6833543139343472E-4</v>
      </c>
      <c r="H59" s="13">
        <f t="shared" si="6"/>
        <v>98623.971570105059</v>
      </c>
      <c r="I59" s="13">
        <f t="shared" si="4"/>
        <v>95.501086056071529</v>
      </c>
      <c r="J59" s="13">
        <f t="shared" si="1"/>
        <v>98576.221027077016</v>
      </c>
      <c r="K59" s="13">
        <f t="shared" si="2"/>
        <v>3687893.5449977913</v>
      </c>
      <c r="L59" s="20">
        <f t="shared" si="5"/>
        <v>37.39348037080741</v>
      </c>
    </row>
    <row r="60" spans="1:12" x14ac:dyDescent="0.2">
      <c r="A60" s="16">
        <v>51</v>
      </c>
      <c r="B60" s="47">
        <v>7</v>
      </c>
      <c r="C60" s="46">
        <v>4835</v>
      </c>
      <c r="D60" s="46">
        <v>4902</v>
      </c>
      <c r="E60" s="17">
        <v>0.5</v>
      </c>
      <c r="F60" s="18">
        <f t="shared" si="3"/>
        <v>1.4378145219266715E-3</v>
      </c>
      <c r="G60" s="18">
        <f t="shared" si="0"/>
        <v>1.4367816091954025E-3</v>
      </c>
      <c r="H60" s="13">
        <f t="shared" si="6"/>
        <v>98528.470484048987</v>
      </c>
      <c r="I60" s="13">
        <f t="shared" si="4"/>
        <v>141.56389437363362</v>
      </c>
      <c r="J60" s="13">
        <f t="shared" si="1"/>
        <v>98457.688536862173</v>
      </c>
      <c r="K60" s="13">
        <f t="shared" si="2"/>
        <v>3589317.3239707141</v>
      </c>
      <c r="L60" s="20">
        <f t="shared" si="5"/>
        <v>36.429240262608133</v>
      </c>
    </row>
    <row r="61" spans="1:12" x14ac:dyDescent="0.2">
      <c r="A61" s="16">
        <v>52</v>
      </c>
      <c r="B61" s="47">
        <v>8</v>
      </c>
      <c r="C61" s="46">
        <v>4949</v>
      </c>
      <c r="D61" s="46">
        <v>4807</v>
      </c>
      <c r="E61" s="17">
        <v>0.5</v>
      </c>
      <c r="F61" s="18">
        <f t="shared" si="3"/>
        <v>1.6400164001640015E-3</v>
      </c>
      <c r="G61" s="18">
        <f t="shared" si="0"/>
        <v>1.638672675133142E-3</v>
      </c>
      <c r="H61" s="13">
        <f t="shared" si="6"/>
        <v>98386.90658967536</v>
      </c>
      <c r="I61" s="13">
        <f t="shared" si="4"/>
        <v>161.22393541937788</v>
      </c>
      <c r="J61" s="13">
        <f t="shared" si="1"/>
        <v>98306.294621965673</v>
      </c>
      <c r="K61" s="13">
        <f t="shared" si="2"/>
        <v>3490859.6354338517</v>
      </c>
      <c r="L61" s="20">
        <f t="shared" si="5"/>
        <v>35.480937011187414</v>
      </c>
    </row>
    <row r="62" spans="1:12" x14ac:dyDescent="0.2">
      <c r="A62" s="16">
        <v>53</v>
      </c>
      <c r="B62" s="47">
        <v>9</v>
      </c>
      <c r="C62" s="46">
        <v>4650</v>
      </c>
      <c r="D62" s="46">
        <v>4909</v>
      </c>
      <c r="E62" s="17">
        <v>0.5</v>
      </c>
      <c r="F62" s="18">
        <f t="shared" si="3"/>
        <v>1.8830421592216759E-3</v>
      </c>
      <c r="G62" s="18">
        <f t="shared" si="0"/>
        <v>1.8812709030100333E-3</v>
      </c>
      <c r="H62" s="13">
        <f t="shared" si="6"/>
        <v>98225.682654255987</v>
      </c>
      <c r="I62" s="13">
        <f t="shared" si="4"/>
        <v>184.78911870574913</v>
      </c>
      <c r="J62" s="13">
        <f t="shared" si="1"/>
        <v>98133.28809490311</v>
      </c>
      <c r="K62" s="13">
        <f t="shared" si="2"/>
        <v>3392553.3408118859</v>
      </c>
      <c r="L62" s="20">
        <f t="shared" si="5"/>
        <v>34.538353403491371</v>
      </c>
    </row>
    <row r="63" spans="1:12" x14ac:dyDescent="0.2">
      <c r="A63" s="16">
        <v>54</v>
      </c>
      <c r="B63" s="47">
        <v>11</v>
      </c>
      <c r="C63" s="46">
        <v>4450</v>
      </c>
      <c r="D63" s="46">
        <v>4623</v>
      </c>
      <c r="E63" s="17">
        <v>0.5</v>
      </c>
      <c r="F63" s="18">
        <f t="shared" si="3"/>
        <v>2.4247768103163232E-3</v>
      </c>
      <c r="G63" s="18">
        <f t="shared" si="0"/>
        <v>2.4218405988551297E-3</v>
      </c>
      <c r="H63" s="13">
        <f t="shared" si="6"/>
        <v>98040.893535550233</v>
      </c>
      <c r="I63" s="13">
        <f t="shared" si="4"/>
        <v>237.43941631242899</v>
      </c>
      <c r="J63" s="13">
        <f t="shared" si="1"/>
        <v>97922.173827394028</v>
      </c>
      <c r="K63" s="13">
        <f t="shared" si="2"/>
        <v>3294420.0527169826</v>
      </c>
      <c r="L63" s="20">
        <f t="shared" si="5"/>
        <v>33.602509462262354</v>
      </c>
    </row>
    <row r="64" spans="1:12" x14ac:dyDescent="0.2">
      <c r="A64" s="16">
        <v>55</v>
      </c>
      <c r="B64" s="47">
        <v>11</v>
      </c>
      <c r="C64" s="46">
        <v>4401</v>
      </c>
      <c r="D64" s="46">
        <v>4423</v>
      </c>
      <c r="E64" s="17">
        <v>0.5</v>
      </c>
      <c r="F64" s="18">
        <f t="shared" si="3"/>
        <v>2.4932003626473255E-3</v>
      </c>
      <c r="G64" s="18">
        <f t="shared" si="0"/>
        <v>2.4900962082625923E-3</v>
      </c>
      <c r="H64" s="13">
        <f t="shared" si="6"/>
        <v>97803.454119237809</v>
      </c>
      <c r="I64" s="13">
        <f t="shared" si="4"/>
        <v>243.54001025729849</v>
      </c>
      <c r="J64" s="13">
        <f t="shared" si="1"/>
        <v>97681.684114109157</v>
      </c>
      <c r="K64" s="13">
        <f t="shared" si="2"/>
        <v>3196497.8788895886</v>
      </c>
      <c r="L64" s="20">
        <f t="shared" si="5"/>
        <v>32.68287309150201</v>
      </c>
    </row>
    <row r="65" spans="1:12" x14ac:dyDescent="0.2">
      <c r="A65" s="16">
        <v>56</v>
      </c>
      <c r="B65" s="47">
        <v>13</v>
      </c>
      <c r="C65" s="46">
        <v>4519</v>
      </c>
      <c r="D65" s="46">
        <v>4392</v>
      </c>
      <c r="E65" s="17">
        <v>0.5</v>
      </c>
      <c r="F65" s="18">
        <f t="shared" si="3"/>
        <v>2.917742116485243E-3</v>
      </c>
      <c r="G65" s="18">
        <f t="shared" si="0"/>
        <v>2.9134917077543701E-3</v>
      </c>
      <c r="H65" s="13">
        <f t="shared" si="6"/>
        <v>97559.914108980505</v>
      </c>
      <c r="I65" s="13">
        <f t="shared" si="4"/>
        <v>284.24000076574328</v>
      </c>
      <c r="J65" s="13">
        <f t="shared" si="1"/>
        <v>97417.794108597634</v>
      </c>
      <c r="K65" s="13">
        <f t="shared" si="2"/>
        <v>3098816.1947754794</v>
      </c>
      <c r="L65" s="20">
        <f t="shared" si="5"/>
        <v>31.763211592354505</v>
      </c>
    </row>
    <row r="66" spans="1:12" x14ac:dyDescent="0.2">
      <c r="A66" s="16">
        <v>57</v>
      </c>
      <c r="B66" s="47">
        <v>7</v>
      </c>
      <c r="C66" s="46">
        <v>4463</v>
      </c>
      <c r="D66" s="46">
        <v>4478</v>
      </c>
      <c r="E66" s="17">
        <v>0.5</v>
      </c>
      <c r="F66" s="18">
        <f t="shared" si="3"/>
        <v>1.5658203780337769E-3</v>
      </c>
      <c r="G66" s="18">
        <f t="shared" si="0"/>
        <v>1.5645954403218595E-3</v>
      </c>
      <c r="H66" s="13">
        <f t="shared" si="6"/>
        <v>97275.674108214764</v>
      </c>
      <c r="I66" s="13">
        <f t="shared" si="4"/>
        <v>152.197076163948</v>
      </c>
      <c r="J66" s="13">
        <f t="shared" si="1"/>
        <v>97199.575570132787</v>
      </c>
      <c r="K66" s="13">
        <f t="shared" si="2"/>
        <v>3001398.4006668818</v>
      </c>
      <c r="L66" s="20">
        <f t="shared" si="5"/>
        <v>30.854562851221804</v>
      </c>
    </row>
    <row r="67" spans="1:12" x14ac:dyDescent="0.2">
      <c r="A67" s="16">
        <v>58</v>
      </c>
      <c r="B67" s="47">
        <v>6</v>
      </c>
      <c r="C67" s="46">
        <v>4523</v>
      </c>
      <c r="D67" s="46">
        <v>4452</v>
      </c>
      <c r="E67" s="17">
        <v>0.5</v>
      </c>
      <c r="F67" s="18">
        <f t="shared" si="3"/>
        <v>1.3370473537604457E-3</v>
      </c>
      <c r="G67" s="18">
        <f t="shared" si="0"/>
        <v>1.3361541031065584E-3</v>
      </c>
      <c r="H67" s="13">
        <f t="shared" si="6"/>
        <v>97123.477032050811</v>
      </c>
      <c r="I67" s="13">
        <f t="shared" si="4"/>
        <v>129.77193234435029</v>
      </c>
      <c r="J67" s="13">
        <f t="shared" si="1"/>
        <v>97058.591065878645</v>
      </c>
      <c r="K67" s="13">
        <f t="shared" si="2"/>
        <v>2904198.8250967492</v>
      </c>
      <c r="L67" s="20">
        <f t="shared" si="5"/>
        <v>29.902129885015974</v>
      </c>
    </row>
    <row r="68" spans="1:12" x14ac:dyDescent="0.2">
      <c r="A68" s="16">
        <v>59</v>
      </c>
      <c r="B68" s="47">
        <v>17</v>
      </c>
      <c r="C68" s="46">
        <v>4416</v>
      </c>
      <c r="D68" s="46">
        <v>4518</v>
      </c>
      <c r="E68" s="17">
        <v>0.5</v>
      </c>
      <c r="F68" s="18">
        <f t="shared" si="3"/>
        <v>3.8056861428251623E-3</v>
      </c>
      <c r="G68" s="18">
        <f t="shared" si="0"/>
        <v>3.7984582728186798E-3</v>
      </c>
      <c r="H68" s="13">
        <f t="shared" si="6"/>
        <v>96993.705099706465</v>
      </c>
      <c r="I68" s="13">
        <f t="shared" si="4"/>
        <v>368.42654154731537</v>
      </c>
      <c r="J68" s="13">
        <f t="shared" si="1"/>
        <v>96809.491828932805</v>
      </c>
      <c r="K68" s="13">
        <f t="shared" si="2"/>
        <v>2807140.2340308707</v>
      </c>
      <c r="L68" s="20">
        <f t="shared" si="5"/>
        <v>28.941468223584398</v>
      </c>
    </row>
    <row r="69" spans="1:12" x14ac:dyDescent="0.2">
      <c r="A69" s="16">
        <v>60</v>
      </c>
      <c r="B69" s="47">
        <v>13</v>
      </c>
      <c r="C69" s="46">
        <v>4100</v>
      </c>
      <c r="D69" s="46">
        <v>4390</v>
      </c>
      <c r="E69" s="17">
        <v>0.5</v>
      </c>
      <c r="F69" s="18">
        <f t="shared" si="3"/>
        <v>3.0624263839811542E-3</v>
      </c>
      <c r="G69" s="18">
        <f t="shared" si="0"/>
        <v>3.0577443255321649E-3</v>
      </c>
      <c r="H69" s="13">
        <f t="shared" si="6"/>
        <v>96625.278558159145</v>
      </c>
      <c r="I69" s="13">
        <f t="shared" si="4"/>
        <v>295.45539721417589</v>
      </c>
      <c r="J69" s="13">
        <f t="shared" si="1"/>
        <v>96477.550859552066</v>
      </c>
      <c r="K69" s="13">
        <f t="shared" si="2"/>
        <v>2710330.7422019378</v>
      </c>
      <c r="L69" s="20">
        <f t="shared" si="5"/>
        <v>28.049913880150719</v>
      </c>
    </row>
    <row r="70" spans="1:12" x14ac:dyDescent="0.2">
      <c r="A70" s="16">
        <v>61</v>
      </c>
      <c r="B70" s="47">
        <v>16</v>
      </c>
      <c r="C70" s="46">
        <v>3939</v>
      </c>
      <c r="D70" s="46">
        <v>4066</v>
      </c>
      <c r="E70" s="17">
        <v>0.5</v>
      </c>
      <c r="F70" s="18">
        <f t="shared" si="3"/>
        <v>3.9975015615240474E-3</v>
      </c>
      <c r="G70" s="18">
        <f t="shared" si="0"/>
        <v>3.9895274903378637E-3</v>
      </c>
      <c r="H70" s="13">
        <f t="shared" si="6"/>
        <v>96329.823160944972</v>
      </c>
      <c r="I70" s="13">
        <f t="shared" si="4"/>
        <v>384.31047763997503</v>
      </c>
      <c r="J70" s="13">
        <f t="shared" si="1"/>
        <v>96137.667922124994</v>
      </c>
      <c r="K70" s="13">
        <f t="shared" si="2"/>
        <v>2613853.191342386</v>
      </c>
      <c r="L70" s="20">
        <f t="shared" si="5"/>
        <v>27.134412849229864</v>
      </c>
    </row>
    <row r="71" spans="1:12" x14ac:dyDescent="0.2">
      <c r="A71" s="16">
        <v>62</v>
      </c>
      <c r="B71" s="47">
        <v>11</v>
      </c>
      <c r="C71" s="46">
        <v>3685</v>
      </c>
      <c r="D71" s="46">
        <v>3921</v>
      </c>
      <c r="E71" s="17">
        <v>0.5</v>
      </c>
      <c r="F71" s="18">
        <f t="shared" si="3"/>
        <v>2.8924533263213251E-3</v>
      </c>
      <c r="G71" s="18">
        <f t="shared" si="0"/>
        <v>2.8882762242352627E-3</v>
      </c>
      <c r="H71" s="13">
        <f t="shared" si="6"/>
        <v>95945.512683305002</v>
      </c>
      <c r="I71" s="13">
        <f t="shared" si="4"/>
        <v>277.11714310525269</v>
      </c>
      <c r="J71" s="13">
        <f t="shared" si="1"/>
        <v>95806.954111752377</v>
      </c>
      <c r="K71" s="13">
        <f t="shared" si="2"/>
        <v>2517715.5234202608</v>
      </c>
      <c r="L71" s="20">
        <f t="shared" si="5"/>
        <v>26.241097191597536</v>
      </c>
    </row>
    <row r="72" spans="1:12" x14ac:dyDescent="0.2">
      <c r="A72" s="16">
        <v>63</v>
      </c>
      <c r="B72" s="47">
        <v>16</v>
      </c>
      <c r="C72" s="46">
        <v>3735</v>
      </c>
      <c r="D72" s="46">
        <v>3672</v>
      </c>
      <c r="E72" s="17">
        <v>0.5</v>
      </c>
      <c r="F72" s="18">
        <f t="shared" si="3"/>
        <v>4.3202376130687184E-3</v>
      </c>
      <c r="G72" s="18">
        <f t="shared" si="0"/>
        <v>4.3109255018186719E-3</v>
      </c>
      <c r="H72" s="13">
        <f t="shared" si="6"/>
        <v>95668.395540199752</v>
      </c>
      <c r="I72" s="13">
        <f t="shared" si="4"/>
        <v>412.41932605232279</v>
      </c>
      <c r="J72" s="13">
        <f t="shared" si="1"/>
        <v>95462.185877173601</v>
      </c>
      <c r="K72" s="13">
        <f t="shared" si="2"/>
        <v>2421908.5693085082</v>
      </c>
      <c r="L72" s="20">
        <f t="shared" si="5"/>
        <v>25.315659948439556</v>
      </c>
    </row>
    <row r="73" spans="1:12" x14ac:dyDescent="0.2">
      <c r="A73" s="16">
        <v>64</v>
      </c>
      <c r="B73" s="47">
        <v>12</v>
      </c>
      <c r="C73" s="46">
        <v>3565</v>
      </c>
      <c r="D73" s="46">
        <v>3714</v>
      </c>
      <c r="E73" s="17">
        <v>0.5</v>
      </c>
      <c r="F73" s="18">
        <f t="shared" si="3"/>
        <v>3.2971562027751065E-3</v>
      </c>
      <c r="G73" s="18">
        <f t="shared" ref="G73:G108" si="7">F73/((1+(1-E73)*F73))</f>
        <v>3.2917295295569883E-3</v>
      </c>
      <c r="H73" s="13">
        <f t="shared" si="6"/>
        <v>95255.976214147435</v>
      </c>
      <c r="I73" s="13">
        <f t="shared" si="4"/>
        <v>313.55690977088722</v>
      </c>
      <c r="J73" s="13">
        <f t="shared" ref="J73:J108" si="8">H74+I73*E73</f>
        <v>95099.197759261981</v>
      </c>
      <c r="K73" s="13">
        <f t="shared" ref="K73:K97" si="9">K74+J73</f>
        <v>2326446.3834313345</v>
      </c>
      <c r="L73" s="20">
        <f t="shared" si="5"/>
        <v>24.423101582636559</v>
      </c>
    </row>
    <row r="74" spans="1:12" x14ac:dyDescent="0.2">
      <c r="A74" s="16">
        <v>65</v>
      </c>
      <c r="B74" s="47">
        <v>15</v>
      </c>
      <c r="C74" s="46">
        <v>3325</v>
      </c>
      <c r="D74" s="46">
        <v>3568</v>
      </c>
      <c r="E74" s="17">
        <v>0.5</v>
      </c>
      <c r="F74" s="18">
        <f t="shared" ref="F74:F108" si="10">B74/((C74+D74)/2)</f>
        <v>4.3522414043232266E-3</v>
      </c>
      <c r="G74" s="18">
        <f t="shared" si="7"/>
        <v>4.3427909669947889E-3</v>
      </c>
      <c r="H74" s="13">
        <f t="shared" si="6"/>
        <v>94942.419304376541</v>
      </c>
      <c r="I74" s="13">
        <f t="shared" ref="I74:I108" si="11">H74*G74</f>
        <v>412.31508093967813</v>
      </c>
      <c r="J74" s="13">
        <f t="shared" si="8"/>
        <v>94736.261763906703</v>
      </c>
      <c r="K74" s="13">
        <f t="shared" si="9"/>
        <v>2231347.1856720727</v>
      </c>
      <c r="L74" s="20">
        <f t="shared" ref="L74:L108" si="12">K74/H74</f>
        <v>23.502110037017086</v>
      </c>
    </row>
    <row r="75" spans="1:12" x14ac:dyDescent="0.2">
      <c r="A75" s="16">
        <v>66</v>
      </c>
      <c r="B75" s="47">
        <v>13</v>
      </c>
      <c r="C75" s="46">
        <v>2989</v>
      </c>
      <c r="D75" s="46">
        <v>3335</v>
      </c>
      <c r="E75" s="17">
        <v>0.5</v>
      </c>
      <c r="F75" s="18">
        <f t="shared" si="10"/>
        <v>4.1113219481340923E-3</v>
      </c>
      <c r="G75" s="18">
        <f t="shared" si="7"/>
        <v>4.1028878017989592E-3</v>
      </c>
      <c r="H75" s="13">
        <f t="shared" ref="H75:H108" si="13">H74-I74</f>
        <v>94530.104223436865</v>
      </c>
      <c r="I75" s="13">
        <f t="shared" si="11"/>
        <v>387.8464115211234</v>
      </c>
      <c r="J75" s="13">
        <f t="shared" si="8"/>
        <v>94336.181017676296</v>
      </c>
      <c r="K75" s="13">
        <f t="shared" si="9"/>
        <v>2136610.9239081661</v>
      </c>
      <c r="L75" s="20">
        <f t="shared" si="12"/>
        <v>22.602439100859847</v>
      </c>
    </row>
    <row r="76" spans="1:12" x14ac:dyDescent="0.2">
      <c r="A76" s="16">
        <v>67</v>
      </c>
      <c r="B76" s="47">
        <v>16</v>
      </c>
      <c r="C76" s="46">
        <v>3086</v>
      </c>
      <c r="D76" s="46">
        <v>2990</v>
      </c>
      <c r="E76" s="17">
        <v>0.5</v>
      </c>
      <c r="F76" s="18">
        <f t="shared" si="10"/>
        <v>5.2666227781435152E-3</v>
      </c>
      <c r="G76" s="18">
        <f t="shared" si="7"/>
        <v>5.2527905449770186E-3</v>
      </c>
      <c r="H76" s="13">
        <f t="shared" si="13"/>
        <v>94142.257811915741</v>
      </c>
      <c r="I76" s="13">
        <f t="shared" si="11"/>
        <v>494.50956171721987</v>
      </c>
      <c r="J76" s="13">
        <f t="shared" si="8"/>
        <v>93895.003031057131</v>
      </c>
      <c r="K76" s="13">
        <f t="shared" si="9"/>
        <v>2042274.74289049</v>
      </c>
      <c r="L76" s="20">
        <f t="shared" si="12"/>
        <v>21.693496527039912</v>
      </c>
    </row>
    <row r="77" spans="1:12" x14ac:dyDescent="0.2">
      <c r="A77" s="16">
        <v>68</v>
      </c>
      <c r="B77" s="47">
        <v>20</v>
      </c>
      <c r="C77" s="46">
        <v>3304</v>
      </c>
      <c r="D77" s="46">
        <v>3080</v>
      </c>
      <c r="E77" s="17">
        <v>0.5</v>
      </c>
      <c r="F77" s="18">
        <f t="shared" si="10"/>
        <v>6.2656641604010022E-3</v>
      </c>
      <c r="G77" s="18">
        <f t="shared" si="7"/>
        <v>6.2460961898813247E-3</v>
      </c>
      <c r="H77" s="13">
        <f t="shared" si="13"/>
        <v>93647.748250198521</v>
      </c>
      <c r="I77" s="13">
        <f t="shared" si="11"/>
        <v>584.93284353653053</v>
      </c>
      <c r="J77" s="13">
        <f t="shared" si="8"/>
        <v>93355.281828430248</v>
      </c>
      <c r="K77" s="13">
        <f t="shared" si="9"/>
        <v>1948379.7398594329</v>
      </c>
      <c r="L77" s="20">
        <f t="shared" si="12"/>
        <v>20.805409379987978</v>
      </c>
    </row>
    <row r="78" spans="1:12" x14ac:dyDescent="0.2">
      <c r="A78" s="16">
        <v>69</v>
      </c>
      <c r="B78" s="47">
        <v>15</v>
      </c>
      <c r="C78" s="46">
        <v>2738</v>
      </c>
      <c r="D78" s="46">
        <v>3307</v>
      </c>
      <c r="E78" s="17">
        <v>0.5</v>
      </c>
      <c r="F78" s="18">
        <f t="shared" si="10"/>
        <v>4.9627791563275434E-3</v>
      </c>
      <c r="G78" s="18">
        <f t="shared" si="7"/>
        <v>4.9504950495049506E-3</v>
      </c>
      <c r="H78" s="13">
        <f t="shared" si="13"/>
        <v>93062.81540666199</v>
      </c>
      <c r="I78" s="13">
        <f t="shared" si="11"/>
        <v>460.70700696367322</v>
      </c>
      <c r="J78" s="13">
        <f t="shared" si="8"/>
        <v>92832.461903180156</v>
      </c>
      <c r="K78" s="13">
        <f t="shared" si="9"/>
        <v>1855024.4580310027</v>
      </c>
      <c r="L78" s="20">
        <f t="shared" si="12"/>
        <v>19.933036088850251</v>
      </c>
    </row>
    <row r="79" spans="1:12" x14ac:dyDescent="0.2">
      <c r="A79" s="16">
        <v>70</v>
      </c>
      <c r="B79" s="47">
        <v>14</v>
      </c>
      <c r="C79" s="46">
        <v>2385</v>
      </c>
      <c r="D79" s="46">
        <v>2721</v>
      </c>
      <c r="E79" s="17">
        <v>0.5</v>
      </c>
      <c r="F79" s="18">
        <f t="shared" si="10"/>
        <v>5.483744614179397E-3</v>
      </c>
      <c r="G79" s="18">
        <f t="shared" si="7"/>
        <v>5.4687499999999997E-3</v>
      </c>
      <c r="H79" s="13">
        <f t="shared" si="13"/>
        <v>92602.108399698322</v>
      </c>
      <c r="I79" s="13">
        <f t="shared" si="11"/>
        <v>506.41778031085016</v>
      </c>
      <c r="J79" s="13">
        <f t="shared" si="8"/>
        <v>92348.899509542898</v>
      </c>
      <c r="K79" s="13">
        <f t="shared" si="9"/>
        <v>1762191.9961278224</v>
      </c>
      <c r="L79" s="20">
        <f t="shared" si="12"/>
        <v>19.02971786043657</v>
      </c>
    </row>
    <row r="80" spans="1:12" x14ac:dyDescent="0.2">
      <c r="A80" s="16">
        <v>71</v>
      </c>
      <c r="B80" s="47">
        <v>14</v>
      </c>
      <c r="C80" s="46">
        <v>2499</v>
      </c>
      <c r="D80" s="46">
        <v>2376</v>
      </c>
      <c r="E80" s="17">
        <v>0.5</v>
      </c>
      <c r="F80" s="18">
        <f t="shared" si="10"/>
        <v>5.7435897435897439E-3</v>
      </c>
      <c r="G80" s="18">
        <f t="shared" si="7"/>
        <v>5.7271425649417064E-3</v>
      </c>
      <c r="H80" s="13">
        <f t="shared" si="13"/>
        <v>92095.690619387475</v>
      </c>
      <c r="I80" s="13">
        <f t="shared" si="11"/>
        <v>527.44514979399662</v>
      </c>
      <c r="J80" s="13">
        <f t="shared" si="8"/>
        <v>91831.968044490466</v>
      </c>
      <c r="K80" s="13">
        <f t="shared" si="9"/>
        <v>1669843.0966182796</v>
      </c>
      <c r="L80" s="20">
        <f t="shared" si="12"/>
        <v>18.131609474751617</v>
      </c>
    </row>
    <row r="81" spans="1:12" x14ac:dyDescent="0.2">
      <c r="A81" s="16">
        <v>72</v>
      </c>
      <c r="B81" s="47">
        <v>16</v>
      </c>
      <c r="C81" s="46">
        <v>2358</v>
      </c>
      <c r="D81" s="46">
        <v>2489</v>
      </c>
      <c r="E81" s="17">
        <v>0.5</v>
      </c>
      <c r="F81" s="18">
        <f t="shared" si="10"/>
        <v>6.6020218691974419E-3</v>
      </c>
      <c r="G81" s="18">
        <f t="shared" si="7"/>
        <v>6.5803002261978199E-3</v>
      </c>
      <c r="H81" s="13">
        <f t="shared" si="13"/>
        <v>91568.245469593472</v>
      </c>
      <c r="I81" s="13">
        <f t="shared" si="11"/>
        <v>602.54654637610338</v>
      </c>
      <c r="J81" s="13">
        <f t="shared" si="8"/>
        <v>91266.972196405419</v>
      </c>
      <c r="K81" s="13">
        <f t="shared" si="9"/>
        <v>1578011.128573789</v>
      </c>
      <c r="L81" s="20">
        <f t="shared" si="12"/>
        <v>17.233169866706575</v>
      </c>
    </row>
    <row r="82" spans="1:12" x14ac:dyDescent="0.2">
      <c r="A82" s="16">
        <v>73</v>
      </c>
      <c r="B82" s="47">
        <v>19</v>
      </c>
      <c r="C82" s="46">
        <v>2159</v>
      </c>
      <c r="D82" s="46">
        <v>2350</v>
      </c>
      <c r="E82" s="17">
        <v>0.5</v>
      </c>
      <c r="F82" s="18">
        <f t="shared" si="10"/>
        <v>8.4275892659126193E-3</v>
      </c>
      <c r="G82" s="18">
        <f t="shared" si="7"/>
        <v>8.3922261484098929E-3</v>
      </c>
      <c r="H82" s="13">
        <f t="shared" si="13"/>
        <v>90965.698923217366</v>
      </c>
      <c r="I82" s="13">
        <f t="shared" si="11"/>
        <v>763.40471711180646</v>
      </c>
      <c r="J82" s="13">
        <f t="shared" si="8"/>
        <v>90583.996564661473</v>
      </c>
      <c r="K82" s="13">
        <f t="shared" si="9"/>
        <v>1486744.1563773835</v>
      </c>
      <c r="L82" s="20">
        <f t="shared" si="12"/>
        <v>16.344008499646879</v>
      </c>
    </row>
    <row r="83" spans="1:12" x14ac:dyDescent="0.2">
      <c r="A83" s="16">
        <v>74</v>
      </c>
      <c r="B83" s="47">
        <v>24</v>
      </c>
      <c r="C83" s="46">
        <v>1738</v>
      </c>
      <c r="D83" s="46">
        <v>2167</v>
      </c>
      <c r="E83" s="17">
        <v>0.5</v>
      </c>
      <c r="F83" s="18">
        <f t="shared" si="10"/>
        <v>1.2291933418693982E-2</v>
      </c>
      <c r="G83" s="18">
        <f t="shared" si="7"/>
        <v>1.2216849071010434E-2</v>
      </c>
      <c r="H83" s="13">
        <f t="shared" si="13"/>
        <v>90202.294206105566</v>
      </c>
      <c r="I83" s="13">
        <f t="shared" si="11"/>
        <v>1101.9878141748707</v>
      </c>
      <c r="J83" s="13">
        <f t="shared" si="8"/>
        <v>89651.300299018127</v>
      </c>
      <c r="K83" s="13">
        <f t="shared" si="9"/>
        <v>1396160.1598127221</v>
      </c>
      <c r="L83" s="20">
        <f t="shared" si="12"/>
        <v>15.478100331047008</v>
      </c>
    </row>
    <row r="84" spans="1:12" x14ac:dyDescent="0.2">
      <c r="A84" s="16">
        <v>75</v>
      </c>
      <c r="B84" s="47">
        <v>16</v>
      </c>
      <c r="C84" s="46">
        <v>1392</v>
      </c>
      <c r="D84" s="46">
        <v>1708</v>
      </c>
      <c r="E84" s="17">
        <v>0.5</v>
      </c>
      <c r="F84" s="18">
        <f t="shared" si="10"/>
        <v>1.032258064516129E-2</v>
      </c>
      <c r="G84" s="18">
        <f t="shared" si="7"/>
        <v>1.0269576379974327E-2</v>
      </c>
      <c r="H84" s="13">
        <f t="shared" si="13"/>
        <v>89100.306391930688</v>
      </c>
      <c r="I84" s="13">
        <f t="shared" si="11"/>
        <v>915.02240197104697</v>
      </c>
      <c r="J84" s="13">
        <f t="shared" si="8"/>
        <v>88642.795190945166</v>
      </c>
      <c r="K84" s="13">
        <f t="shared" si="9"/>
        <v>1306508.859513704</v>
      </c>
      <c r="L84" s="20">
        <f t="shared" si="12"/>
        <v>14.663348673198582</v>
      </c>
    </row>
    <row r="85" spans="1:12" x14ac:dyDescent="0.2">
      <c r="A85" s="16">
        <v>76</v>
      </c>
      <c r="B85" s="47">
        <v>16</v>
      </c>
      <c r="C85" s="46">
        <v>1909</v>
      </c>
      <c r="D85" s="46">
        <v>1386</v>
      </c>
      <c r="E85" s="17">
        <v>0.5</v>
      </c>
      <c r="F85" s="18">
        <f t="shared" si="10"/>
        <v>9.7116843702579666E-3</v>
      </c>
      <c r="G85" s="18">
        <f t="shared" si="7"/>
        <v>9.6647538508003623E-3</v>
      </c>
      <c r="H85" s="13">
        <f t="shared" si="13"/>
        <v>88185.283989959644</v>
      </c>
      <c r="I85" s="13">
        <f t="shared" si="11"/>
        <v>852.28906302588598</v>
      </c>
      <c r="J85" s="13">
        <f t="shared" si="8"/>
        <v>87759.139458446691</v>
      </c>
      <c r="K85" s="13">
        <f t="shared" si="9"/>
        <v>1217866.0643227587</v>
      </c>
      <c r="L85" s="20">
        <f t="shared" si="12"/>
        <v>13.8103094895223</v>
      </c>
    </row>
    <row r="86" spans="1:12" x14ac:dyDescent="0.2">
      <c r="A86" s="16">
        <v>77</v>
      </c>
      <c r="B86" s="47">
        <v>22</v>
      </c>
      <c r="C86" s="46">
        <v>1177</v>
      </c>
      <c r="D86" s="46">
        <v>1906</v>
      </c>
      <c r="E86" s="17">
        <v>0.5</v>
      </c>
      <c r="F86" s="18">
        <f t="shared" si="10"/>
        <v>1.4271813168991242E-2</v>
      </c>
      <c r="G86" s="18">
        <f t="shared" si="7"/>
        <v>1.4170692431561997E-2</v>
      </c>
      <c r="H86" s="13">
        <f t="shared" si="13"/>
        <v>87332.994926933752</v>
      </c>
      <c r="I86" s="13">
        <f t="shared" si="11"/>
        <v>1237.5690102367423</v>
      </c>
      <c r="J86" s="13">
        <f t="shared" si="8"/>
        <v>86714.210421815384</v>
      </c>
      <c r="K86" s="13">
        <f t="shared" si="9"/>
        <v>1130106.9248643119</v>
      </c>
      <c r="L86" s="20">
        <f t="shared" si="12"/>
        <v>12.940205769993394</v>
      </c>
    </row>
    <row r="87" spans="1:12" x14ac:dyDescent="0.2">
      <c r="A87" s="16">
        <v>78</v>
      </c>
      <c r="B87" s="47">
        <v>18</v>
      </c>
      <c r="C87" s="46">
        <v>1319</v>
      </c>
      <c r="D87" s="46">
        <v>1172</v>
      </c>
      <c r="E87" s="17">
        <v>0.5</v>
      </c>
      <c r="F87" s="18">
        <f t="shared" si="10"/>
        <v>1.4452027298273785E-2</v>
      </c>
      <c r="G87" s="18">
        <f t="shared" si="7"/>
        <v>1.4348345954563571E-2</v>
      </c>
      <c r="H87" s="13">
        <f t="shared" si="13"/>
        <v>86095.425916697015</v>
      </c>
      <c r="I87" s="13">
        <f t="shared" si="11"/>
        <v>1235.3269561582672</v>
      </c>
      <c r="J87" s="13">
        <f t="shared" si="8"/>
        <v>85477.76243861788</v>
      </c>
      <c r="K87" s="13">
        <f t="shared" si="9"/>
        <v>1043392.7144424965</v>
      </c>
      <c r="L87" s="20">
        <f t="shared" si="12"/>
        <v>12.1190261077522</v>
      </c>
    </row>
    <row r="88" spans="1:12" x14ac:dyDescent="0.2">
      <c r="A88" s="16">
        <v>79</v>
      </c>
      <c r="B88" s="47">
        <v>36</v>
      </c>
      <c r="C88" s="46">
        <v>1365</v>
      </c>
      <c r="D88" s="46">
        <v>1303</v>
      </c>
      <c r="E88" s="17">
        <v>0.5</v>
      </c>
      <c r="F88" s="18">
        <f t="shared" si="10"/>
        <v>2.6986506746626688E-2</v>
      </c>
      <c r="G88" s="18">
        <f t="shared" si="7"/>
        <v>2.6627218934911243E-2</v>
      </c>
      <c r="H88" s="13">
        <f t="shared" si="13"/>
        <v>84860.098960538744</v>
      </c>
      <c r="I88" s="13">
        <f t="shared" si="11"/>
        <v>2259.5884338604992</v>
      </c>
      <c r="J88" s="13">
        <f t="shared" si="8"/>
        <v>83730.304743608503</v>
      </c>
      <c r="K88" s="13">
        <f t="shared" si="9"/>
        <v>957914.95200387866</v>
      </c>
      <c r="L88" s="20">
        <f t="shared" si="12"/>
        <v>11.288166803214828</v>
      </c>
    </row>
    <row r="89" spans="1:12" x14ac:dyDescent="0.2">
      <c r="A89" s="16">
        <v>80</v>
      </c>
      <c r="B89" s="47">
        <v>40</v>
      </c>
      <c r="C89" s="46">
        <v>1454</v>
      </c>
      <c r="D89" s="46">
        <v>1335</v>
      </c>
      <c r="E89" s="17">
        <v>0.5</v>
      </c>
      <c r="F89" s="18">
        <f t="shared" si="10"/>
        <v>2.8684116170670491E-2</v>
      </c>
      <c r="G89" s="18">
        <f t="shared" si="7"/>
        <v>2.8278543655001764E-2</v>
      </c>
      <c r="H89" s="13">
        <f t="shared" si="13"/>
        <v>82600.510526678248</v>
      </c>
      <c r="I89" s="13">
        <f t="shared" si="11"/>
        <v>2335.8221428541037</v>
      </c>
      <c r="J89" s="13">
        <f t="shared" si="8"/>
        <v>81432.599455251198</v>
      </c>
      <c r="K89" s="13">
        <f t="shared" si="9"/>
        <v>874184.6472602702</v>
      </c>
      <c r="L89" s="20">
        <f t="shared" si="12"/>
        <v>10.583283828226785</v>
      </c>
    </row>
    <row r="90" spans="1:12" x14ac:dyDescent="0.2">
      <c r="A90" s="16">
        <v>81</v>
      </c>
      <c r="B90" s="47">
        <v>53</v>
      </c>
      <c r="C90" s="46">
        <v>1274</v>
      </c>
      <c r="D90" s="46">
        <v>1422</v>
      </c>
      <c r="E90" s="17">
        <v>0.5</v>
      </c>
      <c r="F90" s="18">
        <f t="shared" si="10"/>
        <v>3.9317507418397624E-2</v>
      </c>
      <c r="G90" s="18">
        <f t="shared" si="7"/>
        <v>3.8559476173153875E-2</v>
      </c>
      <c r="H90" s="13">
        <f t="shared" si="13"/>
        <v>80264.688383824148</v>
      </c>
      <c r="I90" s="13">
        <f t="shared" si="11"/>
        <v>3094.9643392816879</v>
      </c>
      <c r="J90" s="13">
        <f t="shared" si="8"/>
        <v>78717.206214183301</v>
      </c>
      <c r="K90" s="13">
        <f t="shared" si="9"/>
        <v>792752.04780501896</v>
      </c>
      <c r="L90" s="20">
        <f t="shared" si="12"/>
        <v>9.8767224263563378</v>
      </c>
    </row>
    <row r="91" spans="1:12" x14ac:dyDescent="0.2">
      <c r="A91" s="16">
        <v>82</v>
      </c>
      <c r="B91" s="47">
        <v>41</v>
      </c>
      <c r="C91" s="46">
        <v>1286</v>
      </c>
      <c r="D91" s="46">
        <v>1249</v>
      </c>
      <c r="E91" s="17">
        <v>0.5</v>
      </c>
      <c r="F91" s="18">
        <f t="shared" si="10"/>
        <v>3.2347140039447733E-2</v>
      </c>
      <c r="G91" s="18">
        <f t="shared" si="7"/>
        <v>3.1832298136645967E-2</v>
      </c>
      <c r="H91" s="13">
        <f t="shared" si="13"/>
        <v>77169.724044542454</v>
      </c>
      <c r="I91" s="13">
        <f t="shared" si="11"/>
        <v>2456.4896629085724</v>
      </c>
      <c r="J91" s="13">
        <f t="shared" si="8"/>
        <v>75941.479213088169</v>
      </c>
      <c r="K91" s="13">
        <f t="shared" si="9"/>
        <v>714034.8415908356</v>
      </c>
      <c r="L91" s="20">
        <f t="shared" si="12"/>
        <v>9.2527846954421378</v>
      </c>
    </row>
    <row r="92" spans="1:12" x14ac:dyDescent="0.2">
      <c r="A92" s="16">
        <v>83</v>
      </c>
      <c r="B92" s="47">
        <v>57</v>
      </c>
      <c r="C92" s="46">
        <v>1176</v>
      </c>
      <c r="D92" s="46">
        <v>1250</v>
      </c>
      <c r="E92" s="17">
        <v>0.5</v>
      </c>
      <c r="F92" s="18">
        <f t="shared" si="10"/>
        <v>4.6990931574608409E-2</v>
      </c>
      <c r="G92" s="18">
        <f t="shared" si="7"/>
        <v>4.5912202980265812E-2</v>
      </c>
      <c r="H92" s="13">
        <f t="shared" si="13"/>
        <v>74713.234381633883</v>
      </c>
      <c r="I92" s="13">
        <f t="shared" si="11"/>
        <v>3430.2491822417492</v>
      </c>
      <c r="J92" s="13">
        <f t="shared" si="8"/>
        <v>72998.109790513001</v>
      </c>
      <c r="K92" s="13">
        <f t="shared" si="9"/>
        <v>638093.36237774743</v>
      </c>
      <c r="L92" s="20">
        <f t="shared" si="12"/>
        <v>8.540566710288271</v>
      </c>
    </row>
    <row r="93" spans="1:12" x14ac:dyDescent="0.2">
      <c r="A93" s="16">
        <v>84</v>
      </c>
      <c r="B93" s="47">
        <v>64</v>
      </c>
      <c r="C93" s="46">
        <v>1103</v>
      </c>
      <c r="D93" s="46">
        <v>1137</v>
      </c>
      <c r="E93" s="17">
        <v>0.5</v>
      </c>
      <c r="F93" s="18">
        <f t="shared" si="10"/>
        <v>5.7142857142857141E-2</v>
      </c>
      <c r="G93" s="18">
        <f t="shared" si="7"/>
        <v>5.5555555555555559E-2</v>
      </c>
      <c r="H93" s="13">
        <f t="shared" si="13"/>
        <v>71282.985199392133</v>
      </c>
      <c r="I93" s="13">
        <f t="shared" si="11"/>
        <v>3960.1658444106743</v>
      </c>
      <c r="J93" s="13">
        <f t="shared" si="8"/>
        <v>69302.902277186804</v>
      </c>
      <c r="K93" s="13">
        <f t="shared" si="9"/>
        <v>565095.25258723437</v>
      </c>
      <c r="L93" s="20">
        <f t="shared" si="12"/>
        <v>7.9274914063511082</v>
      </c>
    </row>
    <row r="94" spans="1:12" x14ac:dyDescent="0.2">
      <c r="A94" s="16">
        <v>85</v>
      </c>
      <c r="B94" s="47">
        <v>58</v>
      </c>
      <c r="C94" s="46">
        <v>949</v>
      </c>
      <c r="D94" s="46">
        <v>1036</v>
      </c>
      <c r="E94" s="17">
        <v>0.5</v>
      </c>
      <c r="F94" s="18">
        <f t="shared" si="10"/>
        <v>5.8438287153652395E-2</v>
      </c>
      <c r="G94" s="18">
        <f t="shared" si="7"/>
        <v>5.6779246206558991E-2</v>
      </c>
      <c r="H94" s="13">
        <f t="shared" si="13"/>
        <v>67322.81935498146</v>
      </c>
      <c r="I94" s="13">
        <f t="shared" si="11"/>
        <v>3822.5389354761874</v>
      </c>
      <c r="J94" s="13">
        <f t="shared" si="8"/>
        <v>65411.549887243367</v>
      </c>
      <c r="K94" s="13">
        <f t="shared" si="9"/>
        <v>495792.35031004756</v>
      </c>
      <c r="L94" s="20">
        <f t="shared" si="12"/>
        <v>7.3644026655482318</v>
      </c>
    </row>
    <row r="95" spans="1:12" x14ac:dyDescent="0.2">
      <c r="A95" s="16">
        <v>86</v>
      </c>
      <c r="B95" s="47">
        <v>63</v>
      </c>
      <c r="C95" s="46">
        <v>947</v>
      </c>
      <c r="D95" s="46">
        <v>899</v>
      </c>
      <c r="E95" s="17">
        <v>0.5</v>
      </c>
      <c r="F95" s="18">
        <f t="shared" si="10"/>
        <v>6.8255687973997836E-2</v>
      </c>
      <c r="G95" s="18">
        <f t="shared" si="7"/>
        <v>6.6003143006809845E-2</v>
      </c>
      <c r="H95" s="13">
        <f t="shared" si="13"/>
        <v>63500.280419505274</v>
      </c>
      <c r="I95" s="13">
        <f t="shared" si="11"/>
        <v>4191.2180895011334</v>
      </c>
      <c r="J95" s="13">
        <f t="shared" si="8"/>
        <v>61404.671374754704</v>
      </c>
      <c r="K95" s="13">
        <f t="shared" si="9"/>
        <v>430380.8004228042</v>
      </c>
      <c r="L95" s="20">
        <f t="shared" si="12"/>
        <v>6.7776204700129927</v>
      </c>
    </row>
    <row r="96" spans="1:12" x14ac:dyDescent="0.2">
      <c r="A96" s="16">
        <v>87</v>
      </c>
      <c r="B96" s="47">
        <v>74</v>
      </c>
      <c r="C96" s="46">
        <v>788</v>
      </c>
      <c r="D96" s="46">
        <v>877</v>
      </c>
      <c r="E96" s="17">
        <v>0.5</v>
      </c>
      <c r="F96" s="18">
        <f t="shared" si="10"/>
        <v>8.8888888888888892E-2</v>
      </c>
      <c r="G96" s="18">
        <f t="shared" si="7"/>
        <v>8.5106382978723402E-2</v>
      </c>
      <c r="H96" s="13">
        <f t="shared" si="13"/>
        <v>59309.062330004141</v>
      </c>
      <c r="I96" s="13">
        <f t="shared" si="11"/>
        <v>5047.5797727663094</v>
      </c>
      <c r="J96" s="13">
        <f t="shared" si="8"/>
        <v>56785.27244362099</v>
      </c>
      <c r="K96" s="13">
        <f t="shared" si="9"/>
        <v>368976.12904804951</v>
      </c>
      <c r="L96" s="20">
        <f t="shared" si="12"/>
        <v>6.2212436776527227</v>
      </c>
    </row>
    <row r="97" spans="1:12" x14ac:dyDescent="0.2">
      <c r="A97" s="16">
        <v>88</v>
      </c>
      <c r="B97" s="47">
        <v>66</v>
      </c>
      <c r="C97" s="46">
        <v>752</v>
      </c>
      <c r="D97" s="46">
        <v>719</v>
      </c>
      <c r="E97" s="17">
        <v>0.5</v>
      </c>
      <c r="F97" s="18">
        <f t="shared" si="10"/>
        <v>8.9734874235214146E-2</v>
      </c>
      <c r="G97" s="18">
        <f t="shared" si="7"/>
        <v>8.588158750813274E-2</v>
      </c>
      <c r="H97" s="13">
        <f t="shared" si="13"/>
        <v>54261.482557237832</v>
      </c>
      <c r="I97" s="13">
        <f t="shared" si="11"/>
        <v>4660.0622625604392</v>
      </c>
      <c r="J97" s="13">
        <f t="shared" si="8"/>
        <v>51931.451425957617</v>
      </c>
      <c r="K97" s="13">
        <f t="shared" si="9"/>
        <v>312190.8566044285</v>
      </c>
      <c r="L97" s="20">
        <f t="shared" si="12"/>
        <v>5.7534523918529752</v>
      </c>
    </row>
    <row r="98" spans="1:12" x14ac:dyDescent="0.2">
      <c r="A98" s="16">
        <v>89</v>
      </c>
      <c r="B98" s="47">
        <v>89</v>
      </c>
      <c r="C98" s="46">
        <v>658</v>
      </c>
      <c r="D98" s="46">
        <v>679</v>
      </c>
      <c r="E98" s="17">
        <v>0.5</v>
      </c>
      <c r="F98" s="18">
        <f t="shared" si="10"/>
        <v>0.13313388182498131</v>
      </c>
      <c r="G98" s="18">
        <f t="shared" si="7"/>
        <v>0.12482468443197757</v>
      </c>
      <c r="H98" s="13">
        <f t="shared" si="13"/>
        <v>49601.420294677395</v>
      </c>
      <c r="I98" s="13">
        <f t="shared" si="11"/>
        <v>6191.4816356609936</v>
      </c>
      <c r="J98" s="13">
        <f t="shared" si="8"/>
        <v>46505.679476846897</v>
      </c>
      <c r="K98" s="13">
        <f>K99+J98</f>
        <v>260259.40517847089</v>
      </c>
      <c r="L98" s="20">
        <f t="shared" si="12"/>
        <v>5.2470151788455679</v>
      </c>
    </row>
    <row r="99" spans="1:12" x14ac:dyDescent="0.2">
      <c r="A99" s="16">
        <v>90</v>
      </c>
      <c r="B99" s="47">
        <v>68</v>
      </c>
      <c r="C99" s="46">
        <v>604</v>
      </c>
      <c r="D99" s="46">
        <v>586</v>
      </c>
      <c r="E99" s="17">
        <v>0.5</v>
      </c>
      <c r="F99" s="22">
        <f t="shared" si="10"/>
        <v>0.11428571428571428</v>
      </c>
      <c r="G99" s="22">
        <f t="shared" si="7"/>
        <v>0.1081081081081081</v>
      </c>
      <c r="H99" s="23">
        <f t="shared" si="13"/>
        <v>43409.938659016399</v>
      </c>
      <c r="I99" s="23">
        <f t="shared" si="11"/>
        <v>4692.9663415152863</v>
      </c>
      <c r="J99" s="23">
        <f t="shared" si="8"/>
        <v>41063.455488258762</v>
      </c>
      <c r="K99" s="23">
        <f t="shared" ref="K99:K108" si="14">K100+J99</f>
        <v>213753.725701624</v>
      </c>
      <c r="L99" s="24">
        <f t="shared" si="12"/>
        <v>4.9240734335206575</v>
      </c>
    </row>
    <row r="100" spans="1:12" x14ac:dyDescent="0.2">
      <c r="A100" s="16">
        <v>91</v>
      </c>
      <c r="B100" s="47">
        <v>70</v>
      </c>
      <c r="C100" s="46">
        <v>472</v>
      </c>
      <c r="D100" s="46">
        <v>529</v>
      </c>
      <c r="E100" s="17">
        <v>0.5</v>
      </c>
      <c r="F100" s="22">
        <f t="shared" si="10"/>
        <v>0.13986013986013987</v>
      </c>
      <c r="G100" s="22">
        <f t="shared" si="7"/>
        <v>0.13071895424836602</v>
      </c>
      <c r="H100" s="23">
        <f t="shared" si="13"/>
        <v>38716.972317501117</v>
      </c>
      <c r="I100" s="23">
        <f t="shared" si="11"/>
        <v>5061.042133006682</v>
      </c>
      <c r="J100" s="23">
        <f t="shared" si="8"/>
        <v>36186.451250997779</v>
      </c>
      <c r="K100" s="23">
        <f t="shared" si="14"/>
        <v>172690.27021336523</v>
      </c>
      <c r="L100" s="24">
        <f t="shared" si="12"/>
        <v>4.4603247587958874</v>
      </c>
    </row>
    <row r="101" spans="1:12" x14ac:dyDescent="0.2">
      <c r="A101" s="16">
        <v>92</v>
      </c>
      <c r="B101" s="47">
        <v>54</v>
      </c>
      <c r="C101" s="46">
        <v>373</v>
      </c>
      <c r="D101" s="46">
        <v>394</v>
      </c>
      <c r="E101" s="17">
        <v>0.5</v>
      </c>
      <c r="F101" s="22">
        <f t="shared" si="10"/>
        <v>0.1408083441981747</v>
      </c>
      <c r="G101" s="22">
        <f t="shared" si="7"/>
        <v>0.13154689403166869</v>
      </c>
      <c r="H101" s="23">
        <f t="shared" si="13"/>
        <v>33655.930184494435</v>
      </c>
      <c r="I101" s="23">
        <f t="shared" si="11"/>
        <v>4427.3330815169293</v>
      </c>
      <c r="J101" s="23">
        <f t="shared" si="8"/>
        <v>31442.263643735972</v>
      </c>
      <c r="K101" s="23">
        <f t="shared" si="14"/>
        <v>136503.81896236746</v>
      </c>
      <c r="L101" s="24">
        <f t="shared" si="12"/>
        <v>4.0558623165095549</v>
      </c>
    </row>
    <row r="102" spans="1:12" x14ac:dyDescent="0.2">
      <c r="A102" s="16">
        <v>93</v>
      </c>
      <c r="B102" s="47">
        <v>64</v>
      </c>
      <c r="C102" s="46">
        <v>317</v>
      </c>
      <c r="D102" s="46">
        <v>309</v>
      </c>
      <c r="E102" s="17">
        <v>0.5</v>
      </c>
      <c r="F102" s="22">
        <f t="shared" si="10"/>
        <v>0.20447284345047922</v>
      </c>
      <c r="G102" s="22">
        <f t="shared" si="7"/>
        <v>0.1855072463768116</v>
      </c>
      <c r="H102" s="23">
        <f t="shared" si="13"/>
        <v>29228.597102977506</v>
      </c>
      <c r="I102" s="23">
        <f t="shared" si="11"/>
        <v>5422.1165640306099</v>
      </c>
      <c r="J102" s="23">
        <f t="shared" si="8"/>
        <v>26517.538820962203</v>
      </c>
      <c r="K102" s="23">
        <f t="shared" si="14"/>
        <v>105061.55531863149</v>
      </c>
      <c r="L102" s="24">
        <f t="shared" si="12"/>
        <v>3.5944782073693475</v>
      </c>
    </row>
    <row r="103" spans="1:12" x14ac:dyDescent="0.2">
      <c r="A103" s="16">
        <v>94</v>
      </c>
      <c r="B103" s="47">
        <v>45</v>
      </c>
      <c r="C103" s="46">
        <v>229</v>
      </c>
      <c r="D103" s="46">
        <v>266</v>
      </c>
      <c r="E103" s="17">
        <v>0.5</v>
      </c>
      <c r="F103" s="22">
        <f t="shared" si="10"/>
        <v>0.18181818181818182</v>
      </c>
      <c r="G103" s="22">
        <f t="shared" si="7"/>
        <v>0.16666666666666669</v>
      </c>
      <c r="H103" s="23">
        <f t="shared" si="13"/>
        <v>23806.480538946897</v>
      </c>
      <c r="I103" s="23">
        <f t="shared" si="11"/>
        <v>3967.7467564911499</v>
      </c>
      <c r="J103" s="23">
        <f t="shared" si="8"/>
        <v>21822.607160701322</v>
      </c>
      <c r="K103" s="23">
        <f t="shared" si="14"/>
        <v>78544.01649766929</v>
      </c>
      <c r="L103" s="24">
        <f t="shared" si="12"/>
        <v>3.2992703969481312</v>
      </c>
    </row>
    <row r="104" spans="1:12" x14ac:dyDescent="0.2">
      <c r="A104" s="16">
        <v>95</v>
      </c>
      <c r="B104" s="47">
        <v>51</v>
      </c>
      <c r="C104" s="46">
        <v>183</v>
      </c>
      <c r="D104" s="46">
        <v>183</v>
      </c>
      <c r="E104" s="17">
        <v>0.5</v>
      </c>
      <c r="F104" s="22">
        <f t="shared" si="10"/>
        <v>0.27868852459016391</v>
      </c>
      <c r="G104" s="22">
        <f t="shared" si="7"/>
        <v>0.24460431654676257</v>
      </c>
      <c r="H104" s="23">
        <f t="shared" si="13"/>
        <v>19838.733782455747</v>
      </c>
      <c r="I104" s="23">
        <f t="shared" si="11"/>
        <v>4852.6399180107583</v>
      </c>
      <c r="J104" s="23">
        <f t="shared" si="8"/>
        <v>17412.41382345037</v>
      </c>
      <c r="K104" s="23">
        <f t="shared" si="14"/>
        <v>56721.409336967969</v>
      </c>
      <c r="L104" s="24">
        <f t="shared" si="12"/>
        <v>2.8591244763377577</v>
      </c>
    </row>
    <row r="105" spans="1:12" x14ac:dyDescent="0.2">
      <c r="A105" s="16">
        <v>96</v>
      </c>
      <c r="B105" s="47">
        <v>38</v>
      </c>
      <c r="C105" s="46">
        <v>132</v>
      </c>
      <c r="D105" s="46">
        <v>138</v>
      </c>
      <c r="E105" s="17">
        <v>0.5</v>
      </c>
      <c r="F105" s="22">
        <f t="shared" si="10"/>
        <v>0.2814814814814815</v>
      </c>
      <c r="G105" s="22">
        <f t="shared" si="7"/>
        <v>0.24675324675324675</v>
      </c>
      <c r="H105" s="23">
        <f t="shared" si="13"/>
        <v>14986.093864444989</v>
      </c>
      <c r="I105" s="23">
        <f t="shared" si="11"/>
        <v>3697.8673172007116</v>
      </c>
      <c r="J105" s="23">
        <f t="shared" si="8"/>
        <v>13137.160205844633</v>
      </c>
      <c r="K105" s="23">
        <f t="shared" si="14"/>
        <v>39308.995513517599</v>
      </c>
      <c r="L105" s="24">
        <f t="shared" si="12"/>
        <v>2.6230314496280789</v>
      </c>
    </row>
    <row r="106" spans="1:12" x14ac:dyDescent="0.2">
      <c r="A106" s="16">
        <v>97</v>
      </c>
      <c r="B106" s="47">
        <v>22</v>
      </c>
      <c r="C106" s="46">
        <v>81</v>
      </c>
      <c r="D106" s="46">
        <v>99</v>
      </c>
      <c r="E106" s="17">
        <v>0.5</v>
      </c>
      <c r="F106" s="22">
        <f t="shared" si="10"/>
        <v>0.24444444444444444</v>
      </c>
      <c r="G106" s="22">
        <f t="shared" si="7"/>
        <v>0.21782178217821782</v>
      </c>
      <c r="H106" s="23">
        <f t="shared" si="13"/>
        <v>11288.226547244278</v>
      </c>
      <c r="I106" s="23">
        <f t="shared" si="11"/>
        <v>2458.8216241522191</v>
      </c>
      <c r="J106" s="23">
        <f t="shared" si="8"/>
        <v>10058.815735168169</v>
      </c>
      <c r="K106" s="23">
        <f t="shared" si="14"/>
        <v>26171.835307672969</v>
      </c>
      <c r="L106" s="24">
        <f t="shared" si="12"/>
        <v>2.3185072693338293</v>
      </c>
    </row>
    <row r="107" spans="1:12" x14ac:dyDescent="0.2">
      <c r="A107" s="16">
        <v>98</v>
      </c>
      <c r="B107" s="47">
        <v>11</v>
      </c>
      <c r="C107" s="46">
        <v>56</v>
      </c>
      <c r="D107" s="46">
        <v>57</v>
      </c>
      <c r="E107" s="17">
        <v>0.5</v>
      </c>
      <c r="F107" s="22">
        <f t="shared" si="10"/>
        <v>0.19469026548672566</v>
      </c>
      <c r="G107" s="22">
        <f t="shared" si="7"/>
        <v>0.17741935483870969</v>
      </c>
      <c r="H107" s="23">
        <f t="shared" si="13"/>
        <v>8829.4049230920591</v>
      </c>
      <c r="I107" s="23">
        <f t="shared" si="11"/>
        <v>1566.5073250647201</v>
      </c>
      <c r="J107" s="23">
        <f t="shared" si="8"/>
        <v>8046.151260559699</v>
      </c>
      <c r="K107" s="23">
        <f t="shared" si="14"/>
        <v>16113.0195725048</v>
      </c>
      <c r="L107" s="24">
        <f t="shared" si="12"/>
        <v>1.8249270152242625</v>
      </c>
    </row>
    <row r="108" spans="1:12" x14ac:dyDescent="0.2">
      <c r="A108" s="16">
        <v>99</v>
      </c>
      <c r="B108" s="47">
        <v>10</v>
      </c>
      <c r="C108" s="46">
        <v>36</v>
      </c>
      <c r="D108" s="46">
        <v>45</v>
      </c>
      <c r="E108" s="17">
        <v>0.5</v>
      </c>
      <c r="F108" s="22">
        <f t="shared" si="10"/>
        <v>0.24691358024691357</v>
      </c>
      <c r="G108" s="22">
        <f t="shared" si="7"/>
        <v>0.21978021978021975</v>
      </c>
      <c r="H108" s="23">
        <f t="shared" si="13"/>
        <v>7262.897598027339</v>
      </c>
      <c r="I108" s="23">
        <f t="shared" si="11"/>
        <v>1596.2412303356787</v>
      </c>
      <c r="J108" s="23">
        <f t="shared" si="8"/>
        <v>6464.7769828594992</v>
      </c>
      <c r="K108" s="23">
        <f t="shared" si="14"/>
        <v>8066.8683119450998</v>
      </c>
      <c r="L108" s="24">
        <f t="shared" si="12"/>
        <v>1.1106955871353776</v>
      </c>
    </row>
    <row r="109" spans="1:12" x14ac:dyDescent="0.2">
      <c r="A109" s="16" t="s">
        <v>23</v>
      </c>
      <c r="B109" s="47">
        <v>27</v>
      </c>
      <c r="C109" s="46">
        <v>97</v>
      </c>
      <c r="D109" s="46">
        <v>94</v>
      </c>
      <c r="E109" s="17"/>
      <c r="F109" s="22">
        <f>B109/((C109+D109)/2)</f>
        <v>0.28272251308900526</v>
      </c>
      <c r="G109" s="22">
        <v>1</v>
      </c>
      <c r="H109" s="23">
        <f>H108-I108</f>
        <v>5666.6563676916603</v>
      </c>
      <c r="I109" s="23">
        <f>H109*G109</f>
        <v>5666.6563676916603</v>
      </c>
      <c r="J109" s="23">
        <f>H109*F109</f>
        <v>1602.0913290856004</v>
      </c>
      <c r="K109" s="23">
        <f>J109</f>
        <v>1602.0913290856004</v>
      </c>
      <c r="L109" s="24">
        <f>K109/H109</f>
        <v>0.28272251308900526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4.140625" style="9" customWidth="1"/>
    <col min="5" max="7" width="14.140625" style="10" customWidth="1"/>
    <col min="8" max="11" width="14.140625" style="9" customWidth="1"/>
    <col min="12" max="12" width="14.1406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" customHeight="1" x14ac:dyDescent="0.2">
      <c r="A6" s="36" t="s">
        <v>0</v>
      </c>
      <c r="B6" s="36" t="s">
        <v>1</v>
      </c>
      <c r="C6" s="69" t="s">
        <v>46</v>
      </c>
      <c r="D6" s="69"/>
      <c r="E6" s="56" t="s">
        <v>38</v>
      </c>
      <c r="F6" s="56" t="s">
        <v>39</v>
      </c>
      <c r="G6" s="56" t="s">
        <v>40</v>
      </c>
      <c r="H6" s="55" t="s">
        <v>41</v>
      </c>
      <c r="I6" s="55" t="s">
        <v>42</v>
      </c>
      <c r="J6" s="55" t="s">
        <v>43</v>
      </c>
      <c r="K6" s="55" t="s">
        <v>44</v>
      </c>
      <c r="L6" s="56" t="s">
        <v>45</v>
      </c>
    </row>
    <row r="7" spans="1:13" s="35" customFormat="1" ht="15.75" customHeight="1" x14ac:dyDescent="0.2">
      <c r="A7" s="37"/>
      <c r="B7" s="38"/>
      <c r="C7" s="39">
        <v>42370</v>
      </c>
      <c r="D7" s="40">
        <v>42736</v>
      </c>
      <c r="E7" s="60" t="s">
        <v>2</v>
      </c>
      <c r="F7" s="60" t="s">
        <v>3</v>
      </c>
      <c r="G7" s="60" t="s">
        <v>4</v>
      </c>
      <c r="H7" s="61" t="s">
        <v>5</v>
      </c>
      <c r="I7" s="61" t="s">
        <v>6</v>
      </c>
      <c r="J7" s="61" t="s">
        <v>7</v>
      </c>
      <c r="K7" s="61" t="s">
        <v>8</v>
      </c>
      <c r="L7" s="60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4</v>
      </c>
      <c r="C9" s="46">
        <v>3180</v>
      </c>
      <c r="D9" s="46">
        <v>3117</v>
      </c>
      <c r="E9" s="17">
        <v>0.5</v>
      </c>
      <c r="F9" s="18">
        <f>B9/((C9+D9)/2)</f>
        <v>1.2704462442432905E-3</v>
      </c>
      <c r="G9" s="18">
        <f t="shared" ref="G9:G72" si="0">F9/((1+(1-E9)*F9))</f>
        <v>1.2696397397238535E-3</v>
      </c>
      <c r="H9" s="13">
        <v>100000</v>
      </c>
      <c r="I9" s="13">
        <f>H9*G9</f>
        <v>126.96397397238535</v>
      </c>
      <c r="J9" s="13">
        <f t="shared" ref="J9:J72" si="1">H10+I9*E9</f>
        <v>99936.518013013818</v>
      </c>
      <c r="K9" s="13">
        <f t="shared" ref="K9:K72" si="2">K10+J9</f>
        <v>8727431.8341560327</v>
      </c>
      <c r="L9" s="19">
        <f>K9/H9</f>
        <v>87.274318341560331</v>
      </c>
    </row>
    <row r="10" spans="1:13" x14ac:dyDescent="0.2">
      <c r="A10" s="16">
        <v>1</v>
      </c>
      <c r="B10" s="47">
        <v>0</v>
      </c>
      <c r="C10" s="46">
        <v>3356</v>
      </c>
      <c r="D10" s="46">
        <v>3359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99873.036026027621</v>
      </c>
      <c r="I10" s="13">
        <f t="shared" ref="I10:I73" si="4">H10*G10</f>
        <v>0</v>
      </c>
      <c r="J10" s="13">
        <f t="shared" si="1"/>
        <v>99873.036026027621</v>
      </c>
      <c r="K10" s="13">
        <f t="shared" si="2"/>
        <v>8627495.3161430191</v>
      </c>
      <c r="L10" s="20">
        <f t="shared" ref="L10:L73" si="5">K10/H10</f>
        <v>86.38463052124132</v>
      </c>
    </row>
    <row r="11" spans="1:13" x14ac:dyDescent="0.2">
      <c r="A11" s="16">
        <v>2</v>
      </c>
      <c r="B11" s="47">
        <v>0</v>
      </c>
      <c r="C11" s="46">
        <v>3432</v>
      </c>
      <c r="D11" s="46">
        <v>3361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99873.036026027621</v>
      </c>
      <c r="I11" s="13">
        <f t="shared" si="4"/>
        <v>0</v>
      </c>
      <c r="J11" s="13">
        <f t="shared" si="1"/>
        <v>99873.036026027621</v>
      </c>
      <c r="K11" s="13">
        <f t="shared" si="2"/>
        <v>8527622.2801169921</v>
      </c>
      <c r="L11" s="20">
        <f t="shared" si="5"/>
        <v>85.38463052124132</v>
      </c>
    </row>
    <row r="12" spans="1:13" x14ac:dyDescent="0.2">
      <c r="A12" s="16">
        <v>3</v>
      </c>
      <c r="B12" s="47">
        <v>0</v>
      </c>
      <c r="C12" s="46">
        <v>3585</v>
      </c>
      <c r="D12" s="46">
        <v>3440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99873.036026027621</v>
      </c>
      <c r="I12" s="13">
        <f t="shared" si="4"/>
        <v>0</v>
      </c>
      <c r="J12" s="13">
        <f t="shared" si="1"/>
        <v>99873.036026027621</v>
      </c>
      <c r="K12" s="13">
        <f t="shared" si="2"/>
        <v>8427749.244090965</v>
      </c>
      <c r="L12" s="20">
        <f t="shared" si="5"/>
        <v>84.384630521241334</v>
      </c>
    </row>
    <row r="13" spans="1:13" x14ac:dyDescent="0.2">
      <c r="A13" s="16">
        <v>4</v>
      </c>
      <c r="B13" s="47">
        <v>0</v>
      </c>
      <c r="C13" s="46">
        <v>3621</v>
      </c>
      <c r="D13" s="46">
        <v>3574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99873.036026027621</v>
      </c>
      <c r="I13" s="13">
        <f t="shared" si="4"/>
        <v>0</v>
      </c>
      <c r="J13" s="13">
        <f t="shared" si="1"/>
        <v>99873.036026027621</v>
      </c>
      <c r="K13" s="13">
        <f t="shared" si="2"/>
        <v>8327876.208064938</v>
      </c>
      <c r="L13" s="20">
        <f t="shared" si="5"/>
        <v>83.384630521241334</v>
      </c>
    </row>
    <row r="14" spans="1:13" x14ac:dyDescent="0.2">
      <c r="A14" s="16">
        <v>5</v>
      </c>
      <c r="B14" s="47">
        <v>0</v>
      </c>
      <c r="C14" s="46">
        <v>3821</v>
      </c>
      <c r="D14" s="46">
        <v>3634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99873.036026027621</v>
      </c>
      <c r="I14" s="13">
        <f t="shared" si="4"/>
        <v>0</v>
      </c>
      <c r="J14" s="13">
        <f t="shared" si="1"/>
        <v>99873.036026027621</v>
      </c>
      <c r="K14" s="13">
        <f t="shared" si="2"/>
        <v>8228003.17203891</v>
      </c>
      <c r="L14" s="20">
        <f t="shared" si="5"/>
        <v>82.384630521241334</v>
      </c>
    </row>
    <row r="15" spans="1:13" x14ac:dyDescent="0.2">
      <c r="A15" s="16">
        <v>6</v>
      </c>
      <c r="B15" s="47">
        <v>0</v>
      </c>
      <c r="C15" s="46">
        <v>3790</v>
      </c>
      <c r="D15" s="46">
        <v>3771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99873.036026027621</v>
      </c>
      <c r="I15" s="13">
        <f t="shared" si="4"/>
        <v>0</v>
      </c>
      <c r="J15" s="13">
        <f t="shared" si="1"/>
        <v>99873.036026027621</v>
      </c>
      <c r="K15" s="13">
        <f t="shared" si="2"/>
        <v>8128130.136012882</v>
      </c>
      <c r="L15" s="20">
        <f t="shared" si="5"/>
        <v>81.38463052124132</v>
      </c>
    </row>
    <row r="16" spans="1:13" x14ac:dyDescent="0.2">
      <c r="A16" s="16">
        <v>7</v>
      </c>
      <c r="B16" s="47">
        <v>0</v>
      </c>
      <c r="C16" s="46">
        <v>3889</v>
      </c>
      <c r="D16" s="46">
        <v>3743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99873.036026027621</v>
      </c>
      <c r="I16" s="13">
        <f t="shared" si="4"/>
        <v>0</v>
      </c>
      <c r="J16" s="13">
        <f t="shared" si="1"/>
        <v>99873.036026027621</v>
      </c>
      <c r="K16" s="13">
        <f t="shared" si="2"/>
        <v>8028257.099986854</v>
      </c>
      <c r="L16" s="20">
        <f t="shared" si="5"/>
        <v>80.38463052124132</v>
      </c>
    </row>
    <row r="17" spans="1:12" x14ac:dyDescent="0.2">
      <c r="A17" s="16">
        <v>8</v>
      </c>
      <c r="B17" s="47">
        <v>0</v>
      </c>
      <c r="C17" s="46">
        <v>3933</v>
      </c>
      <c r="D17" s="46">
        <v>3849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99873.036026027621</v>
      </c>
      <c r="I17" s="13">
        <f t="shared" si="4"/>
        <v>0</v>
      </c>
      <c r="J17" s="13">
        <f t="shared" si="1"/>
        <v>99873.036026027621</v>
      </c>
      <c r="K17" s="13">
        <f t="shared" si="2"/>
        <v>7928384.063960826</v>
      </c>
      <c r="L17" s="20">
        <f t="shared" si="5"/>
        <v>79.38463052124132</v>
      </c>
    </row>
    <row r="18" spans="1:12" x14ac:dyDescent="0.2">
      <c r="A18" s="16">
        <v>9</v>
      </c>
      <c r="B18" s="47">
        <v>0</v>
      </c>
      <c r="C18" s="46">
        <v>3703</v>
      </c>
      <c r="D18" s="46">
        <v>3878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99873.036026027621</v>
      </c>
      <c r="I18" s="13">
        <f t="shared" si="4"/>
        <v>0</v>
      </c>
      <c r="J18" s="13">
        <f t="shared" si="1"/>
        <v>99873.036026027621</v>
      </c>
      <c r="K18" s="13">
        <f t="shared" si="2"/>
        <v>7828511.027934798</v>
      </c>
      <c r="L18" s="20">
        <f t="shared" si="5"/>
        <v>78.38463052124132</v>
      </c>
    </row>
    <row r="19" spans="1:12" x14ac:dyDescent="0.2">
      <c r="A19" s="16">
        <v>10</v>
      </c>
      <c r="B19" s="47">
        <v>0</v>
      </c>
      <c r="C19" s="46">
        <v>3604</v>
      </c>
      <c r="D19" s="46">
        <v>3672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99873.036026027621</v>
      </c>
      <c r="I19" s="13">
        <f t="shared" si="4"/>
        <v>0</v>
      </c>
      <c r="J19" s="13">
        <f t="shared" si="1"/>
        <v>99873.036026027621</v>
      </c>
      <c r="K19" s="13">
        <f t="shared" si="2"/>
        <v>7728637.9919087701</v>
      </c>
      <c r="L19" s="20">
        <f t="shared" si="5"/>
        <v>77.384630521241306</v>
      </c>
    </row>
    <row r="20" spans="1:12" x14ac:dyDescent="0.2">
      <c r="A20" s="16">
        <v>11</v>
      </c>
      <c r="B20" s="47">
        <v>1</v>
      </c>
      <c r="C20" s="46">
        <v>3519</v>
      </c>
      <c r="D20" s="46">
        <v>3599</v>
      </c>
      <c r="E20" s="17">
        <v>0.5</v>
      </c>
      <c r="F20" s="18">
        <f t="shared" si="3"/>
        <v>2.8097780275358248E-4</v>
      </c>
      <c r="G20" s="18">
        <f t="shared" si="0"/>
        <v>2.8093833403567922E-4</v>
      </c>
      <c r="H20" s="13">
        <f t="shared" si="6"/>
        <v>99873.036026027621</v>
      </c>
      <c r="I20" s="13">
        <f t="shared" si="4"/>
        <v>28.058164356237572</v>
      </c>
      <c r="J20" s="13">
        <f t="shared" si="1"/>
        <v>99859.006943849512</v>
      </c>
      <c r="K20" s="13">
        <f t="shared" si="2"/>
        <v>7628764.9558827421</v>
      </c>
      <c r="L20" s="20">
        <f t="shared" si="5"/>
        <v>76.384630521241306</v>
      </c>
    </row>
    <row r="21" spans="1:12" x14ac:dyDescent="0.2">
      <c r="A21" s="16">
        <v>12</v>
      </c>
      <c r="B21" s="47">
        <v>0</v>
      </c>
      <c r="C21" s="46">
        <v>3490</v>
      </c>
      <c r="D21" s="46">
        <v>3525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99844.977861671388</v>
      </c>
      <c r="I21" s="13">
        <f t="shared" si="4"/>
        <v>0</v>
      </c>
      <c r="J21" s="13">
        <f t="shared" si="1"/>
        <v>99844.977861671388</v>
      </c>
      <c r="K21" s="13">
        <f t="shared" si="2"/>
        <v>7528905.9489388922</v>
      </c>
      <c r="L21" s="20">
        <f t="shared" si="5"/>
        <v>75.405955413898667</v>
      </c>
    </row>
    <row r="22" spans="1:12" x14ac:dyDescent="0.2">
      <c r="A22" s="16">
        <v>13</v>
      </c>
      <c r="B22" s="47">
        <v>0</v>
      </c>
      <c r="C22" s="46">
        <v>3233</v>
      </c>
      <c r="D22" s="46">
        <v>3468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99844.977861671388</v>
      </c>
      <c r="I22" s="13">
        <f t="shared" si="4"/>
        <v>0</v>
      </c>
      <c r="J22" s="13">
        <f t="shared" si="1"/>
        <v>99844.977861671388</v>
      </c>
      <c r="K22" s="13">
        <f t="shared" si="2"/>
        <v>7429060.9710772205</v>
      </c>
      <c r="L22" s="20">
        <f t="shared" si="5"/>
        <v>74.405955413898667</v>
      </c>
    </row>
    <row r="23" spans="1:12" x14ac:dyDescent="0.2">
      <c r="A23" s="16">
        <v>14</v>
      </c>
      <c r="B23" s="47">
        <v>0</v>
      </c>
      <c r="C23" s="46">
        <v>3168</v>
      </c>
      <c r="D23" s="46">
        <v>3231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99844.977861671388</v>
      </c>
      <c r="I23" s="13">
        <f t="shared" si="4"/>
        <v>0</v>
      </c>
      <c r="J23" s="13">
        <f t="shared" si="1"/>
        <v>99844.977861671388</v>
      </c>
      <c r="K23" s="13">
        <f t="shared" si="2"/>
        <v>7329215.9932155488</v>
      </c>
      <c r="L23" s="20">
        <f t="shared" si="5"/>
        <v>73.405955413898667</v>
      </c>
    </row>
    <row r="24" spans="1:12" x14ac:dyDescent="0.2">
      <c r="A24" s="16">
        <v>15</v>
      </c>
      <c r="B24" s="47">
        <v>0</v>
      </c>
      <c r="C24" s="46">
        <v>3211</v>
      </c>
      <c r="D24" s="46">
        <v>3186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99844.977861671388</v>
      </c>
      <c r="I24" s="13">
        <f t="shared" si="4"/>
        <v>0</v>
      </c>
      <c r="J24" s="13">
        <f t="shared" si="1"/>
        <v>99844.977861671388</v>
      </c>
      <c r="K24" s="13">
        <f t="shared" si="2"/>
        <v>7229371.0153538771</v>
      </c>
      <c r="L24" s="20">
        <f t="shared" si="5"/>
        <v>72.405955413898653</v>
      </c>
    </row>
    <row r="25" spans="1:12" x14ac:dyDescent="0.2">
      <c r="A25" s="16">
        <v>16</v>
      </c>
      <c r="B25" s="47">
        <v>0</v>
      </c>
      <c r="C25" s="46">
        <v>3017</v>
      </c>
      <c r="D25" s="46">
        <v>3183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99844.977861671388</v>
      </c>
      <c r="I25" s="13">
        <f t="shared" si="4"/>
        <v>0</v>
      </c>
      <c r="J25" s="13">
        <f t="shared" si="1"/>
        <v>99844.977861671388</v>
      </c>
      <c r="K25" s="13">
        <f t="shared" si="2"/>
        <v>7129526.0374922054</v>
      </c>
      <c r="L25" s="20">
        <f t="shared" si="5"/>
        <v>71.405955413898653</v>
      </c>
    </row>
    <row r="26" spans="1:12" x14ac:dyDescent="0.2">
      <c r="A26" s="16">
        <v>17</v>
      </c>
      <c r="B26" s="47">
        <v>0</v>
      </c>
      <c r="C26" s="46">
        <v>2916</v>
      </c>
      <c r="D26" s="46">
        <v>3008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99844.977861671388</v>
      </c>
      <c r="I26" s="13">
        <f t="shared" si="4"/>
        <v>0</v>
      </c>
      <c r="J26" s="13">
        <f t="shared" si="1"/>
        <v>99844.977861671388</v>
      </c>
      <c r="K26" s="13">
        <f t="shared" si="2"/>
        <v>7029681.0596305337</v>
      </c>
      <c r="L26" s="20">
        <f t="shared" si="5"/>
        <v>70.405955413898653</v>
      </c>
    </row>
    <row r="27" spans="1:12" x14ac:dyDescent="0.2">
      <c r="A27" s="16">
        <v>18</v>
      </c>
      <c r="B27" s="47">
        <v>0</v>
      </c>
      <c r="C27" s="46">
        <v>2804</v>
      </c>
      <c r="D27" s="46">
        <v>2953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99844.977861671388</v>
      </c>
      <c r="I27" s="13">
        <f t="shared" si="4"/>
        <v>0</v>
      </c>
      <c r="J27" s="13">
        <f t="shared" si="1"/>
        <v>99844.977861671388</v>
      </c>
      <c r="K27" s="13">
        <f t="shared" si="2"/>
        <v>6929836.081768862</v>
      </c>
      <c r="L27" s="20">
        <f t="shared" si="5"/>
        <v>69.405955413898653</v>
      </c>
    </row>
    <row r="28" spans="1:12" x14ac:dyDescent="0.2">
      <c r="A28" s="16">
        <v>19</v>
      </c>
      <c r="B28" s="47">
        <v>0</v>
      </c>
      <c r="C28" s="46">
        <v>2791</v>
      </c>
      <c r="D28" s="46">
        <v>2856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99844.977861671388</v>
      </c>
      <c r="I28" s="13">
        <f t="shared" si="4"/>
        <v>0</v>
      </c>
      <c r="J28" s="13">
        <f t="shared" si="1"/>
        <v>99844.977861671388</v>
      </c>
      <c r="K28" s="13">
        <f t="shared" si="2"/>
        <v>6829991.1039071903</v>
      </c>
      <c r="L28" s="20">
        <f t="shared" si="5"/>
        <v>68.405955413898639</v>
      </c>
    </row>
    <row r="29" spans="1:12" x14ac:dyDescent="0.2">
      <c r="A29" s="16">
        <v>20</v>
      </c>
      <c r="B29" s="47">
        <v>0</v>
      </c>
      <c r="C29" s="46">
        <v>3017</v>
      </c>
      <c r="D29" s="46">
        <v>2885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99844.977861671388</v>
      </c>
      <c r="I29" s="13">
        <f t="shared" si="4"/>
        <v>0</v>
      </c>
      <c r="J29" s="13">
        <f t="shared" si="1"/>
        <v>99844.977861671388</v>
      </c>
      <c r="K29" s="13">
        <f t="shared" si="2"/>
        <v>6730146.1260455186</v>
      </c>
      <c r="L29" s="20">
        <f t="shared" si="5"/>
        <v>67.405955413898639</v>
      </c>
    </row>
    <row r="30" spans="1:12" x14ac:dyDescent="0.2">
      <c r="A30" s="16">
        <v>21</v>
      </c>
      <c r="B30" s="47">
        <v>0</v>
      </c>
      <c r="C30" s="46">
        <v>3011</v>
      </c>
      <c r="D30" s="46">
        <v>3098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99844.977861671388</v>
      </c>
      <c r="I30" s="13">
        <f t="shared" si="4"/>
        <v>0</v>
      </c>
      <c r="J30" s="13">
        <f t="shared" si="1"/>
        <v>99844.977861671388</v>
      </c>
      <c r="K30" s="13">
        <f t="shared" si="2"/>
        <v>6630301.1481838468</v>
      </c>
      <c r="L30" s="20">
        <f t="shared" si="5"/>
        <v>66.405955413898639</v>
      </c>
    </row>
    <row r="31" spans="1:12" x14ac:dyDescent="0.2">
      <c r="A31" s="16">
        <v>22</v>
      </c>
      <c r="B31" s="47">
        <v>0</v>
      </c>
      <c r="C31" s="46">
        <v>3327</v>
      </c>
      <c r="D31" s="46">
        <v>3053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99844.977861671388</v>
      </c>
      <c r="I31" s="13">
        <f t="shared" si="4"/>
        <v>0</v>
      </c>
      <c r="J31" s="13">
        <f t="shared" si="1"/>
        <v>99844.977861671388</v>
      </c>
      <c r="K31" s="13">
        <f t="shared" si="2"/>
        <v>6530456.1703221751</v>
      </c>
      <c r="L31" s="20">
        <f t="shared" si="5"/>
        <v>65.405955413898639</v>
      </c>
    </row>
    <row r="32" spans="1:12" x14ac:dyDescent="0.2">
      <c r="A32" s="16">
        <v>23</v>
      </c>
      <c r="B32" s="47">
        <v>1</v>
      </c>
      <c r="C32" s="46">
        <v>3566</v>
      </c>
      <c r="D32" s="46">
        <v>3327</v>
      </c>
      <c r="E32" s="17">
        <v>0.5</v>
      </c>
      <c r="F32" s="18">
        <f t="shared" si="3"/>
        <v>2.9014942695488178E-4</v>
      </c>
      <c r="G32" s="18">
        <f t="shared" si="0"/>
        <v>2.9010733971569482E-4</v>
      </c>
      <c r="H32" s="13">
        <f t="shared" si="6"/>
        <v>99844.977861671388</v>
      </c>
      <c r="I32" s="13">
        <f t="shared" si="4"/>
        <v>28.965760911421931</v>
      </c>
      <c r="J32" s="13">
        <f t="shared" si="1"/>
        <v>99830.49498121567</v>
      </c>
      <c r="K32" s="13">
        <f t="shared" si="2"/>
        <v>6430611.1924605034</v>
      </c>
      <c r="L32" s="20">
        <f t="shared" si="5"/>
        <v>64.405955413898639</v>
      </c>
    </row>
    <row r="33" spans="1:12" x14ac:dyDescent="0.2">
      <c r="A33" s="16">
        <v>24</v>
      </c>
      <c r="B33" s="47">
        <v>0</v>
      </c>
      <c r="C33" s="46">
        <v>3496</v>
      </c>
      <c r="D33" s="46">
        <v>3549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99816.012100759966</v>
      </c>
      <c r="I33" s="13">
        <f t="shared" si="4"/>
        <v>0</v>
      </c>
      <c r="J33" s="13">
        <f t="shared" si="1"/>
        <v>99816.012100759966</v>
      </c>
      <c r="K33" s="13">
        <f t="shared" si="2"/>
        <v>6330780.6974792881</v>
      </c>
      <c r="L33" s="20">
        <f t="shared" si="5"/>
        <v>63.42450038064672</v>
      </c>
    </row>
    <row r="34" spans="1:12" x14ac:dyDescent="0.2">
      <c r="A34" s="16">
        <v>25</v>
      </c>
      <c r="B34" s="47">
        <v>0</v>
      </c>
      <c r="C34" s="46">
        <v>3625</v>
      </c>
      <c r="D34" s="46">
        <v>3461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99816.012100759966</v>
      </c>
      <c r="I34" s="13">
        <f t="shared" si="4"/>
        <v>0</v>
      </c>
      <c r="J34" s="13">
        <f t="shared" si="1"/>
        <v>99816.012100759966</v>
      </c>
      <c r="K34" s="13">
        <f t="shared" si="2"/>
        <v>6230964.6853785282</v>
      </c>
      <c r="L34" s="20">
        <f t="shared" si="5"/>
        <v>62.42450038064672</v>
      </c>
    </row>
    <row r="35" spans="1:12" x14ac:dyDescent="0.2">
      <c r="A35" s="16">
        <v>26</v>
      </c>
      <c r="B35" s="47">
        <v>0</v>
      </c>
      <c r="C35" s="46">
        <v>3880</v>
      </c>
      <c r="D35" s="46">
        <v>3590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99816.012100759966</v>
      </c>
      <c r="I35" s="13">
        <f t="shared" si="4"/>
        <v>0</v>
      </c>
      <c r="J35" s="13">
        <f t="shared" si="1"/>
        <v>99816.012100759966</v>
      </c>
      <c r="K35" s="13">
        <f t="shared" si="2"/>
        <v>6131148.6732777683</v>
      </c>
      <c r="L35" s="20">
        <f t="shared" si="5"/>
        <v>61.42450038064672</v>
      </c>
    </row>
    <row r="36" spans="1:12" x14ac:dyDescent="0.2">
      <c r="A36" s="16">
        <v>27</v>
      </c>
      <c r="B36" s="47">
        <v>1</v>
      </c>
      <c r="C36" s="46">
        <v>4109</v>
      </c>
      <c r="D36" s="46">
        <v>3820</v>
      </c>
      <c r="E36" s="17">
        <v>0.5</v>
      </c>
      <c r="F36" s="18">
        <f t="shared" si="3"/>
        <v>2.5223861773237481E-4</v>
      </c>
      <c r="G36" s="18">
        <f t="shared" si="0"/>
        <v>2.5220680958385876E-4</v>
      </c>
      <c r="H36" s="13">
        <f t="shared" si="6"/>
        <v>99816.012100759966</v>
      </c>
      <c r="I36" s="13">
        <f t="shared" si="4"/>
        <v>25.174277957316512</v>
      </c>
      <c r="J36" s="13">
        <f t="shared" si="1"/>
        <v>99803.424961781318</v>
      </c>
      <c r="K36" s="13">
        <f t="shared" si="2"/>
        <v>6031332.6611770084</v>
      </c>
      <c r="L36" s="20">
        <f t="shared" si="5"/>
        <v>60.42450038064672</v>
      </c>
    </row>
    <row r="37" spans="1:12" x14ac:dyDescent="0.2">
      <c r="A37" s="16">
        <v>28</v>
      </c>
      <c r="B37" s="47">
        <v>0</v>
      </c>
      <c r="C37" s="46">
        <v>4290</v>
      </c>
      <c r="D37" s="46">
        <v>4048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99790.837822802656</v>
      </c>
      <c r="I37" s="13">
        <f t="shared" si="4"/>
        <v>0</v>
      </c>
      <c r="J37" s="13">
        <f t="shared" si="1"/>
        <v>99790.837822802656</v>
      </c>
      <c r="K37" s="13">
        <f t="shared" si="2"/>
        <v>5931529.2362152273</v>
      </c>
      <c r="L37" s="20">
        <f t="shared" si="5"/>
        <v>59.439617560359295</v>
      </c>
    </row>
    <row r="38" spans="1:12" x14ac:dyDescent="0.2">
      <c r="A38" s="16">
        <v>29</v>
      </c>
      <c r="B38" s="47">
        <v>2</v>
      </c>
      <c r="C38" s="46">
        <v>4482</v>
      </c>
      <c r="D38" s="46">
        <v>4212</v>
      </c>
      <c r="E38" s="17">
        <v>0.5</v>
      </c>
      <c r="F38" s="18">
        <f t="shared" si="3"/>
        <v>4.6008741660915573E-4</v>
      </c>
      <c r="G38" s="18">
        <f t="shared" si="0"/>
        <v>4.5998160073597061E-4</v>
      </c>
      <c r="H38" s="13">
        <f t="shared" si="6"/>
        <v>99790.837822802656</v>
      </c>
      <c r="I38" s="13">
        <f t="shared" si="4"/>
        <v>45.901949320516408</v>
      </c>
      <c r="J38" s="13">
        <f t="shared" si="1"/>
        <v>99767.8868481424</v>
      </c>
      <c r="K38" s="13">
        <f t="shared" si="2"/>
        <v>5831738.3983924249</v>
      </c>
      <c r="L38" s="20">
        <f t="shared" si="5"/>
        <v>58.439617560359295</v>
      </c>
    </row>
    <row r="39" spans="1:12" x14ac:dyDescent="0.2">
      <c r="A39" s="16">
        <v>30</v>
      </c>
      <c r="B39" s="47">
        <v>0</v>
      </c>
      <c r="C39" s="46">
        <v>4746</v>
      </c>
      <c r="D39" s="46">
        <v>4415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99744.935873482144</v>
      </c>
      <c r="I39" s="13">
        <f t="shared" si="4"/>
        <v>0</v>
      </c>
      <c r="J39" s="13">
        <f t="shared" si="1"/>
        <v>99744.935873482144</v>
      </c>
      <c r="K39" s="13">
        <f t="shared" si="2"/>
        <v>5731970.5115442825</v>
      </c>
      <c r="L39" s="20">
        <f t="shared" si="5"/>
        <v>57.466280983074604</v>
      </c>
    </row>
    <row r="40" spans="1:12" x14ac:dyDescent="0.2">
      <c r="A40" s="16">
        <v>31</v>
      </c>
      <c r="B40" s="47">
        <v>1</v>
      </c>
      <c r="C40" s="46">
        <v>4938</v>
      </c>
      <c r="D40" s="46">
        <v>4637</v>
      </c>
      <c r="E40" s="17">
        <v>0.5</v>
      </c>
      <c r="F40" s="18">
        <f t="shared" si="3"/>
        <v>2.0887728459530026E-4</v>
      </c>
      <c r="G40" s="18">
        <f t="shared" si="0"/>
        <v>2.0885547201336674E-4</v>
      </c>
      <c r="H40" s="13">
        <f t="shared" si="6"/>
        <v>99744.935873482144</v>
      </c>
      <c r="I40" s="13">
        <f t="shared" si="4"/>
        <v>20.832275662799109</v>
      </c>
      <c r="J40" s="13">
        <f t="shared" si="1"/>
        <v>99734.519735650741</v>
      </c>
      <c r="K40" s="13">
        <f t="shared" si="2"/>
        <v>5632225.5756708002</v>
      </c>
      <c r="L40" s="20">
        <f t="shared" si="5"/>
        <v>56.466280983074597</v>
      </c>
    </row>
    <row r="41" spans="1:12" x14ac:dyDescent="0.2">
      <c r="A41" s="16">
        <v>32</v>
      </c>
      <c r="B41" s="47">
        <v>2</v>
      </c>
      <c r="C41" s="46">
        <v>4964</v>
      </c>
      <c r="D41" s="46">
        <v>4926</v>
      </c>
      <c r="E41" s="17">
        <v>0.5</v>
      </c>
      <c r="F41" s="18">
        <f t="shared" si="3"/>
        <v>4.0444893832153691E-4</v>
      </c>
      <c r="G41" s="18">
        <f t="shared" si="0"/>
        <v>4.0436716538617062E-4</v>
      </c>
      <c r="H41" s="13">
        <f t="shared" si="6"/>
        <v>99724.103597819339</v>
      </c>
      <c r="I41" s="13">
        <f t="shared" si="4"/>
        <v>40.325153092527025</v>
      </c>
      <c r="J41" s="13">
        <f t="shared" si="1"/>
        <v>99703.941021273073</v>
      </c>
      <c r="K41" s="13">
        <f t="shared" si="2"/>
        <v>5532491.0559351491</v>
      </c>
      <c r="L41" s="20">
        <f t="shared" si="5"/>
        <v>55.477972288899345</v>
      </c>
    </row>
    <row r="42" spans="1:12" x14ac:dyDescent="0.2">
      <c r="A42" s="16">
        <v>33</v>
      </c>
      <c r="B42" s="47">
        <v>1</v>
      </c>
      <c r="C42" s="46">
        <v>5379</v>
      </c>
      <c r="D42" s="46">
        <v>4907</v>
      </c>
      <c r="E42" s="17">
        <v>0.5</v>
      </c>
      <c r="F42" s="18">
        <f t="shared" si="3"/>
        <v>1.9443904335990667E-4</v>
      </c>
      <c r="G42" s="18">
        <f t="shared" si="0"/>
        <v>1.9442014192670362E-4</v>
      </c>
      <c r="H42" s="13">
        <f t="shared" si="6"/>
        <v>99683.778444726806</v>
      </c>
      <c r="I42" s="13">
        <f t="shared" si="4"/>
        <v>19.380534353013864</v>
      </c>
      <c r="J42" s="13">
        <f t="shared" si="1"/>
        <v>99674.088177550308</v>
      </c>
      <c r="K42" s="13">
        <f t="shared" si="2"/>
        <v>5432787.1149138762</v>
      </c>
      <c r="L42" s="20">
        <f t="shared" si="5"/>
        <v>54.500212568951497</v>
      </c>
    </row>
    <row r="43" spans="1:12" x14ac:dyDescent="0.2">
      <c r="A43" s="16">
        <v>34</v>
      </c>
      <c r="B43" s="47">
        <v>1</v>
      </c>
      <c r="C43" s="46">
        <v>5592</v>
      </c>
      <c r="D43" s="46">
        <v>5319</v>
      </c>
      <c r="E43" s="17">
        <v>0.5</v>
      </c>
      <c r="F43" s="18">
        <f t="shared" si="3"/>
        <v>1.8330125561360095E-4</v>
      </c>
      <c r="G43" s="18">
        <f t="shared" si="0"/>
        <v>1.8328445747800586E-4</v>
      </c>
      <c r="H43" s="13">
        <f t="shared" si="6"/>
        <v>99664.397910373795</v>
      </c>
      <c r="I43" s="13">
        <f t="shared" si="4"/>
        <v>18.266935100874964</v>
      </c>
      <c r="J43" s="13">
        <f t="shared" si="1"/>
        <v>99655.264442823347</v>
      </c>
      <c r="K43" s="13">
        <f t="shared" si="2"/>
        <v>5333113.0267363256</v>
      </c>
      <c r="L43" s="20">
        <f t="shared" si="5"/>
        <v>53.51071333950452</v>
      </c>
    </row>
    <row r="44" spans="1:12" x14ac:dyDescent="0.2">
      <c r="A44" s="16">
        <v>35</v>
      </c>
      <c r="B44" s="47">
        <v>0</v>
      </c>
      <c r="C44" s="46">
        <v>5732</v>
      </c>
      <c r="D44" s="46">
        <v>5492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99646.130975272914</v>
      </c>
      <c r="I44" s="13">
        <f t="shared" si="4"/>
        <v>0</v>
      </c>
      <c r="J44" s="13">
        <f t="shared" si="1"/>
        <v>99646.130975272914</v>
      </c>
      <c r="K44" s="13">
        <f t="shared" si="2"/>
        <v>5233457.7622935027</v>
      </c>
      <c r="L44" s="20">
        <f t="shared" si="5"/>
        <v>52.520431160465023</v>
      </c>
    </row>
    <row r="45" spans="1:12" x14ac:dyDescent="0.2">
      <c r="A45" s="16">
        <v>36</v>
      </c>
      <c r="B45" s="47">
        <v>2</v>
      </c>
      <c r="C45" s="46">
        <v>6156</v>
      </c>
      <c r="D45" s="46">
        <v>5648</v>
      </c>
      <c r="E45" s="17">
        <v>0.5</v>
      </c>
      <c r="F45" s="18">
        <f t="shared" si="3"/>
        <v>3.3886818027787193E-4</v>
      </c>
      <c r="G45" s="18">
        <f t="shared" si="0"/>
        <v>3.3881077418261899E-4</v>
      </c>
      <c r="H45" s="13">
        <f t="shared" si="6"/>
        <v>99646.130975272914</v>
      </c>
      <c r="I45" s="13">
        <f t="shared" si="4"/>
        <v>33.761182780034865</v>
      </c>
      <c r="J45" s="13">
        <f t="shared" si="1"/>
        <v>99629.2503838829</v>
      </c>
      <c r="K45" s="13">
        <f t="shared" si="2"/>
        <v>5133811.6313182302</v>
      </c>
      <c r="L45" s="20">
        <f t="shared" si="5"/>
        <v>51.52043116046503</v>
      </c>
    </row>
    <row r="46" spans="1:12" x14ac:dyDescent="0.2">
      <c r="A46" s="16">
        <v>37</v>
      </c>
      <c r="B46" s="47">
        <v>1</v>
      </c>
      <c r="C46" s="46">
        <v>6168</v>
      </c>
      <c r="D46" s="46">
        <v>6093</v>
      </c>
      <c r="E46" s="17">
        <v>0.5</v>
      </c>
      <c r="F46" s="18">
        <f t="shared" si="3"/>
        <v>1.631188320691624E-4</v>
      </c>
      <c r="G46" s="18">
        <f t="shared" si="0"/>
        <v>1.6310552927744252E-4</v>
      </c>
      <c r="H46" s="13">
        <f t="shared" si="6"/>
        <v>99612.369792492886</v>
      </c>
      <c r="I46" s="13">
        <f t="shared" si="4"/>
        <v>16.247328297584879</v>
      </c>
      <c r="J46" s="13">
        <f t="shared" si="1"/>
        <v>99604.246128344093</v>
      </c>
      <c r="K46" s="13">
        <f t="shared" si="2"/>
        <v>5034182.3809343474</v>
      </c>
      <c r="L46" s="20">
        <f t="shared" si="5"/>
        <v>50.537723291005769</v>
      </c>
    </row>
    <row r="47" spans="1:12" x14ac:dyDescent="0.2">
      <c r="A47" s="16">
        <v>38</v>
      </c>
      <c r="B47" s="47">
        <v>0</v>
      </c>
      <c r="C47" s="46">
        <v>6413</v>
      </c>
      <c r="D47" s="46">
        <v>6129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99596.122464195301</v>
      </c>
      <c r="I47" s="13">
        <f t="shared" si="4"/>
        <v>0</v>
      </c>
      <c r="J47" s="13">
        <f t="shared" si="1"/>
        <v>99596.122464195301</v>
      </c>
      <c r="K47" s="13">
        <f t="shared" si="2"/>
        <v>4934578.1348060034</v>
      </c>
      <c r="L47" s="20">
        <f t="shared" si="5"/>
        <v>49.5458860517384</v>
      </c>
    </row>
    <row r="48" spans="1:12" x14ac:dyDescent="0.2">
      <c r="A48" s="16">
        <v>39</v>
      </c>
      <c r="B48" s="47">
        <v>5</v>
      </c>
      <c r="C48" s="46">
        <v>6653</v>
      </c>
      <c r="D48" s="46">
        <v>6363</v>
      </c>
      <c r="E48" s="17">
        <v>0.5</v>
      </c>
      <c r="F48" s="18">
        <f t="shared" si="3"/>
        <v>7.682851874615857E-4</v>
      </c>
      <c r="G48" s="18">
        <f t="shared" si="0"/>
        <v>7.6799016972582755E-4</v>
      </c>
      <c r="H48" s="13">
        <f t="shared" si="6"/>
        <v>99596.122464195301</v>
      </c>
      <c r="I48" s="13">
        <f t="shared" si="4"/>
        <v>76.488842995311657</v>
      </c>
      <c r="J48" s="13">
        <f t="shared" si="1"/>
        <v>99557.878042697645</v>
      </c>
      <c r="K48" s="13">
        <f t="shared" si="2"/>
        <v>4834982.0123418085</v>
      </c>
      <c r="L48" s="20">
        <f t="shared" si="5"/>
        <v>48.545886051738407</v>
      </c>
    </row>
    <row r="49" spans="1:12" x14ac:dyDescent="0.2">
      <c r="A49" s="16">
        <v>40</v>
      </c>
      <c r="B49" s="47">
        <v>2</v>
      </c>
      <c r="C49" s="46">
        <v>6339</v>
      </c>
      <c r="D49" s="46">
        <v>6603</v>
      </c>
      <c r="E49" s="17">
        <v>0.5</v>
      </c>
      <c r="F49" s="18">
        <f t="shared" si="3"/>
        <v>3.0907124092103232E-4</v>
      </c>
      <c r="G49" s="18">
        <f t="shared" si="0"/>
        <v>3.0902348578491968E-4</v>
      </c>
      <c r="H49" s="13">
        <f t="shared" si="6"/>
        <v>99519.633621199988</v>
      </c>
      <c r="I49" s="13">
        <f t="shared" si="4"/>
        <v>30.753904085661308</v>
      </c>
      <c r="J49" s="13">
        <f t="shared" si="1"/>
        <v>99504.256669157156</v>
      </c>
      <c r="K49" s="13">
        <f t="shared" si="2"/>
        <v>4735424.1342991106</v>
      </c>
      <c r="L49" s="20">
        <f t="shared" si="5"/>
        <v>47.582813179593096</v>
      </c>
    </row>
    <row r="50" spans="1:12" x14ac:dyDescent="0.2">
      <c r="A50" s="16">
        <v>41</v>
      </c>
      <c r="B50" s="47">
        <v>1</v>
      </c>
      <c r="C50" s="46">
        <v>6398</v>
      </c>
      <c r="D50" s="46">
        <v>6282</v>
      </c>
      <c r="E50" s="17">
        <v>0.5</v>
      </c>
      <c r="F50" s="18">
        <f t="shared" si="3"/>
        <v>1.5772870662460569E-4</v>
      </c>
      <c r="G50" s="18">
        <f t="shared" si="0"/>
        <v>1.577162684330889E-4</v>
      </c>
      <c r="H50" s="13">
        <f t="shared" si="6"/>
        <v>99488.879717114323</v>
      </c>
      <c r="I50" s="13">
        <f t="shared" si="4"/>
        <v>15.691014859571697</v>
      </c>
      <c r="J50" s="13">
        <f t="shared" si="1"/>
        <v>99481.034209684527</v>
      </c>
      <c r="K50" s="13">
        <f t="shared" si="2"/>
        <v>4635919.8776299534</v>
      </c>
      <c r="L50" s="20">
        <f t="shared" si="5"/>
        <v>46.597367372229755</v>
      </c>
    </row>
    <row r="51" spans="1:12" x14ac:dyDescent="0.2">
      <c r="A51" s="16">
        <v>42</v>
      </c>
      <c r="B51" s="47">
        <v>5</v>
      </c>
      <c r="C51" s="46">
        <v>5946</v>
      </c>
      <c r="D51" s="46">
        <v>6353</v>
      </c>
      <c r="E51" s="17">
        <v>0.5</v>
      </c>
      <c r="F51" s="18">
        <f t="shared" si="3"/>
        <v>8.1307423367753479E-4</v>
      </c>
      <c r="G51" s="18">
        <f t="shared" si="0"/>
        <v>8.1274382314694416E-4</v>
      </c>
      <c r="H51" s="13">
        <f t="shared" si="6"/>
        <v>99473.188702254745</v>
      </c>
      <c r="I51" s="13">
        <f t="shared" si="4"/>
        <v>80.846219686487927</v>
      </c>
      <c r="J51" s="13">
        <f t="shared" si="1"/>
        <v>99432.76559241151</v>
      </c>
      <c r="K51" s="13">
        <f t="shared" si="2"/>
        <v>4536438.843420269</v>
      </c>
      <c r="L51" s="20">
        <f t="shared" si="5"/>
        <v>45.604638823822505</v>
      </c>
    </row>
    <row r="52" spans="1:12" x14ac:dyDescent="0.2">
      <c r="A52" s="16">
        <v>43</v>
      </c>
      <c r="B52" s="47">
        <v>2</v>
      </c>
      <c r="C52" s="46">
        <v>5812</v>
      </c>
      <c r="D52" s="46">
        <v>5890</v>
      </c>
      <c r="E52" s="17">
        <v>0.5</v>
      </c>
      <c r="F52" s="18">
        <f t="shared" si="3"/>
        <v>3.4182191078448127E-4</v>
      </c>
      <c r="G52" s="18">
        <f t="shared" si="0"/>
        <v>3.4176349965823647E-4</v>
      </c>
      <c r="H52" s="13">
        <f t="shared" si="6"/>
        <v>99392.34248256826</v>
      </c>
      <c r="I52" s="13">
        <f t="shared" si="4"/>
        <v>33.968674806072542</v>
      </c>
      <c r="J52" s="13">
        <f t="shared" si="1"/>
        <v>99375.358145165214</v>
      </c>
      <c r="K52" s="13">
        <f t="shared" si="2"/>
        <v>4437006.0778278578</v>
      </c>
      <c r="L52" s="20">
        <f t="shared" si="5"/>
        <v>44.641327158639349</v>
      </c>
    </row>
    <row r="53" spans="1:12" x14ac:dyDescent="0.2">
      <c r="A53" s="16">
        <v>44</v>
      </c>
      <c r="B53" s="47">
        <v>2</v>
      </c>
      <c r="C53" s="46">
        <v>5565</v>
      </c>
      <c r="D53" s="46">
        <v>5744</v>
      </c>
      <c r="E53" s="17">
        <v>0.5</v>
      </c>
      <c r="F53" s="18">
        <f t="shared" si="3"/>
        <v>3.5370059244849237E-4</v>
      </c>
      <c r="G53" s="18">
        <f t="shared" si="0"/>
        <v>3.5363805145433648E-4</v>
      </c>
      <c r="H53" s="13">
        <f t="shared" si="6"/>
        <v>99358.373807762182</v>
      </c>
      <c r="I53" s="13">
        <f t="shared" si="4"/>
        <v>35.136901709048601</v>
      </c>
      <c r="J53" s="13">
        <f t="shared" si="1"/>
        <v>99340.805356907658</v>
      </c>
      <c r="K53" s="13">
        <f t="shared" si="2"/>
        <v>4337630.7196826926</v>
      </c>
      <c r="L53" s="20">
        <f t="shared" si="5"/>
        <v>43.656418210659396</v>
      </c>
    </row>
    <row r="54" spans="1:12" x14ac:dyDescent="0.2">
      <c r="A54" s="16">
        <v>45</v>
      </c>
      <c r="B54" s="47">
        <v>3</v>
      </c>
      <c r="C54" s="46">
        <v>5554</v>
      </c>
      <c r="D54" s="46">
        <v>5517</v>
      </c>
      <c r="E54" s="17">
        <v>0.5</v>
      </c>
      <c r="F54" s="18">
        <f t="shared" si="3"/>
        <v>5.4195646283081926E-4</v>
      </c>
      <c r="G54" s="18">
        <f t="shared" si="0"/>
        <v>5.4180964421166695E-4</v>
      </c>
      <c r="H54" s="13">
        <f t="shared" si="6"/>
        <v>99323.236906053135</v>
      </c>
      <c r="I54" s="13">
        <f t="shared" si="4"/>
        <v>53.814287650019757</v>
      </c>
      <c r="J54" s="13">
        <f t="shared" si="1"/>
        <v>99296.329762228124</v>
      </c>
      <c r="K54" s="13">
        <f t="shared" si="2"/>
        <v>4238289.9143257849</v>
      </c>
      <c r="L54" s="20">
        <f t="shared" si="5"/>
        <v>42.671685361348587</v>
      </c>
    </row>
    <row r="55" spans="1:12" x14ac:dyDescent="0.2">
      <c r="A55" s="16">
        <v>46</v>
      </c>
      <c r="B55" s="47">
        <v>2</v>
      </c>
      <c r="C55" s="46">
        <v>5410</v>
      </c>
      <c r="D55" s="46">
        <v>5498</v>
      </c>
      <c r="E55" s="17">
        <v>0.5</v>
      </c>
      <c r="F55" s="18">
        <f t="shared" si="3"/>
        <v>3.667033370003667E-4</v>
      </c>
      <c r="G55" s="18">
        <f t="shared" si="0"/>
        <v>3.6663611365719525E-4</v>
      </c>
      <c r="H55" s="13">
        <f t="shared" si="6"/>
        <v>99269.422618403114</v>
      </c>
      <c r="I55" s="13">
        <f t="shared" si="4"/>
        <v>36.39575531380499</v>
      </c>
      <c r="J55" s="13">
        <f t="shared" si="1"/>
        <v>99251.224740746213</v>
      </c>
      <c r="K55" s="13">
        <f t="shared" si="2"/>
        <v>4138993.5845635571</v>
      </c>
      <c r="L55" s="20">
        <f t="shared" si="5"/>
        <v>41.694546773723729</v>
      </c>
    </row>
    <row r="56" spans="1:12" x14ac:dyDescent="0.2">
      <c r="A56" s="16">
        <v>47</v>
      </c>
      <c r="B56" s="47">
        <v>1</v>
      </c>
      <c r="C56" s="46">
        <v>5457</v>
      </c>
      <c r="D56" s="46">
        <v>5369</v>
      </c>
      <c r="E56" s="17">
        <v>0.5</v>
      </c>
      <c r="F56" s="18">
        <f t="shared" si="3"/>
        <v>1.8474043968224645E-4</v>
      </c>
      <c r="G56" s="18">
        <f t="shared" si="0"/>
        <v>1.8472337674332686E-4</v>
      </c>
      <c r="H56" s="13">
        <f t="shared" si="6"/>
        <v>99233.026863089312</v>
      </c>
      <c r="I56" s="13">
        <f t="shared" si="4"/>
        <v>18.33065980661112</v>
      </c>
      <c r="J56" s="13">
        <f t="shared" si="1"/>
        <v>99223.861533186006</v>
      </c>
      <c r="K56" s="13">
        <f t="shared" si="2"/>
        <v>4039742.3598228106</v>
      </c>
      <c r="L56" s="20">
        <f t="shared" si="5"/>
        <v>40.709655721742699</v>
      </c>
    </row>
    <row r="57" spans="1:12" x14ac:dyDescent="0.2">
      <c r="A57" s="16">
        <v>48</v>
      </c>
      <c r="B57" s="47">
        <v>2</v>
      </c>
      <c r="C57" s="46">
        <v>5439</v>
      </c>
      <c r="D57" s="46">
        <v>5386</v>
      </c>
      <c r="E57" s="17">
        <v>0.5</v>
      </c>
      <c r="F57" s="18">
        <f t="shared" si="3"/>
        <v>3.6951501154734414E-4</v>
      </c>
      <c r="G57" s="18">
        <f t="shared" si="0"/>
        <v>3.6944675348665377E-4</v>
      </c>
      <c r="H57" s="13">
        <f t="shared" si="6"/>
        <v>99214.6962032827</v>
      </c>
      <c r="I57" s="13">
        <f t="shared" si="4"/>
        <v>36.65454741046743</v>
      </c>
      <c r="J57" s="13">
        <f t="shared" si="1"/>
        <v>99196.368929577467</v>
      </c>
      <c r="K57" s="13">
        <f t="shared" si="2"/>
        <v>3940518.4982896247</v>
      </c>
      <c r="L57" s="20">
        <f t="shared" si="5"/>
        <v>39.717084757441867</v>
      </c>
    </row>
    <row r="58" spans="1:12" x14ac:dyDescent="0.2">
      <c r="A58" s="16">
        <v>49</v>
      </c>
      <c r="B58" s="47">
        <v>5</v>
      </c>
      <c r="C58" s="46">
        <v>4945</v>
      </c>
      <c r="D58" s="46">
        <v>5387</v>
      </c>
      <c r="E58" s="17">
        <v>0.5</v>
      </c>
      <c r="F58" s="18">
        <f t="shared" si="3"/>
        <v>9.6786682152535811E-4</v>
      </c>
      <c r="G58" s="18">
        <f t="shared" si="0"/>
        <v>9.6739866498984234E-4</v>
      </c>
      <c r="H58" s="13">
        <f t="shared" si="6"/>
        <v>99178.041655872235</v>
      </c>
      <c r="I58" s="13">
        <f t="shared" si="4"/>
        <v>95.944705094197772</v>
      </c>
      <c r="J58" s="13">
        <f t="shared" si="1"/>
        <v>99130.069303325145</v>
      </c>
      <c r="K58" s="13">
        <f t="shared" si="2"/>
        <v>3841322.1293600472</v>
      </c>
      <c r="L58" s="20">
        <f t="shared" si="5"/>
        <v>38.731578736840348</v>
      </c>
    </row>
    <row r="59" spans="1:12" x14ac:dyDescent="0.2">
      <c r="A59" s="16">
        <v>50</v>
      </c>
      <c r="B59" s="47">
        <v>7</v>
      </c>
      <c r="C59" s="46">
        <v>4865</v>
      </c>
      <c r="D59" s="46">
        <v>4918</v>
      </c>
      <c r="E59" s="17">
        <v>0.5</v>
      </c>
      <c r="F59" s="18">
        <f t="shared" si="3"/>
        <v>1.4310538689563529E-3</v>
      </c>
      <c r="G59" s="18">
        <f t="shared" si="0"/>
        <v>1.4300306435137897E-3</v>
      </c>
      <c r="H59" s="13">
        <f t="shared" si="6"/>
        <v>99082.096950778039</v>
      </c>
      <c r="I59" s="13">
        <f t="shared" si="4"/>
        <v>141.69043486321681</v>
      </c>
      <c r="J59" s="13">
        <f t="shared" si="1"/>
        <v>99011.25173334642</v>
      </c>
      <c r="K59" s="13">
        <f t="shared" si="2"/>
        <v>3742192.0600567218</v>
      </c>
      <c r="L59" s="20">
        <f t="shared" si="5"/>
        <v>37.768599729129335</v>
      </c>
    </row>
    <row r="60" spans="1:12" x14ac:dyDescent="0.2">
      <c r="A60" s="16">
        <v>51</v>
      </c>
      <c r="B60" s="47">
        <v>5</v>
      </c>
      <c r="C60" s="46">
        <v>4977</v>
      </c>
      <c r="D60" s="46">
        <v>4835</v>
      </c>
      <c r="E60" s="17">
        <v>0.5</v>
      </c>
      <c r="F60" s="18">
        <f t="shared" si="3"/>
        <v>1.0191602119853241E-3</v>
      </c>
      <c r="G60" s="18">
        <f t="shared" si="0"/>
        <v>1.0186411327289396E-3</v>
      </c>
      <c r="H60" s="13">
        <f t="shared" si="6"/>
        <v>98940.406515914816</v>
      </c>
      <c r="I60" s="13">
        <f t="shared" si="4"/>
        <v>100.78476776603323</v>
      </c>
      <c r="J60" s="13">
        <f t="shared" si="1"/>
        <v>98890.014132031807</v>
      </c>
      <c r="K60" s="13">
        <f t="shared" si="2"/>
        <v>3643180.8083233754</v>
      </c>
      <c r="L60" s="20">
        <f t="shared" si="5"/>
        <v>36.821971291752888</v>
      </c>
    </row>
    <row r="61" spans="1:12" x14ac:dyDescent="0.2">
      <c r="A61" s="16">
        <v>52</v>
      </c>
      <c r="B61" s="47">
        <v>5</v>
      </c>
      <c r="C61" s="46">
        <v>4681</v>
      </c>
      <c r="D61" s="46">
        <v>4949</v>
      </c>
      <c r="E61" s="17">
        <v>0.5</v>
      </c>
      <c r="F61" s="18">
        <f t="shared" si="3"/>
        <v>1.0384215991692627E-3</v>
      </c>
      <c r="G61" s="18">
        <f t="shared" si="0"/>
        <v>1.0378827192527244E-3</v>
      </c>
      <c r="H61" s="13">
        <f t="shared" si="6"/>
        <v>98839.621748148784</v>
      </c>
      <c r="I61" s="13">
        <f t="shared" si="4"/>
        <v>102.58393538987937</v>
      </c>
      <c r="J61" s="13">
        <f t="shared" si="1"/>
        <v>98788.329780453845</v>
      </c>
      <c r="K61" s="13">
        <f t="shared" si="2"/>
        <v>3544290.7941913437</v>
      </c>
      <c r="L61" s="20">
        <f t="shared" si="5"/>
        <v>35.859008072921185</v>
      </c>
    </row>
    <row r="62" spans="1:12" x14ac:dyDescent="0.2">
      <c r="A62" s="16">
        <v>53</v>
      </c>
      <c r="B62" s="47">
        <v>9</v>
      </c>
      <c r="C62" s="46">
        <v>4506</v>
      </c>
      <c r="D62" s="46">
        <v>4650</v>
      </c>
      <c r="E62" s="17">
        <v>0.5</v>
      </c>
      <c r="F62" s="18">
        <f t="shared" si="3"/>
        <v>1.9659239842726079E-3</v>
      </c>
      <c r="G62" s="18">
        <f t="shared" si="0"/>
        <v>1.9639934533551553E-3</v>
      </c>
      <c r="H62" s="13">
        <f t="shared" si="6"/>
        <v>98737.037812758907</v>
      </c>
      <c r="I62" s="13">
        <f t="shared" si="4"/>
        <v>193.91889586793891</v>
      </c>
      <c r="J62" s="13">
        <f t="shared" si="1"/>
        <v>98640.078364824934</v>
      </c>
      <c r="K62" s="13">
        <f t="shared" si="2"/>
        <v>3445502.4644108899</v>
      </c>
      <c r="L62" s="20">
        <f t="shared" si="5"/>
        <v>34.895744704685256</v>
      </c>
    </row>
    <row r="63" spans="1:12" x14ac:dyDescent="0.2">
      <c r="A63" s="16">
        <v>54</v>
      </c>
      <c r="B63" s="47">
        <v>6</v>
      </c>
      <c r="C63" s="46">
        <v>4434</v>
      </c>
      <c r="D63" s="46">
        <v>4450</v>
      </c>
      <c r="E63" s="17">
        <v>0.5</v>
      </c>
      <c r="F63" s="18">
        <f t="shared" si="3"/>
        <v>1.3507429085997298E-3</v>
      </c>
      <c r="G63" s="18">
        <f t="shared" si="0"/>
        <v>1.3498312710911134E-3</v>
      </c>
      <c r="H63" s="13">
        <f t="shared" si="6"/>
        <v>98543.118916890962</v>
      </c>
      <c r="I63" s="13">
        <f t="shared" si="4"/>
        <v>133.01658346486968</v>
      </c>
      <c r="J63" s="13">
        <f t="shared" si="1"/>
        <v>98476.61062515853</v>
      </c>
      <c r="K63" s="13">
        <f t="shared" si="2"/>
        <v>3346862.386046065</v>
      </c>
      <c r="L63" s="20">
        <f t="shared" si="5"/>
        <v>33.963430656875524</v>
      </c>
    </row>
    <row r="64" spans="1:12" x14ac:dyDescent="0.2">
      <c r="A64" s="16">
        <v>55</v>
      </c>
      <c r="B64" s="47">
        <v>11</v>
      </c>
      <c r="C64" s="46">
        <v>4551</v>
      </c>
      <c r="D64" s="46">
        <v>4401</v>
      </c>
      <c r="E64" s="17">
        <v>0.5</v>
      </c>
      <c r="F64" s="18">
        <f t="shared" si="3"/>
        <v>2.4575513851653264E-3</v>
      </c>
      <c r="G64" s="18">
        <f t="shared" si="0"/>
        <v>2.4545353118375548E-3</v>
      </c>
      <c r="H64" s="13">
        <f t="shared" si="6"/>
        <v>98410.102333426097</v>
      </c>
      <c r="I64" s="13">
        <f t="shared" si="4"/>
        <v>241.5510712189417</v>
      </c>
      <c r="J64" s="13">
        <f t="shared" si="1"/>
        <v>98289.326797816626</v>
      </c>
      <c r="K64" s="13">
        <f t="shared" si="2"/>
        <v>3248385.7754209065</v>
      </c>
      <c r="L64" s="20">
        <f t="shared" si="5"/>
        <v>33.008661696285586</v>
      </c>
    </row>
    <row r="65" spans="1:12" x14ac:dyDescent="0.2">
      <c r="A65" s="16">
        <v>56</v>
      </c>
      <c r="B65" s="47">
        <v>8</v>
      </c>
      <c r="C65" s="46">
        <v>4513</v>
      </c>
      <c r="D65" s="46">
        <v>4519</v>
      </c>
      <c r="E65" s="17">
        <v>0.5</v>
      </c>
      <c r="F65" s="18">
        <f t="shared" si="3"/>
        <v>1.7714791851195749E-3</v>
      </c>
      <c r="G65" s="18">
        <f t="shared" si="0"/>
        <v>1.7699115044247787E-3</v>
      </c>
      <c r="H65" s="13">
        <f t="shared" si="6"/>
        <v>98168.551262207155</v>
      </c>
      <c r="I65" s="13">
        <f t="shared" si="4"/>
        <v>173.74964825169408</v>
      </c>
      <c r="J65" s="13">
        <f t="shared" si="1"/>
        <v>98081.676438081311</v>
      </c>
      <c r="K65" s="13">
        <f t="shared" si="2"/>
        <v>3150096.4486230901</v>
      </c>
      <c r="L65" s="20">
        <f t="shared" si="5"/>
        <v>32.088651692630322</v>
      </c>
    </row>
    <row r="66" spans="1:12" x14ac:dyDescent="0.2">
      <c r="A66" s="16">
        <v>57</v>
      </c>
      <c r="B66" s="47">
        <v>14</v>
      </c>
      <c r="C66" s="46">
        <v>4555</v>
      </c>
      <c r="D66" s="46">
        <v>4463</v>
      </c>
      <c r="E66" s="17">
        <v>0.5</v>
      </c>
      <c r="F66" s="18">
        <f t="shared" si="3"/>
        <v>3.1049013084941228E-3</v>
      </c>
      <c r="G66" s="18">
        <f t="shared" si="0"/>
        <v>3.100088573959256E-3</v>
      </c>
      <c r="H66" s="13">
        <f t="shared" si="6"/>
        <v>97994.801613955467</v>
      </c>
      <c r="I66" s="13">
        <f t="shared" si="4"/>
        <v>303.79256479082738</v>
      </c>
      <c r="J66" s="13">
        <f t="shared" si="1"/>
        <v>97842.905331560061</v>
      </c>
      <c r="K66" s="13">
        <f t="shared" si="2"/>
        <v>3052014.7721850085</v>
      </c>
      <c r="L66" s="20">
        <f t="shared" si="5"/>
        <v>31.144659940312284</v>
      </c>
    </row>
    <row r="67" spans="1:12" x14ac:dyDescent="0.2">
      <c r="A67" s="16">
        <v>58</v>
      </c>
      <c r="B67" s="47">
        <v>10</v>
      </c>
      <c r="C67" s="46">
        <v>4455</v>
      </c>
      <c r="D67" s="46">
        <v>4523</v>
      </c>
      <c r="E67" s="17">
        <v>0.5</v>
      </c>
      <c r="F67" s="18">
        <f t="shared" si="3"/>
        <v>2.2276676319893073E-3</v>
      </c>
      <c r="G67" s="18">
        <f t="shared" si="0"/>
        <v>2.2251891410769915E-3</v>
      </c>
      <c r="H67" s="13">
        <f t="shared" si="6"/>
        <v>97691.009049164641</v>
      </c>
      <c r="I67" s="13">
        <f t="shared" si="4"/>
        <v>217.38097251705526</v>
      </c>
      <c r="J67" s="13">
        <f t="shared" si="1"/>
        <v>97582.318562906104</v>
      </c>
      <c r="K67" s="13">
        <f t="shared" si="2"/>
        <v>2954171.8668534486</v>
      </c>
      <c r="L67" s="20">
        <f t="shared" si="5"/>
        <v>30.239956528309705</v>
      </c>
    </row>
    <row r="68" spans="1:12" x14ac:dyDescent="0.2">
      <c r="A68" s="16">
        <v>59</v>
      </c>
      <c r="B68" s="47">
        <v>9</v>
      </c>
      <c r="C68" s="46">
        <v>4158</v>
      </c>
      <c r="D68" s="46">
        <v>4416</v>
      </c>
      <c r="E68" s="17">
        <v>0.5</v>
      </c>
      <c r="F68" s="18">
        <f t="shared" si="3"/>
        <v>2.0993701889433169E-3</v>
      </c>
      <c r="G68" s="18">
        <f t="shared" si="0"/>
        <v>2.097168822090178E-3</v>
      </c>
      <c r="H68" s="13">
        <f t="shared" si="6"/>
        <v>97473.628076647583</v>
      </c>
      <c r="I68" s="13">
        <f t="shared" si="4"/>
        <v>204.4186537783591</v>
      </c>
      <c r="J68" s="13">
        <f t="shared" si="1"/>
        <v>97371.418749758406</v>
      </c>
      <c r="K68" s="13">
        <f t="shared" si="2"/>
        <v>2856589.5482905423</v>
      </c>
      <c r="L68" s="20">
        <f t="shared" si="5"/>
        <v>29.306281141441527</v>
      </c>
    </row>
    <row r="69" spans="1:12" x14ac:dyDescent="0.2">
      <c r="A69" s="16">
        <v>60</v>
      </c>
      <c r="B69" s="47">
        <v>17</v>
      </c>
      <c r="C69" s="46">
        <v>3985</v>
      </c>
      <c r="D69" s="46">
        <v>4100</v>
      </c>
      <c r="E69" s="17">
        <v>0.5</v>
      </c>
      <c r="F69" s="18">
        <f t="shared" si="3"/>
        <v>4.2053184910327765E-3</v>
      </c>
      <c r="G69" s="18">
        <f t="shared" si="0"/>
        <v>4.1964946926684767E-3</v>
      </c>
      <c r="H69" s="13">
        <f t="shared" si="6"/>
        <v>97269.209422869229</v>
      </c>
      <c r="I69" s="13">
        <f t="shared" si="4"/>
        <v>408.18972110312933</v>
      </c>
      <c r="J69" s="13">
        <f t="shared" si="1"/>
        <v>97065.114562317656</v>
      </c>
      <c r="K69" s="13">
        <f t="shared" si="2"/>
        <v>2759218.1295407838</v>
      </c>
      <c r="L69" s="20">
        <f t="shared" si="5"/>
        <v>28.366819735784308</v>
      </c>
    </row>
    <row r="70" spans="1:12" x14ac:dyDescent="0.2">
      <c r="A70" s="16">
        <v>61</v>
      </c>
      <c r="B70" s="47">
        <v>11</v>
      </c>
      <c r="C70" s="46">
        <v>3707</v>
      </c>
      <c r="D70" s="46">
        <v>3939</v>
      </c>
      <c r="E70" s="17">
        <v>0.5</v>
      </c>
      <c r="F70" s="18">
        <f t="shared" si="3"/>
        <v>2.8773214752811928E-3</v>
      </c>
      <c r="G70" s="18">
        <f t="shared" si="0"/>
        <v>2.8731879326106828E-3</v>
      </c>
      <c r="H70" s="13">
        <f t="shared" si="6"/>
        <v>96861.019701766098</v>
      </c>
      <c r="I70" s="13">
        <f t="shared" si="4"/>
        <v>278.29991294747992</v>
      </c>
      <c r="J70" s="13">
        <f t="shared" si="1"/>
        <v>96721.869745292366</v>
      </c>
      <c r="K70" s="13">
        <f t="shared" si="2"/>
        <v>2662153.0149784661</v>
      </c>
      <c r="L70" s="20">
        <f t="shared" si="5"/>
        <v>27.484255515533523</v>
      </c>
    </row>
    <row r="71" spans="1:12" x14ac:dyDescent="0.2">
      <c r="A71" s="16">
        <v>62</v>
      </c>
      <c r="B71" s="47">
        <v>17</v>
      </c>
      <c r="C71" s="46">
        <v>3744</v>
      </c>
      <c r="D71" s="46">
        <v>3685</v>
      </c>
      <c r="E71" s="17">
        <v>0.5</v>
      </c>
      <c r="F71" s="18">
        <f t="shared" si="3"/>
        <v>4.5766590389016018E-3</v>
      </c>
      <c r="G71" s="18">
        <f t="shared" si="0"/>
        <v>4.5662100456621002E-3</v>
      </c>
      <c r="H71" s="13">
        <f t="shared" si="6"/>
        <v>96582.71978881862</v>
      </c>
      <c r="I71" s="13">
        <f t="shared" si="4"/>
        <v>441.01698533707128</v>
      </c>
      <c r="J71" s="13">
        <f t="shared" si="1"/>
        <v>96362.211296150082</v>
      </c>
      <c r="K71" s="13">
        <f t="shared" si="2"/>
        <v>2565431.1452331739</v>
      </c>
      <c r="L71" s="20">
        <f t="shared" si="5"/>
        <v>26.562009755394918</v>
      </c>
    </row>
    <row r="72" spans="1:12" x14ac:dyDescent="0.2">
      <c r="A72" s="16">
        <v>63</v>
      </c>
      <c r="B72" s="47">
        <v>14</v>
      </c>
      <c r="C72" s="46">
        <v>3594</v>
      </c>
      <c r="D72" s="46">
        <v>3735</v>
      </c>
      <c r="E72" s="17">
        <v>0.5</v>
      </c>
      <c r="F72" s="18">
        <f t="shared" si="3"/>
        <v>3.8204393505253103E-3</v>
      </c>
      <c r="G72" s="18">
        <f t="shared" si="0"/>
        <v>3.8131553860819823E-3</v>
      </c>
      <c r="H72" s="13">
        <f t="shared" si="6"/>
        <v>96141.702803481545</v>
      </c>
      <c r="I72" s="13">
        <f t="shared" si="4"/>
        <v>366.60325187218888</v>
      </c>
      <c r="J72" s="13">
        <f t="shared" si="1"/>
        <v>95958.401177545442</v>
      </c>
      <c r="K72" s="13">
        <f t="shared" si="2"/>
        <v>2469068.9339370239</v>
      </c>
      <c r="L72" s="20">
        <f t="shared" si="5"/>
        <v>25.681560258860031</v>
      </c>
    </row>
    <row r="73" spans="1:12" x14ac:dyDescent="0.2">
      <c r="A73" s="16">
        <v>64</v>
      </c>
      <c r="B73" s="47">
        <v>13</v>
      </c>
      <c r="C73" s="46">
        <v>3344</v>
      </c>
      <c r="D73" s="46">
        <v>3565</v>
      </c>
      <c r="E73" s="17">
        <v>0.5</v>
      </c>
      <c r="F73" s="18">
        <f t="shared" si="3"/>
        <v>3.7632074106238242E-3</v>
      </c>
      <c r="G73" s="18">
        <f t="shared" ref="G73:G108" si="7">F73/((1+(1-E73)*F73))</f>
        <v>3.7561398439757295E-3</v>
      </c>
      <c r="H73" s="13">
        <f t="shared" si="6"/>
        <v>95775.099551609354</v>
      </c>
      <c r="I73" s="13">
        <f t="shared" si="4"/>
        <v>359.74466748654191</v>
      </c>
      <c r="J73" s="13">
        <f t="shared" ref="J73:J108" si="8">H74+I73*E73</f>
        <v>95595.227217866093</v>
      </c>
      <c r="K73" s="13">
        <f t="shared" ref="K73:K97" si="9">K74+J73</f>
        <v>2373110.5327594783</v>
      </c>
      <c r="L73" s="20">
        <f t="shared" si="5"/>
        <v>24.777949006262368</v>
      </c>
    </row>
    <row r="74" spans="1:12" x14ac:dyDescent="0.2">
      <c r="A74" s="16">
        <v>65</v>
      </c>
      <c r="B74" s="47">
        <v>16</v>
      </c>
      <c r="C74" s="46">
        <v>3000</v>
      </c>
      <c r="D74" s="46">
        <v>3325</v>
      </c>
      <c r="E74" s="17">
        <v>0.5</v>
      </c>
      <c r="F74" s="18">
        <f t="shared" ref="F74:F108" si="10">B74/((C74+D74)/2)</f>
        <v>5.0592885375494072E-3</v>
      </c>
      <c r="G74" s="18">
        <f t="shared" si="7"/>
        <v>5.0465226304999208E-3</v>
      </c>
      <c r="H74" s="13">
        <f t="shared" si="6"/>
        <v>95415.354884122818</v>
      </c>
      <c r="I74" s="13">
        <f t="shared" ref="I74:I108" si="11">H74*G74</f>
        <v>481.51574771990698</v>
      </c>
      <c r="J74" s="13">
        <f t="shared" si="8"/>
        <v>95174.597010262863</v>
      </c>
      <c r="K74" s="13">
        <f t="shared" si="9"/>
        <v>2277515.3055416122</v>
      </c>
      <c r="L74" s="20">
        <f t="shared" ref="L74:L108" si="12">K74/H74</f>
        <v>23.86948419683122</v>
      </c>
    </row>
    <row r="75" spans="1:12" x14ac:dyDescent="0.2">
      <c r="A75" s="16">
        <v>66</v>
      </c>
      <c r="B75" s="47">
        <v>13</v>
      </c>
      <c r="C75" s="46">
        <v>3123</v>
      </c>
      <c r="D75" s="46">
        <v>2989</v>
      </c>
      <c r="E75" s="17">
        <v>0.5</v>
      </c>
      <c r="F75" s="18">
        <f t="shared" si="10"/>
        <v>4.2539267015706808E-3</v>
      </c>
      <c r="G75" s="18">
        <f t="shared" si="7"/>
        <v>4.2448979591836735E-3</v>
      </c>
      <c r="H75" s="13">
        <f t="shared" ref="H75:H108" si="13">H74-I74</f>
        <v>94933.839136402908</v>
      </c>
      <c r="I75" s="13">
        <f t="shared" si="11"/>
        <v>402.98446000758787</v>
      </c>
      <c r="J75" s="13">
        <f t="shared" si="8"/>
        <v>94732.346906399107</v>
      </c>
      <c r="K75" s="13">
        <f t="shared" si="9"/>
        <v>2182340.7085313494</v>
      </c>
      <c r="L75" s="20">
        <f t="shared" si="12"/>
        <v>22.988017006198572</v>
      </c>
    </row>
    <row r="76" spans="1:12" x14ac:dyDescent="0.2">
      <c r="A76" s="16">
        <v>67</v>
      </c>
      <c r="B76" s="47">
        <v>15</v>
      </c>
      <c r="C76" s="46">
        <v>3305</v>
      </c>
      <c r="D76" s="46">
        <v>3086</v>
      </c>
      <c r="E76" s="17">
        <v>0.5</v>
      </c>
      <c r="F76" s="18">
        <f t="shared" si="10"/>
        <v>4.6941010796432486E-3</v>
      </c>
      <c r="G76" s="18">
        <f t="shared" si="7"/>
        <v>4.6831095847642843E-3</v>
      </c>
      <c r="H76" s="13">
        <f t="shared" si="13"/>
        <v>94530.85467639532</v>
      </c>
      <c r="I76" s="13">
        <f t="shared" si="11"/>
        <v>442.69835159098659</v>
      </c>
      <c r="J76" s="13">
        <f t="shared" si="8"/>
        <v>94309.505500599829</v>
      </c>
      <c r="K76" s="13">
        <f t="shared" si="9"/>
        <v>2087608.3616249503</v>
      </c>
      <c r="L76" s="20">
        <f t="shared" si="12"/>
        <v>22.083883286270904</v>
      </c>
    </row>
    <row r="77" spans="1:12" x14ac:dyDescent="0.2">
      <c r="A77" s="16">
        <v>68</v>
      </c>
      <c r="B77" s="47">
        <v>18</v>
      </c>
      <c r="C77" s="46">
        <v>2741</v>
      </c>
      <c r="D77" s="46">
        <v>3304</v>
      </c>
      <c r="E77" s="17">
        <v>0.5</v>
      </c>
      <c r="F77" s="18">
        <f t="shared" si="10"/>
        <v>5.9553349875930521E-3</v>
      </c>
      <c r="G77" s="18">
        <f t="shared" si="7"/>
        <v>5.9376546264225637E-3</v>
      </c>
      <c r="H77" s="13">
        <f t="shared" si="13"/>
        <v>94088.156324804339</v>
      </c>
      <c r="I77" s="13">
        <f t="shared" si="11"/>
        <v>558.6629766935439</v>
      </c>
      <c r="J77" s="13">
        <f t="shared" si="8"/>
        <v>93808.824836457556</v>
      </c>
      <c r="K77" s="13">
        <f t="shared" si="9"/>
        <v>1993298.8561243506</v>
      </c>
      <c r="L77" s="20">
        <f t="shared" si="12"/>
        <v>21.185438571494888</v>
      </c>
    </row>
    <row r="78" spans="1:12" x14ac:dyDescent="0.2">
      <c r="A78" s="16">
        <v>69</v>
      </c>
      <c r="B78" s="47">
        <v>13</v>
      </c>
      <c r="C78" s="46">
        <v>2386</v>
      </c>
      <c r="D78" s="46">
        <v>2738</v>
      </c>
      <c r="E78" s="17">
        <v>0.5</v>
      </c>
      <c r="F78" s="18">
        <f t="shared" si="10"/>
        <v>5.0741608118657303E-3</v>
      </c>
      <c r="G78" s="18">
        <f t="shared" si="7"/>
        <v>5.0613198364804369E-3</v>
      </c>
      <c r="H78" s="13">
        <f t="shared" si="13"/>
        <v>93529.493348110787</v>
      </c>
      <c r="I78" s="13">
        <f t="shared" si="11"/>
        <v>473.38267997875818</v>
      </c>
      <c r="J78" s="13">
        <f t="shared" si="8"/>
        <v>93292.802008121405</v>
      </c>
      <c r="K78" s="13">
        <f t="shared" si="9"/>
        <v>1899490.031287893</v>
      </c>
      <c r="L78" s="20">
        <f t="shared" si="12"/>
        <v>20.308995198104117</v>
      </c>
    </row>
    <row r="79" spans="1:12" x14ac:dyDescent="0.2">
      <c r="A79" s="16">
        <v>70</v>
      </c>
      <c r="B79" s="47">
        <v>16</v>
      </c>
      <c r="C79" s="46">
        <v>2521</v>
      </c>
      <c r="D79" s="46">
        <v>2385</v>
      </c>
      <c r="E79" s="17">
        <v>0.5</v>
      </c>
      <c r="F79" s="18">
        <f t="shared" si="10"/>
        <v>6.5226253567060742E-3</v>
      </c>
      <c r="G79" s="18">
        <f t="shared" si="7"/>
        <v>6.5014221861032107E-3</v>
      </c>
      <c r="H79" s="13">
        <f t="shared" si="13"/>
        <v>93056.110668132023</v>
      </c>
      <c r="I79" s="13">
        <f t="shared" si="11"/>
        <v>604.99706245026925</v>
      </c>
      <c r="J79" s="13">
        <f t="shared" si="8"/>
        <v>92753.612136906886</v>
      </c>
      <c r="K79" s="13">
        <f t="shared" si="9"/>
        <v>1806197.2292797714</v>
      </c>
      <c r="L79" s="20">
        <f t="shared" si="12"/>
        <v>19.409764886061602</v>
      </c>
    </row>
    <row r="80" spans="1:12" x14ac:dyDescent="0.2">
      <c r="A80" s="16">
        <v>71</v>
      </c>
      <c r="B80" s="47">
        <v>20</v>
      </c>
      <c r="C80" s="46">
        <v>2382</v>
      </c>
      <c r="D80" s="46">
        <v>2499</v>
      </c>
      <c r="E80" s="17">
        <v>0.5</v>
      </c>
      <c r="F80" s="18">
        <f t="shared" si="10"/>
        <v>8.1950419995902475E-3</v>
      </c>
      <c r="G80" s="18">
        <f t="shared" si="7"/>
        <v>8.1615996735360137E-3</v>
      </c>
      <c r="H80" s="13">
        <f t="shared" si="13"/>
        <v>92451.113605681749</v>
      </c>
      <c r="I80" s="13">
        <f t="shared" si="11"/>
        <v>754.54897862217308</v>
      </c>
      <c r="J80" s="13">
        <f t="shared" si="8"/>
        <v>92073.839116370655</v>
      </c>
      <c r="K80" s="13">
        <f t="shared" si="9"/>
        <v>1713443.6171428645</v>
      </c>
      <c r="L80" s="20">
        <f t="shared" si="12"/>
        <v>18.533509768751578</v>
      </c>
    </row>
    <row r="81" spans="1:12" x14ac:dyDescent="0.2">
      <c r="A81" s="16">
        <v>72</v>
      </c>
      <c r="B81" s="47">
        <v>17</v>
      </c>
      <c r="C81" s="46">
        <v>2166</v>
      </c>
      <c r="D81" s="46">
        <v>2358</v>
      </c>
      <c r="E81" s="17">
        <v>0.5</v>
      </c>
      <c r="F81" s="18">
        <f t="shared" si="10"/>
        <v>7.5154730327144119E-3</v>
      </c>
      <c r="G81" s="18">
        <f t="shared" si="7"/>
        <v>7.487337590839022E-3</v>
      </c>
      <c r="H81" s="13">
        <f t="shared" si="13"/>
        <v>91696.564627059575</v>
      </c>
      <c r="I81" s="13">
        <f t="shared" si="11"/>
        <v>686.5631352829829</v>
      </c>
      <c r="J81" s="13">
        <f t="shared" si="8"/>
        <v>91353.283059418085</v>
      </c>
      <c r="K81" s="13">
        <f t="shared" si="9"/>
        <v>1621369.7780264937</v>
      </c>
      <c r="L81" s="20">
        <f t="shared" si="12"/>
        <v>17.681903183841076</v>
      </c>
    </row>
    <row r="82" spans="1:12" x14ac:dyDescent="0.2">
      <c r="A82" s="16">
        <v>73</v>
      </c>
      <c r="B82" s="47">
        <v>17</v>
      </c>
      <c r="C82" s="46">
        <v>1748</v>
      </c>
      <c r="D82" s="46">
        <v>2159</v>
      </c>
      <c r="E82" s="17">
        <v>0.5</v>
      </c>
      <c r="F82" s="18">
        <f t="shared" si="10"/>
        <v>8.7023291528026611E-3</v>
      </c>
      <c r="G82" s="18">
        <f t="shared" si="7"/>
        <v>8.6646279306829745E-3</v>
      </c>
      <c r="H82" s="13">
        <f t="shared" si="13"/>
        <v>91010.001491776595</v>
      </c>
      <c r="I82" s="13">
        <f t="shared" si="11"/>
        <v>788.56780089714664</v>
      </c>
      <c r="J82" s="13">
        <f t="shared" si="8"/>
        <v>90615.717591328023</v>
      </c>
      <c r="K82" s="13">
        <f t="shared" si="9"/>
        <v>1530016.4949670758</v>
      </c>
      <c r="L82" s="20">
        <f t="shared" si="12"/>
        <v>16.811520381145403</v>
      </c>
    </row>
    <row r="83" spans="1:12" x14ac:dyDescent="0.2">
      <c r="A83" s="16">
        <v>74</v>
      </c>
      <c r="B83" s="47">
        <v>15</v>
      </c>
      <c r="C83" s="46">
        <v>1394</v>
      </c>
      <c r="D83" s="46">
        <v>1738</v>
      </c>
      <c r="E83" s="17">
        <v>0.5</v>
      </c>
      <c r="F83" s="18">
        <f t="shared" si="10"/>
        <v>9.5785440613026813E-3</v>
      </c>
      <c r="G83" s="18">
        <f t="shared" si="7"/>
        <v>9.5328884652049577E-3</v>
      </c>
      <c r="H83" s="13">
        <f t="shared" si="13"/>
        <v>90221.43369087945</v>
      </c>
      <c r="I83" s="13">
        <f t="shared" si="11"/>
        <v>860.07086454603871</v>
      </c>
      <c r="J83" s="13">
        <f t="shared" si="8"/>
        <v>89791.398258606423</v>
      </c>
      <c r="K83" s="13">
        <f t="shared" si="9"/>
        <v>1439400.7773757477</v>
      </c>
      <c r="L83" s="20">
        <f t="shared" si="12"/>
        <v>15.954088939746672</v>
      </c>
    </row>
    <row r="84" spans="1:12" x14ac:dyDescent="0.2">
      <c r="A84" s="16">
        <v>75</v>
      </c>
      <c r="B84" s="47">
        <v>23</v>
      </c>
      <c r="C84" s="46">
        <v>1923</v>
      </c>
      <c r="D84" s="46">
        <v>1392</v>
      </c>
      <c r="E84" s="17">
        <v>0.5</v>
      </c>
      <c r="F84" s="18">
        <f t="shared" si="10"/>
        <v>1.3876319758672699E-2</v>
      </c>
      <c r="G84" s="18">
        <f t="shared" si="7"/>
        <v>1.3780707010185739E-2</v>
      </c>
      <c r="H84" s="13">
        <f t="shared" si="13"/>
        <v>89361.36282633341</v>
      </c>
      <c r="I84" s="13">
        <f t="shared" si="11"/>
        <v>1231.4627591406042</v>
      </c>
      <c r="J84" s="13">
        <f t="shared" si="8"/>
        <v>88745.631446763116</v>
      </c>
      <c r="K84" s="13">
        <f t="shared" si="9"/>
        <v>1349609.3791171412</v>
      </c>
      <c r="L84" s="20">
        <f t="shared" si="12"/>
        <v>15.102828968040674</v>
      </c>
    </row>
    <row r="85" spans="1:12" x14ac:dyDescent="0.2">
      <c r="A85" s="16">
        <v>76</v>
      </c>
      <c r="B85" s="47">
        <v>21</v>
      </c>
      <c r="C85" s="46">
        <v>1198</v>
      </c>
      <c r="D85" s="46">
        <v>1909</v>
      </c>
      <c r="E85" s="17">
        <v>0.5</v>
      </c>
      <c r="F85" s="18">
        <f t="shared" si="10"/>
        <v>1.3517862890247827E-2</v>
      </c>
      <c r="G85" s="18">
        <f t="shared" si="7"/>
        <v>1.3427109974424551E-2</v>
      </c>
      <c r="H85" s="13">
        <f t="shared" si="13"/>
        <v>88129.900067192808</v>
      </c>
      <c r="I85" s="13">
        <f t="shared" si="11"/>
        <v>1183.3298602372436</v>
      </c>
      <c r="J85" s="13">
        <f t="shared" si="8"/>
        <v>87538.235137074196</v>
      </c>
      <c r="K85" s="13">
        <f t="shared" si="9"/>
        <v>1260863.7476703781</v>
      </c>
      <c r="L85" s="20">
        <f t="shared" si="12"/>
        <v>14.306878218505396</v>
      </c>
    </row>
    <row r="86" spans="1:12" x14ac:dyDescent="0.2">
      <c r="A86" s="16">
        <v>77</v>
      </c>
      <c r="B86" s="47">
        <v>21</v>
      </c>
      <c r="C86" s="46">
        <v>1362</v>
      </c>
      <c r="D86" s="46">
        <v>1177</v>
      </c>
      <c r="E86" s="17">
        <v>0.5</v>
      </c>
      <c r="F86" s="18">
        <f t="shared" si="10"/>
        <v>1.654194564789287E-2</v>
      </c>
      <c r="G86" s="18">
        <f t="shared" si="7"/>
        <v>1.6406249999999997E-2</v>
      </c>
      <c r="H86" s="13">
        <f t="shared" si="13"/>
        <v>86946.57020695557</v>
      </c>
      <c r="I86" s="13">
        <f t="shared" si="11"/>
        <v>1426.4671674578647</v>
      </c>
      <c r="J86" s="13">
        <f t="shared" si="8"/>
        <v>86233.336623226627</v>
      </c>
      <c r="K86" s="13">
        <f t="shared" si="9"/>
        <v>1173325.5125333038</v>
      </c>
      <c r="L86" s="20">
        <f t="shared" si="12"/>
        <v>13.494787773002228</v>
      </c>
    </row>
    <row r="87" spans="1:12" x14ac:dyDescent="0.2">
      <c r="A87" s="16">
        <v>78</v>
      </c>
      <c r="B87" s="47">
        <v>27</v>
      </c>
      <c r="C87" s="46">
        <v>1382</v>
      </c>
      <c r="D87" s="46">
        <v>1319</v>
      </c>
      <c r="E87" s="17">
        <v>0.5</v>
      </c>
      <c r="F87" s="18">
        <f t="shared" si="10"/>
        <v>1.9992595335061088E-2</v>
      </c>
      <c r="G87" s="18">
        <f t="shared" si="7"/>
        <v>1.9794721407624633E-2</v>
      </c>
      <c r="H87" s="13">
        <f t="shared" si="13"/>
        <v>85520.103039497699</v>
      </c>
      <c r="I87" s="13">
        <f t="shared" si="11"/>
        <v>1692.8466144182096</v>
      </c>
      <c r="J87" s="13">
        <f t="shared" si="8"/>
        <v>84673.679732288583</v>
      </c>
      <c r="K87" s="13">
        <f t="shared" si="9"/>
        <v>1087092.1759100773</v>
      </c>
      <c r="L87" s="20">
        <f t="shared" si="12"/>
        <v>12.71153959447407</v>
      </c>
    </row>
    <row r="88" spans="1:12" x14ac:dyDescent="0.2">
      <c r="A88" s="16">
        <v>79</v>
      </c>
      <c r="B88" s="47">
        <v>32</v>
      </c>
      <c r="C88" s="46">
        <v>1461</v>
      </c>
      <c r="D88" s="46">
        <v>1365</v>
      </c>
      <c r="E88" s="17">
        <v>0.5</v>
      </c>
      <c r="F88" s="18">
        <f t="shared" si="10"/>
        <v>2.264685067232838E-2</v>
      </c>
      <c r="G88" s="18">
        <f t="shared" si="7"/>
        <v>2.239328201539538E-2</v>
      </c>
      <c r="H88" s="13">
        <f t="shared" si="13"/>
        <v>83827.256425079482</v>
      </c>
      <c r="I88" s="13">
        <f t="shared" si="11"/>
        <v>1877.1673937036692</v>
      </c>
      <c r="J88" s="13">
        <f t="shared" si="8"/>
        <v>82888.672728227655</v>
      </c>
      <c r="K88" s="13">
        <f t="shared" si="9"/>
        <v>1002418.4961777887</v>
      </c>
      <c r="L88" s="20">
        <f t="shared" si="12"/>
        <v>11.958145106105185</v>
      </c>
    </row>
    <row r="89" spans="1:12" x14ac:dyDescent="0.2">
      <c r="A89" s="16">
        <v>80</v>
      </c>
      <c r="B89" s="47">
        <v>29</v>
      </c>
      <c r="C89" s="46">
        <v>1305</v>
      </c>
      <c r="D89" s="46">
        <v>1454</v>
      </c>
      <c r="E89" s="17">
        <v>0.5</v>
      </c>
      <c r="F89" s="18">
        <f t="shared" si="10"/>
        <v>2.1022109459949256E-2</v>
      </c>
      <c r="G89" s="18">
        <f t="shared" si="7"/>
        <v>2.0803443328550931E-2</v>
      </c>
      <c r="H89" s="13">
        <f t="shared" si="13"/>
        <v>81950.089031375814</v>
      </c>
      <c r="I89" s="13">
        <f t="shared" si="11"/>
        <v>1704.8440329339301</v>
      </c>
      <c r="J89" s="13">
        <f t="shared" si="8"/>
        <v>81097.667014908846</v>
      </c>
      <c r="K89" s="13">
        <f t="shared" si="9"/>
        <v>919529.82344956102</v>
      </c>
      <c r="L89" s="20">
        <f t="shared" si="12"/>
        <v>11.220607986130501</v>
      </c>
    </row>
    <row r="90" spans="1:12" x14ac:dyDescent="0.2">
      <c r="A90" s="16">
        <v>81</v>
      </c>
      <c r="B90" s="47">
        <v>30</v>
      </c>
      <c r="C90" s="46">
        <v>1294</v>
      </c>
      <c r="D90" s="46">
        <v>1274</v>
      </c>
      <c r="E90" s="17">
        <v>0.5</v>
      </c>
      <c r="F90" s="18">
        <f t="shared" si="10"/>
        <v>2.336448598130841E-2</v>
      </c>
      <c r="G90" s="18">
        <f t="shared" si="7"/>
        <v>2.3094688221709004E-2</v>
      </c>
      <c r="H90" s="13">
        <f t="shared" si="13"/>
        <v>80245.244998441878</v>
      </c>
      <c r="I90" s="13">
        <f t="shared" si="11"/>
        <v>1853.238914513669</v>
      </c>
      <c r="J90" s="13">
        <f t="shared" si="8"/>
        <v>79318.625541185043</v>
      </c>
      <c r="K90" s="13">
        <f t="shared" si="9"/>
        <v>838432.15643465216</v>
      </c>
      <c r="L90" s="20">
        <f t="shared" si="12"/>
        <v>10.448371818802871</v>
      </c>
    </row>
    <row r="91" spans="1:12" x14ac:dyDescent="0.2">
      <c r="A91" s="16">
        <v>82</v>
      </c>
      <c r="B91" s="47">
        <v>50</v>
      </c>
      <c r="C91" s="46">
        <v>1216</v>
      </c>
      <c r="D91" s="46">
        <v>1286</v>
      </c>
      <c r="E91" s="17">
        <v>0.5</v>
      </c>
      <c r="F91" s="18">
        <f t="shared" si="10"/>
        <v>3.9968025579536368E-2</v>
      </c>
      <c r="G91" s="18">
        <f t="shared" si="7"/>
        <v>3.9184952978056423E-2</v>
      </c>
      <c r="H91" s="13">
        <f t="shared" si="13"/>
        <v>78392.006083928209</v>
      </c>
      <c r="I91" s="13">
        <f t="shared" si="11"/>
        <v>3071.7870722542398</v>
      </c>
      <c r="J91" s="13">
        <f t="shared" si="8"/>
        <v>76856.11254780108</v>
      </c>
      <c r="K91" s="13">
        <f t="shared" si="9"/>
        <v>759113.53089346713</v>
      </c>
      <c r="L91" s="20">
        <f t="shared" si="12"/>
        <v>9.6835579138100307</v>
      </c>
    </row>
    <row r="92" spans="1:12" x14ac:dyDescent="0.2">
      <c r="A92" s="16">
        <v>83</v>
      </c>
      <c r="B92" s="47">
        <v>42</v>
      </c>
      <c r="C92" s="46">
        <v>1142</v>
      </c>
      <c r="D92" s="46">
        <v>1176</v>
      </c>
      <c r="E92" s="17">
        <v>0.5</v>
      </c>
      <c r="F92" s="18">
        <f t="shared" si="10"/>
        <v>3.6238136324417601E-2</v>
      </c>
      <c r="G92" s="18">
        <f t="shared" si="7"/>
        <v>3.5593220338983052E-2</v>
      </c>
      <c r="H92" s="13">
        <f t="shared" si="13"/>
        <v>75320.219011673966</v>
      </c>
      <c r="I92" s="13">
        <f t="shared" si="11"/>
        <v>2680.8891512629716</v>
      </c>
      <c r="J92" s="13">
        <f t="shared" si="8"/>
        <v>73979.774436042469</v>
      </c>
      <c r="K92" s="13">
        <f t="shared" si="9"/>
        <v>682257.41834566602</v>
      </c>
      <c r="L92" s="20">
        <f t="shared" si="12"/>
        <v>9.0580912708169663</v>
      </c>
    </row>
    <row r="93" spans="1:12" x14ac:dyDescent="0.2">
      <c r="A93" s="16">
        <v>84</v>
      </c>
      <c r="B93" s="47">
        <v>48</v>
      </c>
      <c r="C93" s="46">
        <v>984</v>
      </c>
      <c r="D93" s="46">
        <v>1103</v>
      </c>
      <c r="E93" s="17">
        <v>0.5</v>
      </c>
      <c r="F93" s="18">
        <f t="shared" si="10"/>
        <v>4.5999041686631527E-2</v>
      </c>
      <c r="G93" s="18">
        <f t="shared" si="7"/>
        <v>4.4964871194379391E-2</v>
      </c>
      <c r="H93" s="13">
        <f t="shared" si="13"/>
        <v>72639.329860410988</v>
      </c>
      <c r="I93" s="13">
        <f t="shared" si="11"/>
        <v>3266.2181108194168</v>
      </c>
      <c r="J93" s="13">
        <f t="shared" si="8"/>
        <v>71006.22080500127</v>
      </c>
      <c r="K93" s="13">
        <f t="shared" si="9"/>
        <v>608277.64390962361</v>
      </c>
      <c r="L93" s="20">
        <f t="shared" si="12"/>
        <v>8.3739434969806865</v>
      </c>
    </row>
    <row r="94" spans="1:12" x14ac:dyDescent="0.2">
      <c r="A94" s="16">
        <v>85</v>
      </c>
      <c r="B94" s="47">
        <v>56</v>
      </c>
      <c r="C94" s="46">
        <v>977</v>
      </c>
      <c r="D94" s="46">
        <v>949</v>
      </c>
      <c r="E94" s="17">
        <v>0.5</v>
      </c>
      <c r="F94" s="18">
        <f t="shared" si="10"/>
        <v>5.8151609553478714E-2</v>
      </c>
      <c r="G94" s="18">
        <f t="shared" si="7"/>
        <v>5.6508577194752774E-2</v>
      </c>
      <c r="H94" s="13">
        <f t="shared" si="13"/>
        <v>69373.111749591568</v>
      </c>
      <c r="I94" s="13">
        <f t="shared" si="11"/>
        <v>3920.175840542006</v>
      </c>
      <c r="J94" s="13">
        <f t="shared" si="8"/>
        <v>67413.023829320562</v>
      </c>
      <c r="K94" s="13">
        <f t="shared" si="9"/>
        <v>537271.4231046224</v>
      </c>
      <c r="L94" s="20">
        <f t="shared" si="12"/>
        <v>7.7446637400950316</v>
      </c>
    </row>
    <row r="95" spans="1:12" x14ac:dyDescent="0.2">
      <c r="A95" s="16">
        <v>86</v>
      </c>
      <c r="B95" s="47">
        <v>69</v>
      </c>
      <c r="C95" s="46">
        <v>848</v>
      </c>
      <c r="D95" s="46">
        <v>947</v>
      </c>
      <c r="E95" s="17">
        <v>0.5</v>
      </c>
      <c r="F95" s="18">
        <f t="shared" si="10"/>
        <v>7.6880222841225629E-2</v>
      </c>
      <c r="G95" s="18">
        <f t="shared" si="7"/>
        <v>7.4034334763948509E-2</v>
      </c>
      <c r="H95" s="13">
        <f t="shared" si="13"/>
        <v>65452.935909049564</v>
      </c>
      <c r="I95" s="13">
        <f t="shared" si="11"/>
        <v>4845.7645683738419</v>
      </c>
      <c r="J95" s="13">
        <f t="shared" si="8"/>
        <v>63030.053624862638</v>
      </c>
      <c r="K95" s="13">
        <f t="shared" si="9"/>
        <v>469858.3992753019</v>
      </c>
      <c r="L95" s="20">
        <f t="shared" si="12"/>
        <v>7.1785687341541999</v>
      </c>
    </row>
    <row r="96" spans="1:12" x14ac:dyDescent="0.2">
      <c r="A96" s="16">
        <v>87</v>
      </c>
      <c r="B96" s="47">
        <v>60</v>
      </c>
      <c r="C96" s="46">
        <v>792</v>
      </c>
      <c r="D96" s="46">
        <v>788</v>
      </c>
      <c r="E96" s="17">
        <v>0.5</v>
      </c>
      <c r="F96" s="18">
        <f t="shared" si="10"/>
        <v>7.5949367088607597E-2</v>
      </c>
      <c r="G96" s="18">
        <f t="shared" si="7"/>
        <v>7.3170731707317083E-2</v>
      </c>
      <c r="H96" s="13">
        <f t="shared" si="13"/>
        <v>60607.171340675719</v>
      </c>
      <c r="I96" s="13">
        <f t="shared" si="11"/>
        <v>4434.6710737079802</v>
      </c>
      <c r="J96" s="13">
        <f t="shared" si="8"/>
        <v>58389.835803821734</v>
      </c>
      <c r="K96" s="13">
        <f t="shared" si="9"/>
        <v>406828.34565043927</v>
      </c>
      <c r="L96" s="20">
        <f t="shared" si="12"/>
        <v>6.7125446816126475</v>
      </c>
    </row>
    <row r="97" spans="1:12" x14ac:dyDescent="0.2">
      <c r="A97" s="16">
        <v>88</v>
      </c>
      <c r="B97" s="47">
        <v>59</v>
      </c>
      <c r="C97" s="46">
        <v>721</v>
      </c>
      <c r="D97" s="46">
        <v>752</v>
      </c>
      <c r="E97" s="17">
        <v>0.5</v>
      </c>
      <c r="F97" s="18">
        <f t="shared" si="10"/>
        <v>8.0108621860149359E-2</v>
      </c>
      <c r="G97" s="18">
        <f t="shared" si="7"/>
        <v>7.7023498694516981E-2</v>
      </c>
      <c r="H97" s="13">
        <f t="shared" si="13"/>
        <v>56172.500266967741</v>
      </c>
      <c r="I97" s="13">
        <f t="shared" si="11"/>
        <v>4326.6025009805444</v>
      </c>
      <c r="J97" s="13">
        <f t="shared" si="8"/>
        <v>54009.199016477469</v>
      </c>
      <c r="K97" s="13">
        <f t="shared" si="9"/>
        <v>348438.50984661753</v>
      </c>
      <c r="L97" s="20">
        <f t="shared" si="12"/>
        <v>6.2030087354241719</v>
      </c>
    </row>
    <row r="98" spans="1:12" x14ac:dyDescent="0.2">
      <c r="A98" s="16">
        <v>89</v>
      </c>
      <c r="B98" s="47">
        <v>63</v>
      </c>
      <c r="C98" s="46">
        <v>659</v>
      </c>
      <c r="D98" s="46">
        <v>658</v>
      </c>
      <c r="E98" s="17">
        <v>0.5</v>
      </c>
      <c r="F98" s="18">
        <f t="shared" si="10"/>
        <v>9.5671981776765377E-2</v>
      </c>
      <c r="G98" s="18">
        <f t="shared" si="7"/>
        <v>9.1304347826086957E-2</v>
      </c>
      <c r="H98" s="13">
        <f t="shared" si="13"/>
        <v>51845.897765987196</v>
      </c>
      <c r="I98" s="13">
        <f t="shared" si="11"/>
        <v>4733.7558829814398</v>
      </c>
      <c r="J98" s="13">
        <f t="shared" si="8"/>
        <v>49479.019824496478</v>
      </c>
      <c r="K98" s="13">
        <f>K99+J98</f>
        <v>294429.31083014008</v>
      </c>
      <c r="L98" s="20">
        <f t="shared" si="12"/>
        <v>5.6789316709121866</v>
      </c>
    </row>
    <row r="99" spans="1:12" x14ac:dyDescent="0.2">
      <c r="A99" s="16">
        <v>90</v>
      </c>
      <c r="B99" s="47">
        <v>59</v>
      </c>
      <c r="C99" s="46">
        <v>526</v>
      </c>
      <c r="D99" s="46">
        <v>604</v>
      </c>
      <c r="E99" s="17">
        <v>0.5</v>
      </c>
      <c r="F99" s="22">
        <f t="shared" si="10"/>
        <v>0.10442477876106195</v>
      </c>
      <c r="G99" s="22">
        <f t="shared" si="7"/>
        <v>9.9243061396131191E-2</v>
      </c>
      <c r="H99" s="23">
        <f t="shared" si="13"/>
        <v>47112.141883005759</v>
      </c>
      <c r="I99" s="23">
        <f t="shared" si="11"/>
        <v>4675.5531893983843</v>
      </c>
      <c r="J99" s="23">
        <f t="shared" si="8"/>
        <v>44774.365288306566</v>
      </c>
      <c r="K99" s="23">
        <f t="shared" ref="K99:K108" si="14">K100+J99</f>
        <v>244950.29100564361</v>
      </c>
      <c r="L99" s="24">
        <f t="shared" si="12"/>
        <v>5.1993027957406834</v>
      </c>
    </row>
    <row r="100" spans="1:12" x14ac:dyDescent="0.2">
      <c r="A100" s="16">
        <v>91</v>
      </c>
      <c r="B100" s="47">
        <v>57</v>
      </c>
      <c r="C100" s="46">
        <v>445</v>
      </c>
      <c r="D100" s="46">
        <v>472</v>
      </c>
      <c r="E100" s="17">
        <v>0.5</v>
      </c>
      <c r="F100" s="22">
        <f t="shared" si="10"/>
        <v>0.12431842966194111</v>
      </c>
      <c r="G100" s="22">
        <f t="shared" si="7"/>
        <v>0.11704312114989732</v>
      </c>
      <c r="H100" s="23">
        <f t="shared" si="13"/>
        <v>42436.588693607373</v>
      </c>
      <c r="I100" s="23">
        <f t="shared" si="11"/>
        <v>4966.9107916542507</v>
      </c>
      <c r="J100" s="23">
        <f t="shared" si="8"/>
        <v>39953.133297780252</v>
      </c>
      <c r="K100" s="23">
        <f t="shared" si="14"/>
        <v>200175.92571733706</v>
      </c>
      <c r="L100" s="24">
        <f t="shared" si="12"/>
        <v>4.717059779771871</v>
      </c>
    </row>
    <row r="101" spans="1:12" x14ac:dyDescent="0.2">
      <c r="A101" s="16">
        <v>92</v>
      </c>
      <c r="B101" s="47">
        <v>53</v>
      </c>
      <c r="C101" s="46">
        <v>374</v>
      </c>
      <c r="D101" s="46">
        <v>373</v>
      </c>
      <c r="E101" s="17">
        <v>0.5</v>
      </c>
      <c r="F101" s="22">
        <f t="shared" si="10"/>
        <v>0.14190093708165996</v>
      </c>
      <c r="G101" s="22">
        <f t="shared" si="7"/>
        <v>0.13249999999999998</v>
      </c>
      <c r="H101" s="23">
        <f t="shared" si="13"/>
        <v>37469.677901953124</v>
      </c>
      <c r="I101" s="23">
        <f t="shared" si="11"/>
        <v>4964.7323220087883</v>
      </c>
      <c r="J101" s="23">
        <f t="shared" si="8"/>
        <v>34987.311740948731</v>
      </c>
      <c r="K101" s="23">
        <f t="shared" si="14"/>
        <v>160222.79241955682</v>
      </c>
      <c r="L101" s="24">
        <f t="shared" si="12"/>
        <v>4.2760653784858169</v>
      </c>
    </row>
    <row r="102" spans="1:12" x14ac:dyDescent="0.2">
      <c r="A102" s="16">
        <v>93</v>
      </c>
      <c r="B102" s="47">
        <v>42</v>
      </c>
      <c r="C102" s="46">
        <v>269</v>
      </c>
      <c r="D102" s="46">
        <v>317</v>
      </c>
      <c r="E102" s="17">
        <v>0.5</v>
      </c>
      <c r="F102" s="22">
        <f t="shared" si="10"/>
        <v>0.14334470989761092</v>
      </c>
      <c r="G102" s="22">
        <f t="shared" si="7"/>
        <v>0.13375796178343949</v>
      </c>
      <c r="H102" s="23">
        <f t="shared" si="13"/>
        <v>32504.945579944335</v>
      </c>
      <c r="I102" s="23">
        <f t="shared" si="11"/>
        <v>4347.7952686549743</v>
      </c>
      <c r="J102" s="23">
        <f t="shared" si="8"/>
        <v>30331.04794561685</v>
      </c>
      <c r="K102" s="23">
        <f t="shared" si="14"/>
        <v>125235.48067860807</v>
      </c>
      <c r="L102" s="24">
        <f t="shared" si="12"/>
        <v>3.8528131164101627</v>
      </c>
    </row>
    <row r="103" spans="1:12" x14ac:dyDescent="0.2">
      <c r="A103" s="16">
        <v>94</v>
      </c>
      <c r="B103" s="47">
        <v>46</v>
      </c>
      <c r="C103" s="46">
        <v>232</v>
      </c>
      <c r="D103" s="46">
        <v>229</v>
      </c>
      <c r="E103" s="17">
        <v>0.5</v>
      </c>
      <c r="F103" s="22">
        <f t="shared" si="10"/>
        <v>0.19956616052060738</v>
      </c>
      <c r="G103" s="22">
        <f t="shared" si="7"/>
        <v>0.1814595660749507</v>
      </c>
      <c r="H103" s="23">
        <f t="shared" si="13"/>
        <v>28157.150311289362</v>
      </c>
      <c r="I103" s="23">
        <f t="shared" si="11"/>
        <v>5109.3842773937304</v>
      </c>
      <c r="J103" s="23">
        <f t="shared" si="8"/>
        <v>25602.458172592498</v>
      </c>
      <c r="K103" s="23">
        <f t="shared" si="14"/>
        <v>94904.432732991219</v>
      </c>
      <c r="L103" s="24">
        <f t="shared" si="12"/>
        <v>3.3705269064440841</v>
      </c>
    </row>
    <row r="104" spans="1:12" x14ac:dyDescent="0.2">
      <c r="A104" s="16">
        <v>95</v>
      </c>
      <c r="B104" s="47">
        <v>38</v>
      </c>
      <c r="C104" s="46">
        <v>161</v>
      </c>
      <c r="D104" s="46">
        <v>183</v>
      </c>
      <c r="E104" s="17">
        <v>0.5</v>
      </c>
      <c r="F104" s="22">
        <f t="shared" si="10"/>
        <v>0.22093023255813954</v>
      </c>
      <c r="G104" s="22">
        <f t="shared" si="7"/>
        <v>0.19895287958115185</v>
      </c>
      <c r="H104" s="23">
        <f t="shared" si="13"/>
        <v>23047.766033895634</v>
      </c>
      <c r="I104" s="23">
        <f t="shared" si="11"/>
        <v>4585.4194203562001</v>
      </c>
      <c r="J104" s="23">
        <f t="shared" si="8"/>
        <v>20755.056323717534</v>
      </c>
      <c r="K104" s="23">
        <f t="shared" si="14"/>
        <v>69301.974560398725</v>
      </c>
      <c r="L104" s="24">
        <f t="shared" si="12"/>
        <v>3.0068846784750618</v>
      </c>
    </row>
    <row r="105" spans="1:12" x14ac:dyDescent="0.2">
      <c r="A105" s="16">
        <v>96</v>
      </c>
      <c r="B105" s="47">
        <v>21</v>
      </c>
      <c r="C105" s="46">
        <v>106</v>
      </c>
      <c r="D105" s="46">
        <v>132</v>
      </c>
      <c r="E105" s="17">
        <v>0.5</v>
      </c>
      <c r="F105" s="22">
        <f t="shared" si="10"/>
        <v>0.17647058823529413</v>
      </c>
      <c r="G105" s="22">
        <f t="shared" si="7"/>
        <v>0.1621621621621622</v>
      </c>
      <c r="H105" s="23">
        <f t="shared" si="13"/>
        <v>18462.346613539434</v>
      </c>
      <c r="I105" s="23">
        <f t="shared" si="11"/>
        <v>2993.8940454388276</v>
      </c>
      <c r="J105" s="23">
        <f t="shared" si="8"/>
        <v>16965.39959082002</v>
      </c>
      <c r="K105" s="23">
        <f t="shared" si="14"/>
        <v>48546.918236681187</v>
      </c>
      <c r="L105" s="24">
        <f t="shared" si="12"/>
        <v>2.6295096312989332</v>
      </c>
    </row>
    <row r="106" spans="1:12" x14ac:dyDescent="0.2">
      <c r="A106" s="16">
        <v>97</v>
      </c>
      <c r="B106" s="47">
        <v>29</v>
      </c>
      <c r="C106" s="46">
        <v>75</v>
      </c>
      <c r="D106" s="46">
        <v>81</v>
      </c>
      <c r="E106" s="17">
        <v>0.5</v>
      </c>
      <c r="F106" s="22">
        <f t="shared" si="10"/>
        <v>0.37179487179487181</v>
      </c>
      <c r="G106" s="22">
        <f t="shared" si="7"/>
        <v>0.31351351351351353</v>
      </c>
      <c r="H106" s="23">
        <f t="shared" si="13"/>
        <v>15468.452568100605</v>
      </c>
      <c r="I106" s="23">
        <f t="shared" si="11"/>
        <v>4849.5689132423522</v>
      </c>
      <c r="J106" s="23">
        <f t="shared" si="8"/>
        <v>13043.66811147943</v>
      </c>
      <c r="K106" s="23">
        <f t="shared" si="14"/>
        <v>31581.518645861164</v>
      </c>
      <c r="L106" s="24">
        <f t="shared" si="12"/>
        <v>2.0416727857438883</v>
      </c>
    </row>
    <row r="107" spans="1:12" x14ac:dyDescent="0.2">
      <c r="A107" s="16">
        <v>98</v>
      </c>
      <c r="B107" s="47">
        <v>12</v>
      </c>
      <c r="C107" s="46">
        <v>50</v>
      </c>
      <c r="D107" s="46">
        <v>56</v>
      </c>
      <c r="E107" s="17">
        <v>0.5</v>
      </c>
      <c r="F107" s="22">
        <f t="shared" si="10"/>
        <v>0.22641509433962265</v>
      </c>
      <c r="G107" s="22">
        <f t="shared" si="7"/>
        <v>0.20338983050847459</v>
      </c>
      <c r="H107" s="23">
        <f t="shared" si="13"/>
        <v>10618.883654858253</v>
      </c>
      <c r="I107" s="23">
        <f t="shared" si="11"/>
        <v>2159.7729467508311</v>
      </c>
      <c r="J107" s="23">
        <f t="shared" si="8"/>
        <v>9538.9971814828386</v>
      </c>
      <c r="K107" s="23">
        <f t="shared" si="14"/>
        <v>18537.850534381734</v>
      </c>
      <c r="L107" s="24">
        <f t="shared" si="12"/>
        <v>1.745743821752908</v>
      </c>
    </row>
    <row r="108" spans="1:12" x14ac:dyDescent="0.2">
      <c r="A108" s="16">
        <v>99</v>
      </c>
      <c r="B108" s="47">
        <v>13</v>
      </c>
      <c r="C108" s="46">
        <v>48</v>
      </c>
      <c r="D108" s="46">
        <v>36</v>
      </c>
      <c r="E108" s="17">
        <v>0.5</v>
      </c>
      <c r="F108" s="22">
        <f t="shared" si="10"/>
        <v>0.30952380952380953</v>
      </c>
      <c r="G108" s="22">
        <f t="shared" si="7"/>
        <v>0.26804123711340211</v>
      </c>
      <c r="H108" s="23">
        <f t="shared" si="13"/>
        <v>8459.1107081074224</v>
      </c>
      <c r="I108" s="23">
        <f t="shared" si="11"/>
        <v>2267.3904990803403</v>
      </c>
      <c r="J108" s="23">
        <f t="shared" si="8"/>
        <v>7325.4154585672522</v>
      </c>
      <c r="K108" s="23">
        <f t="shared" si="14"/>
        <v>8998.8533528988955</v>
      </c>
      <c r="L108" s="24">
        <f t="shared" si="12"/>
        <v>1.0638060741153523</v>
      </c>
    </row>
    <row r="109" spans="1:12" x14ac:dyDescent="0.2">
      <c r="A109" s="16" t="s">
        <v>23</v>
      </c>
      <c r="B109" s="47">
        <v>25</v>
      </c>
      <c r="C109" s="46">
        <v>88</v>
      </c>
      <c r="D109" s="46">
        <v>97</v>
      </c>
      <c r="E109" s="17"/>
      <c r="F109" s="22">
        <f>B109/((C109+D109)/2)</f>
        <v>0.27027027027027029</v>
      </c>
      <c r="G109" s="22">
        <v>1</v>
      </c>
      <c r="H109" s="23">
        <f>H108-I108</f>
        <v>6191.7202090270821</v>
      </c>
      <c r="I109" s="23">
        <f>H109*G109</f>
        <v>6191.7202090270821</v>
      </c>
      <c r="J109" s="23">
        <f>H109*F109</f>
        <v>1673.437894331644</v>
      </c>
      <c r="K109" s="23">
        <f>J109</f>
        <v>1673.437894331644</v>
      </c>
      <c r="L109" s="24">
        <f>K109/H109</f>
        <v>0.27027027027027029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3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3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3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3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3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3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3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3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3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3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3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3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2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2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Este Metropolita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2010-2023 por edad. Mujeres</dc:title>
  <dc:creator>Dirección General de Economía. Comunidad de Madrid</dc:creator>
  <cp:keywords>Defunciones, Mortalidad, Esperanza de vida, Este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2025-03-04T11:11:13Z</dcterms:modified>
</cp:coreProperties>
</file>