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5_oeste_metropolitano\"/>
    </mc:Choice>
  </mc:AlternateContent>
  <bookViews>
    <workbookView xWindow="0" yWindow="0" windowWidth="21600" windowHeight="9435" tabRatio="783"/>
  </bookViews>
  <sheets>
    <sheet name="Esperanza Vida Oeste Metropolit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A125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A125" i="16"/>
  <c r="A125" i="15"/>
  <c r="A125" i="14"/>
  <c r="F40" i="14"/>
  <c r="G40" i="14"/>
  <c r="F16" i="14"/>
  <c r="G16" i="14"/>
  <c r="F104" i="14"/>
  <c r="G104" i="14"/>
  <c r="F72" i="14"/>
  <c r="G72" i="14"/>
  <c r="F13" i="14"/>
  <c r="G13" i="14"/>
  <c r="F15" i="14"/>
  <c r="G15" i="14"/>
  <c r="F83" i="14"/>
  <c r="G83" i="14"/>
  <c r="F82" i="14"/>
  <c r="G82" i="14"/>
  <c r="F32" i="14"/>
  <c r="G32" i="14"/>
  <c r="F38" i="14"/>
  <c r="G38" i="14"/>
  <c r="F96" i="14"/>
  <c r="G96" i="14"/>
  <c r="F67" i="14"/>
  <c r="G67" i="14"/>
  <c r="F51" i="14"/>
  <c r="G51" i="14"/>
  <c r="F42" i="14"/>
  <c r="G42" i="14"/>
  <c r="F99" i="14"/>
  <c r="G99" i="14"/>
  <c r="F48" i="14"/>
  <c r="G48" i="14"/>
  <c r="F56" i="14"/>
  <c r="G56" i="14"/>
  <c r="F64" i="14"/>
  <c r="G64" i="14"/>
  <c r="F66" i="14"/>
  <c r="G66" i="14"/>
  <c r="F85" i="14"/>
  <c r="G85" i="14"/>
  <c r="F25" i="14"/>
  <c r="G25" i="14"/>
  <c r="F27" i="14"/>
  <c r="G27" i="14"/>
  <c r="F31" i="14"/>
  <c r="G31" i="14"/>
  <c r="F35" i="14"/>
  <c r="G35" i="14"/>
  <c r="F39" i="14"/>
  <c r="G39" i="14"/>
  <c r="F80" i="14"/>
  <c r="G80" i="14"/>
  <c r="F88" i="14"/>
  <c r="G88" i="14"/>
  <c r="F19" i="14"/>
  <c r="G19" i="14"/>
  <c r="F41" i="14"/>
  <c r="G41" i="14"/>
  <c r="F43" i="14"/>
  <c r="G43" i="14"/>
  <c r="F47" i="14"/>
  <c r="G47" i="14"/>
  <c r="F10" i="14"/>
  <c r="G10" i="14"/>
  <c r="F79" i="14"/>
  <c r="G79" i="14"/>
  <c r="F24" i="14"/>
  <c r="G24" i="14"/>
  <c r="F26" i="14"/>
  <c r="G26" i="14"/>
  <c r="F61" i="14"/>
  <c r="G61" i="14"/>
  <c r="F63" i="14"/>
  <c r="G63" i="14"/>
  <c r="F89" i="14"/>
  <c r="G89" i="14"/>
  <c r="F91" i="14"/>
  <c r="G91" i="14"/>
  <c r="F95" i="14"/>
  <c r="G95" i="14"/>
  <c r="F103" i="14"/>
  <c r="G103" i="14"/>
  <c r="F107" i="14"/>
  <c r="G107" i="14"/>
  <c r="F109" i="14"/>
  <c r="F11" i="14"/>
  <c r="G11" i="14"/>
  <c r="F37" i="14"/>
  <c r="G37" i="14"/>
  <c r="F54" i="14"/>
  <c r="G54" i="14"/>
  <c r="F58" i="14"/>
  <c r="G58" i="14"/>
  <c r="F71" i="14"/>
  <c r="G71" i="14"/>
  <c r="F106" i="14"/>
  <c r="G106" i="14"/>
  <c r="F22" i="14"/>
  <c r="G22" i="14"/>
  <c r="F45" i="14"/>
  <c r="G45" i="14"/>
  <c r="F62" i="14"/>
  <c r="G62" i="14"/>
  <c r="F69" i="14"/>
  <c r="G69" i="14"/>
  <c r="F73" i="14"/>
  <c r="G73" i="14"/>
  <c r="F75" i="14"/>
  <c r="G75" i="14"/>
  <c r="F93" i="14"/>
  <c r="G93" i="14"/>
  <c r="F12" i="14"/>
  <c r="G12" i="14"/>
  <c r="F23" i="14"/>
  <c r="G23" i="14"/>
  <c r="F34" i="14"/>
  <c r="G34" i="14"/>
  <c r="F55" i="14"/>
  <c r="G55" i="14"/>
  <c r="F77" i="14"/>
  <c r="G77" i="14"/>
  <c r="F90" i="14"/>
  <c r="G90" i="14"/>
  <c r="F18" i="14"/>
  <c r="G18" i="14"/>
  <c r="F21" i="14"/>
  <c r="G21" i="14"/>
  <c r="F46" i="14"/>
  <c r="G46" i="14"/>
  <c r="F57" i="14"/>
  <c r="G57" i="14"/>
  <c r="F59" i="14"/>
  <c r="G59" i="14"/>
  <c r="F101" i="14"/>
  <c r="G101" i="14"/>
  <c r="F29" i="14"/>
  <c r="G29" i="14"/>
  <c r="F50" i="14"/>
  <c r="G50" i="14"/>
  <c r="F53" i="14"/>
  <c r="G53" i="14"/>
  <c r="F74" i="14"/>
  <c r="G74" i="14"/>
  <c r="F98" i="14"/>
  <c r="G98" i="14"/>
  <c r="F78" i="14"/>
  <c r="G78" i="14"/>
  <c r="F87" i="14"/>
  <c r="G87" i="14"/>
  <c r="F108" i="14"/>
  <c r="G108" i="14"/>
  <c r="F9" i="14"/>
  <c r="G9" i="14"/>
  <c r="I9" i="14"/>
  <c r="H10" i="14"/>
  <c r="F30" i="14"/>
  <c r="G30" i="14"/>
  <c r="F102" i="14"/>
  <c r="G102" i="14"/>
  <c r="F20" i="14"/>
  <c r="G20" i="14"/>
  <c r="F36" i="14"/>
  <c r="G36" i="14"/>
  <c r="F52" i="14"/>
  <c r="G52" i="14"/>
  <c r="F68" i="14"/>
  <c r="G68" i="14"/>
  <c r="F70" i="14"/>
  <c r="G70" i="14"/>
  <c r="F84" i="14"/>
  <c r="G84" i="14"/>
  <c r="F86" i="14"/>
  <c r="G86" i="14"/>
  <c r="F100" i="14"/>
  <c r="G100" i="14"/>
  <c r="F17" i="14"/>
  <c r="G17" i="14"/>
  <c r="F33" i="14"/>
  <c r="G33" i="14"/>
  <c r="F49" i="14"/>
  <c r="G49" i="14"/>
  <c r="F65" i="14"/>
  <c r="G65" i="14"/>
  <c r="F81" i="14"/>
  <c r="G81" i="14"/>
  <c r="F97" i="14"/>
  <c r="G97" i="14"/>
  <c r="F105" i="14"/>
  <c r="G105" i="14"/>
  <c r="F14" i="14"/>
  <c r="G14" i="14"/>
  <c r="F28" i="14"/>
  <c r="G28" i="14"/>
  <c r="F44" i="14"/>
  <c r="G44" i="14"/>
  <c r="F60" i="14"/>
  <c r="G60" i="14"/>
  <c r="F76" i="14"/>
  <c r="G76" i="14"/>
  <c r="F92" i="14"/>
  <c r="G92" i="14"/>
  <c r="F94" i="14"/>
  <c r="G94" i="14"/>
  <c r="A125" i="13"/>
  <c r="F72" i="13"/>
  <c r="G72" i="13"/>
  <c r="J9" i="14"/>
  <c r="I10" i="14"/>
  <c r="H11" i="14"/>
  <c r="F44" i="13"/>
  <c r="G44" i="13"/>
  <c r="F50" i="13"/>
  <c r="G50" i="13"/>
  <c r="F52" i="13"/>
  <c r="G52" i="13"/>
  <c r="F68" i="13"/>
  <c r="G68" i="13"/>
  <c r="F83" i="13"/>
  <c r="G83" i="13"/>
  <c r="F41" i="13"/>
  <c r="G41" i="13"/>
  <c r="F43" i="13"/>
  <c r="G43" i="13"/>
  <c r="F47" i="13"/>
  <c r="G47" i="13"/>
  <c r="F51" i="13"/>
  <c r="G51" i="13"/>
  <c r="F71" i="13"/>
  <c r="G71" i="13"/>
  <c r="F75" i="13"/>
  <c r="G75" i="13"/>
  <c r="F79" i="13"/>
  <c r="G79" i="13"/>
  <c r="F9" i="13"/>
  <c r="G9" i="13"/>
  <c r="I9" i="13"/>
  <c r="H10" i="13"/>
  <c r="F93" i="13"/>
  <c r="G93" i="13"/>
  <c r="F101" i="13"/>
  <c r="G101" i="13"/>
  <c r="F40" i="13"/>
  <c r="G40" i="13"/>
  <c r="F76" i="13"/>
  <c r="G76" i="13"/>
  <c r="F88" i="13"/>
  <c r="G88" i="13"/>
  <c r="F29" i="13"/>
  <c r="G29" i="13"/>
  <c r="F61" i="13"/>
  <c r="G61" i="13"/>
  <c r="F53" i="13"/>
  <c r="G53" i="13"/>
  <c r="F87" i="13"/>
  <c r="G87" i="13"/>
  <c r="F10" i="13"/>
  <c r="G10" i="13"/>
  <c r="F36" i="13"/>
  <c r="G36" i="13"/>
  <c r="F38" i="13"/>
  <c r="G38" i="13"/>
  <c r="F85" i="13"/>
  <c r="G85" i="13"/>
  <c r="F107" i="13"/>
  <c r="G107" i="13"/>
  <c r="F60" i="13"/>
  <c r="G60" i="13"/>
  <c r="F82" i="13"/>
  <c r="G82" i="13"/>
  <c r="F31" i="13"/>
  <c r="G31" i="13"/>
  <c r="F33" i="13"/>
  <c r="G33" i="13"/>
  <c r="F35" i="13"/>
  <c r="G35" i="13"/>
  <c r="F39" i="13"/>
  <c r="G39" i="13"/>
  <c r="F108" i="13"/>
  <c r="G108" i="13"/>
  <c r="F37" i="13"/>
  <c r="G37" i="13"/>
  <c r="F59" i="13"/>
  <c r="G59" i="13"/>
  <c r="F67" i="13"/>
  <c r="G67" i="13"/>
  <c r="F69" i="13"/>
  <c r="G69" i="13"/>
  <c r="F12" i="13"/>
  <c r="G12" i="13"/>
  <c r="F14" i="13"/>
  <c r="G14" i="13"/>
  <c r="F16" i="13"/>
  <c r="G16" i="13"/>
  <c r="F18" i="13"/>
  <c r="G18" i="13"/>
  <c r="F22" i="13"/>
  <c r="G22" i="13"/>
  <c r="F73" i="13"/>
  <c r="G73" i="13"/>
  <c r="F80" i="13"/>
  <c r="G80" i="13"/>
  <c r="F91" i="13"/>
  <c r="G91" i="13"/>
  <c r="F20" i="13"/>
  <c r="G20" i="13"/>
  <c r="F24" i="13"/>
  <c r="G24" i="13"/>
  <c r="F30" i="13"/>
  <c r="G30" i="13"/>
  <c r="F54" i="13"/>
  <c r="G54" i="13"/>
  <c r="F56" i="13"/>
  <c r="G56" i="13"/>
  <c r="F62" i="13"/>
  <c r="G62" i="13"/>
  <c r="F64" i="13"/>
  <c r="G64" i="13"/>
  <c r="F84" i="13"/>
  <c r="G84" i="13"/>
  <c r="F95" i="13"/>
  <c r="G95" i="13"/>
  <c r="F97" i="13"/>
  <c r="G97" i="13"/>
  <c r="F103" i="13"/>
  <c r="G103" i="13"/>
  <c r="F105" i="13"/>
  <c r="G105" i="13"/>
  <c r="F32" i="13"/>
  <c r="G32" i="13"/>
  <c r="F13" i="13"/>
  <c r="G13" i="13"/>
  <c r="F19" i="13"/>
  <c r="G19" i="13"/>
  <c r="F25" i="13"/>
  <c r="G25" i="13"/>
  <c r="F42" i="13"/>
  <c r="G42" i="13"/>
  <c r="F92" i="13"/>
  <c r="G92" i="13"/>
  <c r="F15" i="13"/>
  <c r="G15" i="13"/>
  <c r="F17" i="13"/>
  <c r="G17" i="13"/>
  <c r="F21" i="13"/>
  <c r="G21" i="13"/>
  <c r="F23" i="13"/>
  <c r="G23" i="13"/>
  <c r="F27" i="13"/>
  <c r="G27" i="13"/>
  <c r="F11" i="13"/>
  <c r="G11" i="13"/>
  <c r="F45" i="13"/>
  <c r="G45" i="13"/>
  <c r="F55" i="13"/>
  <c r="G55" i="13"/>
  <c r="F63" i="13"/>
  <c r="G63" i="13"/>
  <c r="F65" i="13"/>
  <c r="G65" i="13"/>
  <c r="F74" i="13"/>
  <c r="G74" i="13"/>
  <c r="F94" i="13"/>
  <c r="G94" i="13"/>
  <c r="F96" i="13"/>
  <c r="G96" i="13"/>
  <c r="F100" i="13"/>
  <c r="G100" i="13"/>
  <c r="F102" i="13"/>
  <c r="G102" i="13"/>
  <c r="F104" i="13"/>
  <c r="G104" i="13"/>
  <c r="F106" i="13"/>
  <c r="G106" i="13"/>
  <c r="F70" i="13"/>
  <c r="G70" i="13"/>
  <c r="F46" i="13"/>
  <c r="G46" i="13"/>
  <c r="F90" i="13"/>
  <c r="G90" i="13"/>
  <c r="F99" i="13"/>
  <c r="G99" i="13"/>
  <c r="F28" i="13"/>
  <c r="G28" i="13"/>
  <c r="F48" i="13"/>
  <c r="G48" i="13"/>
  <c r="F57" i="13"/>
  <c r="G57" i="13"/>
  <c r="F77" i="13"/>
  <c r="G77" i="13"/>
  <c r="F34" i="13"/>
  <c r="G34" i="13"/>
  <c r="F58" i="13"/>
  <c r="G58" i="13"/>
  <c r="F78" i="13"/>
  <c r="G78" i="13"/>
  <c r="F81" i="13"/>
  <c r="G81" i="13"/>
  <c r="F98" i="13"/>
  <c r="G98" i="13"/>
  <c r="F26" i="13"/>
  <c r="G26" i="13"/>
  <c r="F66" i="13"/>
  <c r="G66" i="13"/>
  <c r="F86" i="13"/>
  <c r="G86" i="13"/>
  <c r="F89" i="13"/>
  <c r="G89" i="13"/>
  <c r="F109" i="13"/>
  <c r="F49" i="13"/>
  <c r="G49" i="13"/>
  <c r="A125" i="12"/>
  <c r="I11" i="14"/>
  <c r="H12" i="14"/>
  <c r="J10" i="14"/>
  <c r="I10" i="13"/>
  <c r="H11" i="13"/>
  <c r="J10" i="13"/>
  <c r="F60" i="12"/>
  <c r="G60" i="12"/>
  <c r="F76" i="12"/>
  <c r="G76" i="12"/>
  <c r="F108" i="12"/>
  <c r="G108" i="12"/>
  <c r="F54" i="12"/>
  <c r="G54" i="12"/>
  <c r="J9" i="13"/>
  <c r="F52" i="12"/>
  <c r="G52" i="12"/>
  <c r="F106" i="12"/>
  <c r="G106" i="12"/>
  <c r="F33" i="12"/>
  <c r="G33" i="12"/>
  <c r="F17" i="12"/>
  <c r="G17" i="12"/>
  <c r="F12" i="12"/>
  <c r="G12" i="12"/>
  <c r="F20" i="12"/>
  <c r="G20" i="12"/>
  <c r="F28" i="12"/>
  <c r="G28" i="12"/>
  <c r="F56" i="12"/>
  <c r="G56" i="12"/>
  <c r="F32" i="12"/>
  <c r="G32" i="12"/>
  <c r="F102" i="12"/>
  <c r="G102" i="12"/>
  <c r="F101" i="12"/>
  <c r="G101" i="12"/>
  <c r="F37" i="12"/>
  <c r="G37" i="12"/>
  <c r="F10" i="12"/>
  <c r="G10" i="12"/>
  <c r="F16" i="12"/>
  <c r="G16" i="12"/>
  <c r="F24" i="12"/>
  <c r="G24" i="12"/>
  <c r="F94" i="12"/>
  <c r="G94" i="12"/>
  <c r="F98" i="12"/>
  <c r="G98" i="12"/>
  <c r="F86" i="12"/>
  <c r="G86" i="12"/>
  <c r="F93" i="12"/>
  <c r="G93" i="12"/>
  <c r="F85" i="12"/>
  <c r="G85" i="12"/>
  <c r="F61" i="12"/>
  <c r="G61" i="12"/>
  <c r="F53" i="12"/>
  <c r="G53" i="12"/>
  <c r="F21" i="12"/>
  <c r="G21" i="12"/>
  <c r="F66" i="12"/>
  <c r="G66" i="12"/>
  <c r="F43" i="12"/>
  <c r="G43" i="12"/>
  <c r="F50" i="12"/>
  <c r="G50" i="12"/>
  <c r="F41" i="12"/>
  <c r="G41" i="12"/>
  <c r="F45" i="12"/>
  <c r="G45" i="12"/>
  <c r="F26" i="12"/>
  <c r="G26" i="12"/>
  <c r="F36" i="12"/>
  <c r="G36" i="12"/>
  <c r="F40" i="12"/>
  <c r="G40" i="12"/>
  <c r="F44" i="12"/>
  <c r="G44" i="12"/>
  <c r="F70" i="12"/>
  <c r="G70" i="12"/>
  <c r="F74" i="12"/>
  <c r="G74" i="12"/>
  <c r="F78" i="12"/>
  <c r="G78" i="12"/>
  <c r="F92" i="12"/>
  <c r="G92" i="12"/>
  <c r="F25" i="12"/>
  <c r="G25" i="12"/>
  <c r="F29" i="12"/>
  <c r="G29" i="12"/>
  <c r="F69" i="12"/>
  <c r="G69" i="12"/>
  <c r="F77" i="12"/>
  <c r="G77" i="12"/>
  <c r="F57" i="12"/>
  <c r="G57" i="12"/>
  <c r="F13" i="12"/>
  <c r="G13" i="12"/>
  <c r="F107" i="12"/>
  <c r="G107" i="12"/>
  <c r="F99" i="12"/>
  <c r="G99" i="12"/>
  <c r="F95" i="12"/>
  <c r="G95" i="12"/>
  <c r="F91" i="12"/>
  <c r="G91" i="12"/>
  <c r="F83" i="12"/>
  <c r="G83" i="12"/>
  <c r="F79" i="12"/>
  <c r="G79" i="12"/>
  <c r="F75" i="12"/>
  <c r="G75" i="12"/>
  <c r="F67" i="12"/>
  <c r="G67" i="12"/>
  <c r="F63" i="12"/>
  <c r="G63" i="12"/>
  <c r="F59" i="12"/>
  <c r="G59" i="12"/>
  <c r="F47" i="12"/>
  <c r="G47" i="12"/>
  <c r="F35" i="12"/>
  <c r="G35" i="12"/>
  <c r="F27" i="12"/>
  <c r="G27" i="12"/>
  <c r="F23" i="12"/>
  <c r="G23" i="12"/>
  <c r="F19" i="12"/>
  <c r="G19" i="12"/>
  <c r="F15" i="12"/>
  <c r="G15" i="12"/>
  <c r="F11" i="12"/>
  <c r="G11" i="12"/>
  <c r="F90" i="12"/>
  <c r="G90" i="12"/>
  <c r="F82" i="12"/>
  <c r="G82" i="12"/>
  <c r="F62" i="12"/>
  <c r="G62" i="12"/>
  <c r="F58" i="12"/>
  <c r="G58" i="12"/>
  <c r="F18" i="12"/>
  <c r="G18" i="12"/>
  <c r="F14" i="12"/>
  <c r="G14" i="12"/>
  <c r="F109" i="12"/>
  <c r="F9" i="12"/>
  <c r="G9" i="12"/>
  <c r="I9" i="12"/>
  <c r="H10" i="12"/>
  <c r="F30" i="12"/>
  <c r="G30" i="12"/>
  <c r="F31" i="12"/>
  <c r="G31" i="12"/>
  <c r="F38" i="12"/>
  <c r="G38" i="12"/>
  <c r="F39" i="12"/>
  <c r="G39" i="12"/>
  <c r="F48" i="12"/>
  <c r="G48" i="12"/>
  <c r="F22" i="12"/>
  <c r="G22" i="12"/>
  <c r="F34" i="12"/>
  <c r="G34" i="12"/>
  <c r="F42" i="12"/>
  <c r="G42" i="12"/>
  <c r="F46" i="12"/>
  <c r="G46" i="12"/>
  <c r="F49" i="12"/>
  <c r="G49" i="12"/>
  <c r="F84" i="12"/>
  <c r="G84" i="12"/>
  <c r="F87" i="12"/>
  <c r="G87" i="12"/>
  <c r="F51" i="12"/>
  <c r="G51" i="12"/>
  <c r="F55" i="12"/>
  <c r="G55" i="12"/>
  <c r="F68" i="12"/>
  <c r="G68" i="12"/>
  <c r="F71" i="12"/>
  <c r="G71" i="12"/>
  <c r="F100" i="12"/>
  <c r="G100" i="12"/>
  <c r="F103" i="12"/>
  <c r="G103" i="12"/>
  <c r="F64" i="12"/>
  <c r="G64" i="12"/>
  <c r="F65" i="12"/>
  <c r="G65" i="12"/>
  <c r="F72" i="12"/>
  <c r="G72" i="12"/>
  <c r="F73" i="12"/>
  <c r="G73" i="12"/>
  <c r="F80" i="12"/>
  <c r="G80" i="12"/>
  <c r="F81" i="12"/>
  <c r="G81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J11" i="14"/>
  <c r="I12" i="14"/>
  <c r="H13" i="14"/>
  <c r="I11" i="13"/>
  <c r="H12" i="13"/>
  <c r="J11" i="13"/>
  <c r="I10" i="12"/>
  <c r="H11" i="12"/>
  <c r="J9" i="12"/>
  <c r="I13" i="14"/>
  <c r="H14" i="14"/>
  <c r="J12" i="14"/>
  <c r="I12" i="13"/>
  <c r="H13" i="13"/>
  <c r="I13" i="13"/>
  <c r="H14" i="13"/>
  <c r="I11" i="12"/>
  <c r="H12" i="12"/>
  <c r="J10" i="12"/>
  <c r="I14" i="14"/>
  <c r="H15" i="14"/>
  <c r="J13" i="14"/>
  <c r="J12" i="13"/>
  <c r="I14" i="13"/>
  <c r="H15" i="13"/>
  <c r="J13" i="13"/>
  <c r="J11" i="12"/>
  <c r="I12" i="12"/>
  <c r="H13" i="12"/>
  <c r="J14" i="14"/>
  <c r="I15" i="14"/>
  <c r="H16" i="14"/>
  <c r="J14" i="13"/>
  <c r="I15" i="13"/>
  <c r="H16" i="13"/>
  <c r="I13" i="12"/>
  <c r="H14" i="12"/>
  <c r="J12" i="12"/>
  <c r="I16" i="14"/>
  <c r="H17" i="14"/>
  <c r="J15" i="14"/>
  <c r="J15" i="13"/>
  <c r="I16" i="13"/>
  <c r="H17" i="13"/>
  <c r="I14" i="12"/>
  <c r="H15" i="12"/>
  <c r="J13" i="12"/>
  <c r="A125" i="8"/>
  <c r="A125" i="7"/>
  <c r="A125" i="6"/>
  <c r="A125" i="4"/>
  <c r="A125" i="2"/>
  <c r="A125" i="9"/>
  <c r="I17" i="14"/>
  <c r="H18" i="14"/>
  <c r="J16" i="14"/>
  <c r="I17" i="13"/>
  <c r="H18" i="13"/>
  <c r="J16" i="13"/>
  <c r="J14" i="12"/>
  <c r="I15" i="12"/>
  <c r="H16" i="12"/>
  <c r="I18" i="14"/>
  <c r="H19" i="14"/>
  <c r="J17" i="14"/>
  <c r="I18" i="13"/>
  <c r="H19" i="13"/>
  <c r="J17" i="13"/>
  <c r="J15" i="12"/>
  <c r="I16" i="12"/>
  <c r="H17" i="12"/>
  <c r="A125" i="10"/>
  <c r="I19" i="14"/>
  <c r="H20" i="14"/>
  <c r="J18" i="14"/>
  <c r="J18" i="13"/>
  <c r="I19" i="13"/>
  <c r="H20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9" i="14"/>
  <c r="I20" i="14"/>
  <c r="H21" i="14"/>
  <c r="J19" i="13"/>
  <c r="I20" i="13"/>
  <c r="H21" i="13"/>
  <c r="I18" i="12"/>
  <c r="H19" i="12"/>
  <c r="J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1" i="14"/>
  <c r="H22" i="14"/>
  <c r="J20" i="14"/>
  <c r="I21" i="13"/>
  <c r="H22" i="13"/>
  <c r="J20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1" i="14"/>
  <c r="I22" i="14"/>
  <c r="H23" i="14"/>
  <c r="J21" i="13"/>
  <c r="I22" i="13"/>
  <c r="H23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2" i="14"/>
  <c r="I23" i="14"/>
  <c r="H24" i="14"/>
  <c r="J22" i="13"/>
  <c r="I23" i="13"/>
  <c r="H24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4"/>
  <c r="H25" i="14"/>
  <c r="J23" i="14"/>
  <c r="I24" i="13"/>
  <c r="H25" i="13"/>
  <c r="J23" i="13"/>
  <c r="I22" i="12"/>
  <c r="H23" i="12"/>
  <c r="J21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5" i="14"/>
  <c r="H26" i="14"/>
  <c r="J24" i="14"/>
  <c r="I25" i="13"/>
  <c r="H26" i="13"/>
  <c r="J24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6" i="14"/>
  <c r="H27" i="14"/>
  <c r="J25" i="14"/>
  <c r="J25" i="13"/>
  <c r="I26" i="13"/>
  <c r="H27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7" i="14"/>
  <c r="H28" i="14"/>
  <c r="J26" i="14"/>
  <c r="J26" i="13"/>
  <c r="I27" i="13"/>
  <c r="H28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7" i="14"/>
  <c r="I28" i="14"/>
  <c r="H29" i="14"/>
  <c r="J27" i="13"/>
  <c r="I28" i="13"/>
  <c r="H29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4"/>
  <c r="H30" i="14"/>
  <c r="J28" i="14"/>
  <c r="I29" i="13"/>
  <c r="H30" i="13"/>
  <c r="J28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9" i="14"/>
  <c r="I30" i="14"/>
  <c r="H31" i="14"/>
  <c r="J29" i="13"/>
  <c r="I30" i="13"/>
  <c r="H31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4"/>
  <c r="I31" i="14"/>
  <c r="H32" i="14"/>
  <c r="J30" i="13"/>
  <c r="I31" i="13"/>
  <c r="H32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4"/>
  <c r="H33" i="14"/>
  <c r="J31" i="14"/>
  <c r="I32" i="13"/>
  <c r="H33" i="13"/>
  <c r="J31" i="13"/>
  <c r="I30" i="12"/>
  <c r="H31" i="12"/>
  <c r="J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4"/>
  <c r="H34" i="14"/>
  <c r="J32" i="14"/>
  <c r="I33" i="13"/>
  <c r="H34" i="13"/>
  <c r="J32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4" i="14"/>
  <c r="H35" i="14"/>
  <c r="J33" i="14"/>
  <c r="I34" i="13"/>
  <c r="H35" i="13"/>
  <c r="J33" i="13"/>
  <c r="J31" i="12"/>
  <c r="I32" i="12"/>
  <c r="H33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5" i="14"/>
  <c r="H36" i="14"/>
  <c r="J34" i="14"/>
  <c r="J34" i="13"/>
  <c r="I35" i="13"/>
  <c r="H36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4"/>
  <c r="H37" i="14"/>
  <c r="J35" i="14"/>
  <c r="J35" i="13"/>
  <c r="I36" i="13"/>
  <c r="H37" i="13"/>
  <c r="I34" i="12"/>
  <c r="H35" i="12"/>
  <c r="J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7" i="14"/>
  <c r="H38" i="14"/>
  <c r="J36" i="14"/>
  <c r="I37" i="13"/>
  <c r="H38" i="13"/>
  <c r="J36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7" i="14"/>
  <c r="I38" i="14"/>
  <c r="H39" i="14"/>
  <c r="J37" i="13"/>
  <c r="I38" i="13"/>
  <c r="H39" i="13"/>
  <c r="J35" i="12"/>
  <c r="I36" i="12"/>
  <c r="H37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8" i="14"/>
  <c r="I39" i="14"/>
  <c r="H40" i="14"/>
  <c r="J38" i="13"/>
  <c r="I39" i="13"/>
  <c r="H40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0" i="14"/>
  <c r="H41" i="14"/>
  <c r="J39" i="14"/>
  <c r="I40" i="13"/>
  <c r="H41" i="13"/>
  <c r="J39" i="13"/>
  <c r="I38" i="12"/>
  <c r="H39" i="12"/>
  <c r="J37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1" i="14"/>
  <c r="H42" i="14"/>
  <c r="J40" i="14"/>
  <c r="I41" i="13"/>
  <c r="H42" i="13"/>
  <c r="J40" i="13"/>
  <c r="J38" i="12"/>
  <c r="I39" i="12"/>
  <c r="H40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2" i="14"/>
  <c r="H43" i="14"/>
  <c r="J41" i="14"/>
  <c r="I42" i="13"/>
  <c r="H43" i="13"/>
  <c r="J41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3" i="14"/>
  <c r="H44" i="14"/>
  <c r="J42" i="14"/>
  <c r="J42" i="13"/>
  <c r="I43" i="13"/>
  <c r="H44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4"/>
  <c r="H45" i="14"/>
  <c r="J43" i="14"/>
  <c r="I44" i="13"/>
  <c r="H45" i="13"/>
  <c r="J43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5" i="14"/>
  <c r="H46" i="14"/>
  <c r="J44" i="14"/>
  <c r="I45" i="13"/>
  <c r="H46" i="13"/>
  <c r="J44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5" i="14"/>
  <c r="I46" i="14"/>
  <c r="H47" i="14"/>
  <c r="J45" i="13"/>
  <c r="I46" i="13"/>
  <c r="H47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6" i="14"/>
  <c r="I47" i="14"/>
  <c r="H48" i="14"/>
  <c r="J46" i="13"/>
  <c r="I47" i="13"/>
  <c r="H48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4"/>
  <c r="H49" i="14"/>
  <c r="J47" i="14"/>
  <c r="I48" i="13"/>
  <c r="H49" i="13"/>
  <c r="J47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9" i="14"/>
  <c r="H50" i="14"/>
  <c r="J48" i="14"/>
  <c r="I49" i="13"/>
  <c r="H50" i="13"/>
  <c r="J48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0" i="14"/>
  <c r="H51" i="14"/>
  <c r="J49" i="14"/>
  <c r="I50" i="13"/>
  <c r="H51" i="13"/>
  <c r="J49" i="13"/>
  <c r="J47" i="12"/>
  <c r="I48" i="12"/>
  <c r="H49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1" i="14"/>
  <c r="H52" i="14"/>
  <c r="J50" i="14"/>
  <c r="J50" i="13"/>
  <c r="I51" i="13"/>
  <c r="H52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1" i="14"/>
  <c r="I52" i="14"/>
  <c r="H53" i="14"/>
  <c r="I52" i="13"/>
  <c r="H53" i="13"/>
  <c r="J51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3" i="14"/>
  <c r="H54" i="14"/>
  <c r="J52" i="14"/>
  <c r="I53" i="13"/>
  <c r="H54" i="13"/>
  <c r="J52" i="13"/>
  <c r="J50" i="12"/>
  <c r="I51" i="12"/>
  <c r="H52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3" i="14"/>
  <c r="I54" i="14"/>
  <c r="H55" i="14"/>
  <c r="J53" i="13"/>
  <c r="I54" i="13"/>
  <c r="H55" i="13"/>
  <c r="J51" i="12"/>
  <c r="I52" i="12"/>
  <c r="H53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4" i="14"/>
  <c r="I55" i="14"/>
  <c r="H56" i="14"/>
  <c r="J54" i="13"/>
  <c r="I55" i="13"/>
  <c r="H56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6" i="14"/>
  <c r="H57" i="14"/>
  <c r="J55" i="14"/>
  <c r="I56" i="13"/>
  <c r="H57" i="13"/>
  <c r="J55" i="13"/>
  <c r="I54" i="12"/>
  <c r="H55" i="12"/>
  <c r="J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7" i="14"/>
  <c r="H58" i="14"/>
  <c r="J56" i="14"/>
  <c r="I57" i="13"/>
  <c r="H58" i="13"/>
  <c r="J56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8" i="14"/>
  <c r="H59" i="14"/>
  <c r="J57" i="14"/>
  <c r="I58" i="13"/>
  <c r="H59" i="13"/>
  <c r="J57" i="13"/>
  <c r="J55" i="12"/>
  <c r="I56" i="12"/>
  <c r="H57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9" i="14"/>
  <c r="H60" i="14"/>
  <c r="J58" i="14"/>
  <c r="J58" i="13"/>
  <c r="I59" i="13"/>
  <c r="H60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4"/>
  <c r="H61" i="14"/>
  <c r="J59" i="14"/>
  <c r="J59" i="13"/>
  <c r="I60" i="13"/>
  <c r="H61" i="13"/>
  <c r="I58" i="12"/>
  <c r="H59" i="12"/>
  <c r="J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1" i="14"/>
  <c r="H62" i="14"/>
  <c r="J60" i="14"/>
  <c r="I61" i="13"/>
  <c r="H62" i="13"/>
  <c r="J60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1" i="14"/>
  <c r="I62" i="14"/>
  <c r="H63" i="14"/>
  <c r="J61" i="13"/>
  <c r="I62" i="13"/>
  <c r="H63" i="13"/>
  <c r="J59" i="12"/>
  <c r="I60" i="12"/>
  <c r="H61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4"/>
  <c r="I63" i="14"/>
  <c r="H64" i="14"/>
  <c r="J62" i="13"/>
  <c r="I63" i="13"/>
  <c r="H64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4"/>
  <c r="H65" i="14"/>
  <c r="J63" i="14"/>
  <c r="I64" i="13"/>
  <c r="H65" i="13"/>
  <c r="J63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I65" i="13"/>
  <c r="H66" i="13"/>
  <c r="J64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6" i="14"/>
  <c r="H67" i="14"/>
  <c r="J65" i="14"/>
  <c r="J65" i="13"/>
  <c r="I66" i="13"/>
  <c r="H67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7" i="14"/>
  <c r="H68" i="14"/>
  <c r="J66" i="14"/>
  <c r="J66" i="13"/>
  <c r="I67" i="13"/>
  <c r="H68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7" i="14"/>
  <c r="I68" i="14"/>
  <c r="H69" i="14"/>
  <c r="J67" i="13"/>
  <c r="I68" i="13"/>
  <c r="H69" i="13"/>
  <c r="J65" i="12"/>
  <c r="I66" i="12"/>
  <c r="H67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9" i="14"/>
  <c r="H70" i="14"/>
  <c r="J68" i="14"/>
  <c r="I69" i="13"/>
  <c r="H70" i="13"/>
  <c r="J68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9" i="14"/>
  <c r="I70" i="14"/>
  <c r="H71" i="14"/>
  <c r="J69" i="13"/>
  <c r="I70" i="13"/>
  <c r="H71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0" i="14"/>
  <c r="I71" i="14"/>
  <c r="H72" i="14"/>
  <c r="J70" i="13"/>
  <c r="I71" i="13"/>
  <c r="H72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I72" i="13"/>
  <c r="H73" i="13"/>
  <c r="J71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3" i="14"/>
  <c r="H74" i="14"/>
  <c r="J72" i="14"/>
  <c r="I73" i="13"/>
  <c r="H74" i="13"/>
  <c r="J72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4" i="14"/>
  <c r="H75" i="14"/>
  <c r="J73" i="14"/>
  <c r="I74" i="13"/>
  <c r="H75" i="13"/>
  <c r="J73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5" i="14"/>
  <c r="H76" i="14"/>
  <c r="J74" i="14"/>
  <c r="J74" i="13"/>
  <c r="I75" i="13"/>
  <c r="H76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5" i="14"/>
  <c r="I76" i="14"/>
  <c r="H77" i="14"/>
  <c r="I76" i="13"/>
  <c r="H77" i="13"/>
  <c r="J75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7" i="14"/>
  <c r="H78" i="14"/>
  <c r="J76" i="14"/>
  <c r="I77" i="13"/>
  <c r="H78" i="13"/>
  <c r="J76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7" i="14"/>
  <c r="I78" i="14"/>
  <c r="H79" i="14"/>
  <c r="J77" i="13"/>
  <c r="I78" i="13"/>
  <c r="H79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8" i="14"/>
  <c r="I79" i="14"/>
  <c r="H80" i="14"/>
  <c r="J78" i="13"/>
  <c r="I79" i="13"/>
  <c r="H80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I80" i="13"/>
  <c r="H81" i="13"/>
  <c r="J79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1" i="14"/>
  <c r="H82" i="14"/>
  <c r="J80" i="14"/>
  <c r="I81" i="13"/>
  <c r="H82" i="13"/>
  <c r="J80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2" i="14"/>
  <c r="H83" i="14"/>
  <c r="J81" i="14"/>
  <c r="I82" i="13"/>
  <c r="H83" i="13"/>
  <c r="J81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3" i="14"/>
  <c r="H84" i="14"/>
  <c r="J82" i="14"/>
  <c r="J82" i="13"/>
  <c r="I83" i="13"/>
  <c r="H84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3" i="14"/>
  <c r="I84" i="14"/>
  <c r="H85" i="14"/>
  <c r="I84" i="13"/>
  <c r="H85" i="13"/>
  <c r="J83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5" i="14"/>
  <c r="H86" i="14"/>
  <c r="J84" i="14"/>
  <c r="I85" i="13"/>
  <c r="H86" i="13"/>
  <c r="J84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5" i="14"/>
  <c r="I86" i="14"/>
  <c r="H87" i="14"/>
  <c r="J85" i="13"/>
  <c r="I86" i="13"/>
  <c r="H87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6" i="14"/>
  <c r="I87" i="14"/>
  <c r="H88" i="14"/>
  <c r="J86" i="13"/>
  <c r="I87" i="13"/>
  <c r="H88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I88" i="13"/>
  <c r="H89" i="13"/>
  <c r="J87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9" i="14"/>
  <c r="H90" i="14"/>
  <c r="J88" i="14"/>
  <c r="I89" i="13"/>
  <c r="H90" i="13"/>
  <c r="J88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0" i="14"/>
  <c r="H91" i="14"/>
  <c r="J89" i="14"/>
  <c r="I90" i="13"/>
  <c r="H91" i="13"/>
  <c r="J89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1" i="14"/>
  <c r="H92" i="14"/>
  <c r="J90" i="14"/>
  <c r="J90" i="13"/>
  <c r="I91" i="13"/>
  <c r="H92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1" i="14"/>
  <c r="I92" i="14"/>
  <c r="H93" i="14"/>
  <c r="I92" i="13"/>
  <c r="H93" i="13"/>
  <c r="J91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3" i="14"/>
  <c r="H94" i="14"/>
  <c r="J92" i="14"/>
  <c r="I93" i="13"/>
  <c r="H94" i="13"/>
  <c r="J92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3" i="14"/>
  <c r="I94" i="14"/>
  <c r="H95" i="14"/>
  <c r="J93" i="13"/>
  <c r="I94" i="13"/>
  <c r="H95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4" i="14"/>
  <c r="I95" i="14"/>
  <c r="H96" i="14"/>
  <c r="J94" i="13"/>
  <c r="I95" i="13"/>
  <c r="H96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I96" i="13"/>
  <c r="H97" i="13"/>
  <c r="J95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4"/>
  <c r="H98" i="14"/>
  <c r="J96" i="14"/>
  <c r="I97" i="13"/>
  <c r="H98" i="13"/>
  <c r="J96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8" i="14"/>
  <c r="H99" i="14"/>
  <c r="J97" i="14"/>
  <c r="J97" i="13"/>
  <c r="I98" i="13"/>
  <c r="H99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9" i="14"/>
  <c r="H100" i="14"/>
  <c r="J98" i="14"/>
  <c r="J98" i="13"/>
  <c r="I99" i="13"/>
  <c r="H100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9" i="14"/>
  <c r="I100" i="14"/>
  <c r="H101" i="14"/>
  <c r="J99" i="13"/>
  <c r="I100" i="13"/>
  <c r="H101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1" i="14"/>
  <c r="H102" i="14"/>
  <c r="J100" i="14"/>
  <c r="I101" i="13"/>
  <c r="H102" i="13"/>
  <c r="J100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1" i="14"/>
  <c r="I102" i="14"/>
  <c r="H103" i="14"/>
  <c r="J101" i="13"/>
  <c r="I102" i="13"/>
  <c r="H103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J102" i="14"/>
  <c r="I103" i="14"/>
  <c r="H104" i="14"/>
  <c r="J102" i="13"/>
  <c r="I103" i="13"/>
  <c r="H104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H105" i="14"/>
  <c r="J103" i="14"/>
  <c r="I104" i="13"/>
  <c r="H105" i="13"/>
  <c r="J103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5" i="14"/>
  <c r="H106" i="14"/>
  <c r="J104" i="14"/>
  <c r="I105" i="13"/>
  <c r="H106" i="13"/>
  <c r="J104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J105" i="14"/>
  <c r="I106" i="14"/>
  <c r="H107" i="14"/>
  <c r="I106" i="13"/>
  <c r="H107" i="13"/>
  <c r="J105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7" i="14"/>
  <c r="H108" i="14"/>
  <c r="J106" i="14"/>
  <c r="J106" i="13"/>
  <c r="I107" i="13"/>
  <c r="H108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I108" i="14"/>
  <c r="H109" i="14"/>
  <c r="J107" i="14"/>
  <c r="I108" i="13"/>
  <c r="H109" i="13"/>
  <c r="J107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J108" i="14"/>
  <c r="K109" i="14"/>
  <c r="I109" i="14"/>
  <c r="K109" i="13"/>
  <c r="I109" i="13"/>
  <c r="J108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K108" i="14"/>
  <c r="L109" i="13"/>
  <c r="K108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7" i="14"/>
  <c r="L108" i="14"/>
  <c r="K107" i="13"/>
  <c r="L108" i="13"/>
  <c r="I109" i="12"/>
  <c r="J108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7" i="14"/>
  <c r="K106" i="14"/>
  <c r="K106" i="13"/>
  <c r="L107" i="13"/>
  <c r="L109" i="12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6" i="14"/>
  <c r="K105" i="14"/>
  <c r="K105" i="13"/>
  <c r="L106" i="13"/>
  <c r="K107" i="12"/>
  <c r="L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4" i="14"/>
  <c r="L105" i="14"/>
  <c r="K104" i="13"/>
  <c r="L105" i="13"/>
  <c r="L107" i="12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4" i="14"/>
  <c r="K103" i="14"/>
  <c r="L104" i="13"/>
  <c r="K103" i="13"/>
  <c r="L106" i="12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2" i="14"/>
  <c r="L103" i="14"/>
  <c r="L103" i="13"/>
  <c r="K102" i="13"/>
  <c r="K104" i="12"/>
  <c r="L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1" i="14"/>
  <c r="L102" i="14"/>
  <c r="L102" i="13"/>
  <c r="K101" i="13"/>
  <c r="K103" i="12"/>
  <c r="L104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0" i="14"/>
  <c r="L101" i="14"/>
  <c r="L101" i="13"/>
  <c r="K100" i="13"/>
  <c r="L103" i="12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9" i="14"/>
  <c r="L100" i="14"/>
  <c r="K99" i="13"/>
  <c r="L100" i="13"/>
  <c r="L102" i="12"/>
  <c r="K101" i="1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8" i="14"/>
  <c r="L99" i="14"/>
  <c r="K98" i="13"/>
  <c r="L99" i="13"/>
  <c r="L101" i="12"/>
  <c r="K100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L98" i="14"/>
  <c r="K97" i="14"/>
  <c r="K97" i="13"/>
  <c r="L98" i="13"/>
  <c r="K99" i="12"/>
  <c r="L100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L97" i="14"/>
  <c r="K96" i="14"/>
  <c r="K96" i="13"/>
  <c r="L97" i="13"/>
  <c r="L99" i="12"/>
  <c r="K98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L96" i="14"/>
  <c r="K95" i="14"/>
  <c r="L96" i="13"/>
  <c r="K95" i="13"/>
  <c r="L98" i="12"/>
  <c r="K97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L95" i="14"/>
  <c r="K94" i="14"/>
  <c r="L95" i="13"/>
  <c r="K94" i="13"/>
  <c r="K96" i="12"/>
  <c r="L97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K93" i="14"/>
  <c r="L94" i="14"/>
  <c r="K93" i="13"/>
  <c r="L94" i="13"/>
  <c r="L96" i="12"/>
  <c r="K95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L93" i="14"/>
  <c r="K92" i="14"/>
  <c r="K92" i="13"/>
  <c r="L93" i="13"/>
  <c r="L95" i="12"/>
  <c r="K94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K91" i="14"/>
  <c r="L92" i="14"/>
  <c r="K91" i="13"/>
  <c r="L92" i="13"/>
  <c r="L94" i="12"/>
  <c r="K93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K90" i="14"/>
  <c r="L91" i="14"/>
  <c r="K90" i="13"/>
  <c r="L91" i="13"/>
  <c r="L93" i="12"/>
  <c r="K92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L90" i="14"/>
  <c r="K89" i="14"/>
  <c r="L90" i="13"/>
  <c r="K89" i="13"/>
  <c r="K91" i="12"/>
  <c r="L92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K88" i="14"/>
  <c r="L89" i="14"/>
  <c r="L89" i="13"/>
  <c r="K88" i="13"/>
  <c r="L91" i="12"/>
  <c r="K90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8" i="14"/>
  <c r="K87" i="14"/>
  <c r="L88" i="13"/>
  <c r="K87" i="13"/>
  <c r="L90" i="12"/>
  <c r="K89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L87" i="14"/>
  <c r="K86" i="14"/>
  <c r="L87" i="13"/>
  <c r="K86" i="13"/>
  <c r="K88" i="12"/>
  <c r="L89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K85" i="14"/>
  <c r="L86" i="14"/>
  <c r="K85" i="13"/>
  <c r="L86" i="13"/>
  <c r="K87" i="12"/>
  <c r="L88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L85" i="14"/>
  <c r="K84" i="14"/>
  <c r="L85" i="13"/>
  <c r="K84" i="13"/>
  <c r="L87" i="12"/>
  <c r="K86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K83" i="14"/>
  <c r="L84" i="14"/>
  <c r="K83" i="13"/>
  <c r="L84" i="13"/>
  <c r="L86" i="12"/>
  <c r="K85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K82" i="14"/>
  <c r="L83" i="14"/>
  <c r="K82" i="13"/>
  <c r="L83" i="13"/>
  <c r="L85" i="12"/>
  <c r="K84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L82" i="14"/>
  <c r="K81" i="14"/>
  <c r="L82" i="13"/>
  <c r="K81" i="13"/>
  <c r="L84" i="12"/>
  <c r="K83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L81" i="14"/>
  <c r="K80" i="14"/>
  <c r="L81" i="13"/>
  <c r="K80" i="13"/>
  <c r="L83" i="12"/>
  <c r="K82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80" i="14"/>
  <c r="K79" i="14"/>
  <c r="L80" i="13"/>
  <c r="K79" i="13"/>
  <c r="L82" i="12"/>
  <c r="K81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L79" i="14"/>
  <c r="K78" i="14"/>
  <c r="L79" i="13"/>
  <c r="K78" i="13"/>
  <c r="L81" i="12"/>
  <c r="K80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77" i="14"/>
  <c r="L78" i="14"/>
  <c r="L78" i="13"/>
  <c r="K77" i="13"/>
  <c r="K79" i="12"/>
  <c r="L80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L77" i="14"/>
  <c r="K76" i="14"/>
  <c r="L77" i="13"/>
  <c r="K76" i="13"/>
  <c r="L79" i="12"/>
  <c r="K78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75" i="14"/>
  <c r="L76" i="14"/>
  <c r="K75" i="13"/>
  <c r="L76" i="13"/>
  <c r="L78" i="12"/>
  <c r="K77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K74" i="14"/>
  <c r="L75" i="14"/>
  <c r="K74" i="13"/>
  <c r="L75" i="13"/>
  <c r="L77" i="12"/>
  <c r="K76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L74" i="14"/>
  <c r="K73" i="14"/>
  <c r="K73" i="13"/>
  <c r="L74" i="13"/>
  <c r="K75" i="12"/>
  <c r="L76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K72" i="14"/>
  <c r="L73" i="14"/>
  <c r="K72" i="13"/>
  <c r="L73" i="13"/>
  <c r="L75" i="12"/>
  <c r="K74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2" i="14"/>
  <c r="K71" i="14"/>
  <c r="L72" i="13"/>
  <c r="K71" i="13"/>
  <c r="L74" i="12"/>
  <c r="K73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L71" i="14"/>
  <c r="K70" i="14"/>
  <c r="L71" i="13"/>
  <c r="K70" i="13"/>
  <c r="K72" i="12"/>
  <c r="L73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K69" i="14"/>
  <c r="L70" i="14"/>
  <c r="L70" i="13"/>
  <c r="K69" i="13"/>
  <c r="K71" i="12"/>
  <c r="L72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L69" i="14"/>
  <c r="K68" i="14"/>
  <c r="L69" i="13"/>
  <c r="K68" i="13"/>
  <c r="L71" i="12"/>
  <c r="K70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K67" i="14"/>
  <c r="L68" i="14"/>
  <c r="K67" i="13"/>
  <c r="L68" i="13"/>
  <c r="L70" i="12"/>
  <c r="K69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K66" i="14"/>
  <c r="L67" i="14"/>
  <c r="K66" i="13"/>
  <c r="L67" i="13"/>
  <c r="L69" i="12"/>
  <c r="K68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L66" i="14"/>
  <c r="K65" i="14"/>
  <c r="L66" i="13"/>
  <c r="K65" i="13"/>
  <c r="K67" i="12"/>
  <c r="L68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K64" i="14"/>
  <c r="L65" i="14"/>
  <c r="L65" i="13"/>
  <c r="K64" i="13"/>
  <c r="L67" i="12"/>
  <c r="K66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64" i="14"/>
  <c r="K63" i="14"/>
  <c r="L64" i="13"/>
  <c r="K63" i="13"/>
  <c r="L66" i="12"/>
  <c r="K65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3" i="14"/>
  <c r="K62" i="14"/>
  <c r="L63" i="13"/>
  <c r="K62" i="13"/>
  <c r="K64" i="12"/>
  <c r="L65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K61" i="14"/>
  <c r="L62" i="14"/>
  <c r="K61" i="13"/>
  <c r="L62" i="13"/>
  <c r="L64" i="12"/>
  <c r="K63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L61" i="14"/>
  <c r="K60" i="14"/>
  <c r="K60" i="13"/>
  <c r="L61" i="13"/>
  <c r="L63" i="12"/>
  <c r="K62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59" i="14"/>
  <c r="L60" i="14"/>
  <c r="K59" i="13"/>
  <c r="L60" i="13"/>
  <c r="L62" i="12"/>
  <c r="K61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K58" i="14"/>
  <c r="L59" i="14"/>
  <c r="K58" i="13"/>
  <c r="L59" i="13"/>
  <c r="K60" i="12"/>
  <c r="L61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L58" i="14"/>
  <c r="K57" i="14"/>
  <c r="L58" i="13"/>
  <c r="K57" i="13"/>
  <c r="K59" i="12"/>
  <c r="L60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L57" i="14"/>
  <c r="K56" i="14"/>
  <c r="L57" i="13"/>
  <c r="K56" i="13"/>
  <c r="K58" i="12"/>
  <c r="L59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6" i="14"/>
  <c r="K55" i="14"/>
  <c r="L56" i="13"/>
  <c r="K55" i="13"/>
  <c r="L58" i="12"/>
  <c r="K57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55" i="14"/>
  <c r="K54" i="14"/>
  <c r="L55" i="13"/>
  <c r="K54" i="13"/>
  <c r="L57" i="12"/>
  <c r="K56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3" i="14"/>
  <c r="L54" i="14"/>
  <c r="K53" i="13"/>
  <c r="L54" i="13"/>
  <c r="K55" i="12"/>
  <c r="L56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L53" i="14"/>
  <c r="K52" i="14"/>
  <c r="K52" i="13"/>
  <c r="L53" i="13"/>
  <c r="L55" i="12"/>
  <c r="K54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51" i="14"/>
  <c r="L52" i="14"/>
  <c r="K51" i="13"/>
  <c r="L52" i="13"/>
  <c r="L54" i="12"/>
  <c r="K53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K50" i="14"/>
  <c r="L51" i="14"/>
  <c r="K50" i="13"/>
  <c r="L51" i="13"/>
  <c r="L53" i="12"/>
  <c r="K52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L50" i="14"/>
  <c r="K49" i="14"/>
  <c r="L50" i="13"/>
  <c r="K49" i="13"/>
  <c r="L52" i="12"/>
  <c r="K51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L49" i="14"/>
  <c r="K48" i="14"/>
  <c r="L49" i="13"/>
  <c r="K48" i="13"/>
  <c r="L51" i="12"/>
  <c r="K50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8" i="14"/>
  <c r="K47" i="14"/>
  <c r="L48" i="13"/>
  <c r="K47" i="13"/>
  <c r="K49" i="12"/>
  <c r="L50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L47" i="14"/>
  <c r="K46" i="14"/>
  <c r="L47" i="13"/>
  <c r="K46" i="13"/>
  <c r="L49" i="12"/>
  <c r="K48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K45" i="14"/>
  <c r="L46" i="14"/>
  <c r="L46" i="13"/>
  <c r="K45" i="13"/>
  <c r="L48" i="12"/>
  <c r="K47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45" i="14"/>
  <c r="K44" i="14"/>
  <c r="L45" i="13"/>
  <c r="K44" i="13"/>
  <c r="K46" i="12"/>
  <c r="L47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K43" i="14"/>
  <c r="L44" i="14"/>
  <c r="K43" i="13"/>
  <c r="L44" i="13"/>
  <c r="K45" i="12"/>
  <c r="L46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K42" i="14"/>
  <c r="L43" i="14"/>
  <c r="K42" i="13"/>
  <c r="L43" i="13"/>
  <c r="L45" i="12"/>
  <c r="K44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L42" i="14"/>
  <c r="K41" i="14"/>
  <c r="K41" i="13"/>
  <c r="L42" i="13"/>
  <c r="K43" i="12"/>
  <c r="L44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L41" i="14"/>
  <c r="K40" i="14"/>
  <c r="K40" i="13"/>
  <c r="L41" i="13"/>
  <c r="L43" i="12"/>
  <c r="K42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40" i="14"/>
  <c r="K39" i="14"/>
  <c r="L40" i="13"/>
  <c r="K39" i="13"/>
  <c r="L42" i="12"/>
  <c r="K41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L39" i="14"/>
  <c r="K38" i="14"/>
  <c r="L39" i="13"/>
  <c r="K38" i="13"/>
  <c r="L41" i="12"/>
  <c r="K40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K37" i="14"/>
  <c r="L38" i="14"/>
  <c r="L38" i="13"/>
  <c r="K37" i="13"/>
  <c r="L40" i="12"/>
  <c r="K39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L37" i="14"/>
  <c r="K36" i="14"/>
  <c r="L37" i="13"/>
  <c r="K36" i="13"/>
  <c r="L39" i="12"/>
  <c r="K38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K35" i="14"/>
  <c r="L36" i="14"/>
  <c r="K35" i="13"/>
  <c r="L36" i="13"/>
  <c r="L38" i="12"/>
  <c r="K37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K34" i="14"/>
  <c r="L35" i="14"/>
  <c r="K34" i="13"/>
  <c r="L35" i="13"/>
  <c r="L37" i="12"/>
  <c r="K36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L34" i="14"/>
  <c r="K33" i="14"/>
  <c r="K33" i="13"/>
  <c r="L34" i="13"/>
  <c r="L36" i="12"/>
  <c r="K35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K32" i="14"/>
  <c r="L33" i="14"/>
  <c r="L33" i="13"/>
  <c r="K32" i="13"/>
  <c r="L35" i="12"/>
  <c r="K34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2" i="14"/>
  <c r="K31" i="14"/>
  <c r="L32" i="13"/>
  <c r="K31" i="13"/>
  <c r="L34" i="12"/>
  <c r="K33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31" i="14"/>
  <c r="K30" i="14"/>
  <c r="L31" i="13"/>
  <c r="K30" i="13"/>
  <c r="L33" i="12"/>
  <c r="K32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K29" i="14"/>
  <c r="L30" i="14"/>
  <c r="L30" i="13"/>
  <c r="K29" i="13"/>
  <c r="L32" i="12"/>
  <c r="K31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L29" i="14"/>
  <c r="K28" i="14"/>
  <c r="K28" i="13"/>
  <c r="L29" i="13"/>
  <c r="L31" i="12"/>
  <c r="K30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K27" i="14"/>
  <c r="L28" i="14"/>
  <c r="K27" i="13"/>
  <c r="L28" i="13"/>
  <c r="L30" i="12"/>
  <c r="K29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K26" i="14"/>
  <c r="L27" i="14"/>
  <c r="L27" i="13"/>
  <c r="K26" i="13"/>
  <c r="L29" i="12"/>
  <c r="K28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L26" i="14"/>
  <c r="K25" i="14"/>
  <c r="L26" i="13"/>
  <c r="K25" i="13"/>
  <c r="L28" i="12"/>
  <c r="K27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25" i="14"/>
  <c r="K24" i="14"/>
  <c r="K24" i="13"/>
  <c r="L25" i="13"/>
  <c r="K26" i="12"/>
  <c r="L27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24" i="14"/>
  <c r="K23" i="14"/>
  <c r="L24" i="13"/>
  <c r="K23" i="13"/>
  <c r="K25" i="12"/>
  <c r="L26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L23" i="14"/>
  <c r="K22" i="14"/>
  <c r="L23" i="13"/>
  <c r="K22" i="13"/>
  <c r="L25" i="12"/>
  <c r="K24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K21" i="14"/>
  <c r="L22" i="14"/>
  <c r="L22" i="13"/>
  <c r="K21" i="13"/>
  <c r="L24" i="12"/>
  <c r="K23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L21" i="14"/>
  <c r="K20" i="14"/>
  <c r="K20" i="13"/>
  <c r="L21" i="13"/>
  <c r="K22" i="12"/>
  <c r="L23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19" i="14"/>
  <c r="L20" i="14"/>
  <c r="K19" i="13"/>
  <c r="L20" i="13"/>
  <c r="L22" i="12"/>
  <c r="K21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K18" i="14"/>
  <c r="L19" i="14"/>
  <c r="K18" i="13"/>
  <c r="L19" i="13"/>
  <c r="L21" i="12"/>
  <c r="K20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18" i="14"/>
  <c r="K17" i="14"/>
  <c r="L18" i="13"/>
  <c r="K17" i="13"/>
  <c r="L20" i="12"/>
  <c r="K19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L17" i="14"/>
  <c r="K16" i="14"/>
  <c r="L17" i="13"/>
  <c r="K16" i="13"/>
  <c r="L19" i="12"/>
  <c r="K18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6" i="14"/>
  <c r="K15" i="14"/>
  <c r="L16" i="13"/>
  <c r="K15" i="13"/>
  <c r="L18" i="12"/>
  <c r="K17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L15" i="14"/>
  <c r="K14" i="14"/>
  <c r="K14" i="13"/>
  <c r="L15" i="13"/>
  <c r="L17" i="12"/>
  <c r="K16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L14" i="14"/>
  <c r="K13" i="14"/>
  <c r="L14" i="13"/>
  <c r="K13" i="13"/>
  <c r="L16" i="12"/>
  <c r="K15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L13" i="14"/>
  <c r="K12" i="14"/>
  <c r="L13" i="13"/>
  <c r="K12" i="13"/>
  <c r="K14" i="12"/>
  <c r="L15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K11" i="14"/>
  <c r="L12" i="14"/>
  <c r="L12" i="13"/>
  <c r="K11" i="13"/>
  <c r="L14" i="12"/>
  <c r="K13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K10" i="14"/>
  <c r="L11" i="14"/>
  <c r="L11" i="13"/>
  <c r="K10" i="13"/>
  <c r="L13" i="12"/>
  <c r="K12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10" i="14"/>
  <c r="K9" i="14"/>
  <c r="L9" i="14"/>
  <c r="L10" i="13"/>
  <c r="K9" i="13"/>
  <c r="L9" i="13"/>
  <c r="L12" i="12"/>
  <c r="K11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1" i="12"/>
  <c r="K10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0" i="12"/>
  <c r="K9" i="12"/>
  <c r="L9" i="1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<sst xmlns="http://schemas.openxmlformats.org/spreadsheetml/2006/main" count="466" uniqueCount="51">
  <si>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</si>
  <si>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</si>
  <si>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</si>
  <si>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</si>
  <si>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</si>
  <si>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</si>
  <si>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</si>
  <si>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</si>
  <si>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</si>
  <si>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</si>
  <si>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</si>
  <si>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</si>
  <si>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</si>
  <si>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</si>
  <si>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</si>
  <si>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</si>
  <si>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</si>
  <si>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</si>
  <si>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</si>
  <si>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</si>
  <si>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</si>
  <si>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</si>
  <si>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</si>
  <si>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</si>
  <si>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Oeste Metropolitano desde 2010 por edad. Hombres.</t>
  </si>
  <si>
    <t>Tabla de mortalidad masculina. Oeste Metropolitano 2016.</t>
  </si>
  <si>
    <t>Tabla de mortalidad masculina. Oeste Metropolitano 2015.</t>
  </si>
  <si>
    <t>Tabla de mortalidad masculina. Oeste Metropolitano 2014.</t>
  </si>
  <si>
    <t>Tabla de mortalidad masculina. Oeste Metropolitano 2013.</t>
  </si>
  <si>
    <t>Tabla de mortalidad masculina. Oeste Metropolitano 2012.</t>
  </si>
  <si>
    <t>Tabla de mortalidad masculina. Oeste Metropolitano 2011.</t>
  </si>
  <si>
    <t>Tabla de mortalidad masculina. Oeste Metropolitano 2010.</t>
  </si>
  <si>
    <t>Tabla de mortalidad masculina. Oeste Metropolitano 2017.</t>
  </si>
  <si>
    <t>Tabla de mortalidad masculina. Oeste Metropolitano 2018.</t>
  </si>
  <si>
    <t>Tabla de mortalidad masculina. Oeste Metropolitano 2019.</t>
  </si>
  <si>
    <t>Tabla de mortalidad masculina. Oeste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</si>
  <si>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</si>
  <si>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</si>
  <si>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</si>
  <si>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</si>
  <si>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</si>
  <si>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</si>
  <si>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</si>
  <si>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</si>
  <si>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</si>
  <si>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</si>
  <si>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</si>
  <si>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Oeste Metropolitano 2021</t>
  </si>
  <si>
    <t>Tabla de mortalidad masculina. Oeste Metropolitano 2022</t>
  </si>
  <si>
    <t>Población masculina censada de cada edad</t>
  </si>
  <si>
    <t>Tabla de mortalidad masculina. Oeste Metropolitano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</si>
</sst>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">
      <c r="A6" s="65" t="s">
        <v>20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4">
        <v>84.303249327788095</v>
      </c>
      <c r="C8" s="44">
        <v>84.067134442401411</v>
      </c>
      <c r="D8" s="44">
        <v>83.683255398831392</v>
      </c>
      <c r="E8" s="44">
        <v>81.696511979179348</v>
      </c>
      <c r="F8" s="44">
        <v>83.943317611584277</v>
      </c>
      <c r="G8" s="44">
        <v>83.541172791230636</v>
      </c>
      <c r="H8" s="44">
        <v>83.190644502063023</v>
      </c>
      <c r="I8" s="44">
        <v>83.209301585512591</v>
      </c>
      <c r="J8" s="44">
        <v>82.358932216231736</v>
      </c>
      <c r="K8" s="44">
        <v>82.485416668575553</v>
      </c>
      <c r="L8" s="44">
        <v>82.886886766545103</v>
      </c>
      <c r="M8" s="44">
        <v>82.643855607601836</v>
      </c>
      <c r="N8" s="44">
        <v>82.251793928378461</v>
      </c>
      <c r="O8" s="44">
        <v>81.877807345801571</v>
      </c>
    </row>
    <row r="9" spans="1:15" x14ac:dyDescent="0.2">
      <c r="A9" s="16">
        <v>1</v>
      </c>
      <c r="B9" s="49">
        <v>83.558879223793696</v>
      </c>
      <c r="C9" s="49">
        <v>83.19440329117991</v>
      </c>
      <c r="D9" s="49">
        <v>82.728106736200544</v>
      </c>
      <c r="E9" s="49">
        <v>80.830677842937646</v>
      </c>
      <c r="F9" s="49">
        <v>83.071593272785776</v>
      </c>
      <c r="G9" s="49">
        <v>82.732600114400839</v>
      </c>
      <c r="H9" s="49">
        <v>82.401949385799128</v>
      </c>
      <c r="I9" s="49">
        <v>82.556600773358539</v>
      </c>
      <c r="J9" s="49">
        <v>81.597141538831465</v>
      </c>
      <c r="K9" s="49">
        <v>81.898008406895073</v>
      </c>
      <c r="L9" s="49">
        <v>82.125294458717832</v>
      </c>
      <c r="M9" s="49">
        <v>81.864672423751301</v>
      </c>
      <c r="N9" s="49">
        <v>81.340832004902381</v>
      </c>
      <c r="O9" s="49">
        <v>81.29952685182576</v>
      </c>
    </row>
    <row r="10" spans="1:15" x14ac:dyDescent="0.2">
      <c r="A10" s="16">
        <v>2</v>
      </c>
      <c r="B10" s="49">
        <v>82.639434692877103</v>
      </c>
      <c r="C10" s="49">
        <v>82.194403291179924</v>
      </c>
      <c r="D10" s="49">
        <v>81.728106736200544</v>
      </c>
      <c r="E10" s="49">
        <v>79.869362666488286</v>
      </c>
      <c r="F10" s="49">
        <v>82.071593272785776</v>
      </c>
      <c r="G10" s="49">
        <v>81.766143903964121</v>
      </c>
      <c r="H10" s="49">
        <v>81.434901286577954</v>
      </c>
      <c r="I10" s="49">
        <v>81.556600773358539</v>
      </c>
      <c r="J10" s="49">
        <v>80.629202081048831</v>
      </c>
      <c r="K10" s="49">
        <v>80.898008406895073</v>
      </c>
      <c r="L10" s="49">
        <v>81.154441144830557</v>
      </c>
      <c r="M10" s="49">
        <v>80.864672423751301</v>
      </c>
      <c r="N10" s="49">
        <v>80.366985622503464</v>
      </c>
      <c r="O10" s="49">
        <v>80.324522838477534</v>
      </c>
    </row>
    <row r="11" spans="1:15" x14ac:dyDescent="0.2">
      <c r="A11" s="16">
        <v>3</v>
      </c>
      <c r="B11" s="49">
        <v>81.639434692877117</v>
      </c>
      <c r="C11" s="49">
        <v>81.194403291179924</v>
      </c>
      <c r="D11" s="49">
        <v>80.728106736200559</v>
      </c>
      <c r="E11" s="49">
        <v>78.869362666488286</v>
      </c>
      <c r="F11" s="49">
        <v>81.071593272785776</v>
      </c>
      <c r="G11" s="49">
        <v>80.766143903964121</v>
      </c>
      <c r="H11" s="49">
        <v>80.434901286577954</v>
      </c>
      <c r="I11" s="49">
        <v>80.556600773358539</v>
      </c>
      <c r="J11" s="49">
        <v>79.629202081048831</v>
      </c>
      <c r="K11" s="49">
        <v>79.898008406895073</v>
      </c>
      <c r="L11" s="49">
        <v>80.154441144830571</v>
      </c>
      <c r="M11" s="49">
        <v>79.864672423751301</v>
      </c>
      <c r="N11" s="49">
        <v>79.366985622503464</v>
      </c>
      <c r="O11" s="49">
        <v>79.324522838477534</v>
      </c>
    </row>
    <row r="12" spans="1:15" x14ac:dyDescent="0.2">
      <c r="A12" s="16">
        <v>4</v>
      </c>
      <c r="B12" s="49">
        <v>80.639434692877117</v>
      </c>
      <c r="C12" s="49">
        <v>80.194403291179924</v>
      </c>
      <c r="D12" s="49">
        <v>79.728106736200559</v>
      </c>
      <c r="E12" s="49">
        <v>77.869362666488286</v>
      </c>
      <c r="F12" s="49">
        <v>80.10238104247351</v>
      </c>
      <c r="G12" s="49">
        <v>79.796256882356161</v>
      </c>
      <c r="H12" s="49">
        <v>79.434901286577954</v>
      </c>
      <c r="I12" s="49">
        <v>79.556600773358525</v>
      </c>
      <c r="J12" s="49">
        <v>78.656268680016183</v>
      </c>
      <c r="K12" s="49">
        <v>78.898008406895073</v>
      </c>
      <c r="L12" s="49">
        <v>79.154441144830571</v>
      </c>
      <c r="M12" s="49">
        <v>78.864672423751301</v>
      </c>
      <c r="N12" s="49">
        <v>78.366985622503464</v>
      </c>
      <c r="O12" s="49">
        <v>78.324522838477534</v>
      </c>
    </row>
    <row r="13" spans="1:15" x14ac:dyDescent="0.2">
      <c r="A13" s="16">
        <v>5</v>
      </c>
      <c r="B13" s="44">
        <v>79.639434692877117</v>
      </c>
      <c r="C13" s="44">
        <v>79.194403291179938</v>
      </c>
      <c r="D13" s="44">
        <v>78.728106736200559</v>
      </c>
      <c r="E13" s="44">
        <v>76.8693626664883</v>
      </c>
      <c r="F13" s="44">
        <v>79.10238104247351</v>
      </c>
      <c r="G13" s="44">
        <v>78.824796114633415</v>
      </c>
      <c r="H13" s="44">
        <v>78.434901286577954</v>
      </c>
      <c r="I13" s="44">
        <v>78.556600773358525</v>
      </c>
      <c r="J13" s="44">
        <v>77.656268680016183</v>
      </c>
      <c r="K13" s="44">
        <v>77.898008406895073</v>
      </c>
      <c r="L13" s="44">
        <v>78.154441144830571</v>
      </c>
      <c r="M13" s="44">
        <v>77.887466103921099</v>
      </c>
      <c r="N13" s="44">
        <v>77.366985622503464</v>
      </c>
      <c r="O13" s="44">
        <v>77.324522838477534</v>
      </c>
    </row>
    <row r="14" spans="1:15" x14ac:dyDescent="0.2">
      <c r="A14" s="16">
        <v>6</v>
      </c>
      <c r="B14" s="49">
        <v>78.639434692877117</v>
      </c>
      <c r="C14" s="49">
        <v>78.194403291179938</v>
      </c>
      <c r="D14" s="49">
        <v>77.728106736200559</v>
      </c>
      <c r="E14" s="49">
        <v>75.8693626664883</v>
      </c>
      <c r="F14" s="49">
        <v>78.10238104247351</v>
      </c>
      <c r="G14" s="49">
        <v>77.824796114633415</v>
      </c>
      <c r="H14" s="49">
        <v>77.434901286577954</v>
      </c>
      <c r="I14" s="49">
        <v>77.556600773358525</v>
      </c>
      <c r="J14" s="49">
        <v>76.656268680016197</v>
      </c>
      <c r="K14" s="49">
        <v>76.898008406895073</v>
      </c>
      <c r="L14" s="49">
        <v>77.154441144830571</v>
      </c>
      <c r="M14" s="49">
        <v>76.887466103921099</v>
      </c>
      <c r="N14" s="49">
        <v>76.366985622503464</v>
      </c>
      <c r="O14" s="49">
        <v>76.324522838477534</v>
      </c>
    </row>
    <row r="15" spans="1:15" x14ac:dyDescent="0.2">
      <c r="A15" s="16">
        <v>7</v>
      </c>
      <c r="B15" s="49">
        <v>77.639434692877117</v>
      </c>
      <c r="C15" s="49">
        <v>77.194403291179938</v>
      </c>
      <c r="D15" s="49">
        <v>76.755246438273247</v>
      </c>
      <c r="E15" s="49">
        <v>74.8693626664883</v>
      </c>
      <c r="F15" s="49">
        <v>77.102381042473496</v>
      </c>
      <c r="G15" s="49">
        <v>76.824796114633415</v>
      </c>
      <c r="H15" s="49">
        <v>76.459026373215323</v>
      </c>
      <c r="I15" s="49">
        <v>76.556600773358525</v>
      </c>
      <c r="J15" s="49">
        <v>75.678253746032354</v>
      </c>
      <c r="K15" s="49">
        <v>75.898008406895073</v>
      </c>
      <c r="L15" s="49">
        <v>76.154441144830571</v>
      </c>
      <c r="M15" s="49">
        <v>75.887466103921099</v>
      </c>
      <c r="N15" s="49">
        <v>75.410171611188531</v>
      </c>
      <c r="O15" s="49">
        <v>75.345981596886617</v>
      </c>
    </row>
    <row r="16" spans="1:15" x14ac:dyDescent="0.2">
      <c r="A16" s="16">
        <v>8</v>
      </c>
      <c r="B16" s="49">
        <v>76.666017830816742</v>
      </c>
      <c r="C16" s="49">
        <v>76.220051847077443</v>
      </c>
      <c r="D16" s="49">
        <v>75.781020530428478</v>
      </c>
      <c r="E16" s="49">
        <v>73.8693626664883</v>
      </c>
      <c r="F16" s="49">
        <v>76.102381042473496</v>
      </c>
      <c r="G16" s="49">
        <v>75.824796114633415</v>
      </c>
      <c r="H16" s="49">
        <v>75.481778814842755</v>
      </c>
      <c r="I16" s="49">
        <v>75.556600773358511</v>
      </c>
      <c r="J16" s="49">
        <v>74.678253746032368</v>
      </c>
      <c r="K16" s="49">
        <v>74.91999674413826</v>
      </c>
      <c r="L16" s="49">
        <v>75.176215340008255</v>
      </c>
      <c r="M16" s="49">
        <v>74.90884958600985</v>
      </c>
      <c r="N16" s="49">
        <v>74.410171611188531</v>
      </c>
      <c r="O16" s="49">
        <v>74.367789866582683</v>
      </c>
    </row>
    <row r="17" spans="1:15" x14ac:dyDescent="0.2">
      <c r="A17" s="16">
        <v>9</v>
      </c>
      <c r="B17" s="49">
        <v>75.666017830816742</v>
      </c>
      <c r="C17" s="49">
        <v>75.220051847077443</v>
      </c>
      <c r="D17" s="49">
        <v>74.781020530428478</v>
      </c>
      <c r="E17" s="49">
        <v>72.869362666488314</v>
      </c>
      <c r="F17" s="49">
        <v>75.102381042473496</v>
      </c>
      <c r="G17" s="49">
        <v>74.824796114633415</v>
      </c>
      <c r="H17" s="49">
        <v>74.481778814842755</v>
      </c>
      <c r="I17" s="49">
        <v>74.556600773358511</v>
      </c>
      <c r="J17" s="49">
        <v>73.678253746032368</v>
      </c>
      <c r="K17" s="49">
        <v>73.91999674413826</v>
      </c>
      <c r="L17" s="49">
        <v>74.176215340008255</v>
      </c>
      <c r="M17" s="49">
        <v>73.929762697191975</v>
      </c>
      <c r="N17" s="49">
        <v>73.431710346905035</v>
      </c>
      <c r="O17" s="49">
        <v>73.367789866582683</v>
      </c>
    </row>
    <row r="18" spans="1:15" x14ac:dyDescent="0.2">
      <c r="A18" s="16">
        <v>10</v>
      </c>
      <c r="B18" s="44">
        <v>74.666017830816727</v>
      </c>
      <c r="C18" s="44">
        <v>74.220051847077457</v>
      </c>
      <c r="D18" s="44">
        <v>73.781020530428478</v>
      </c>
      <c r="E18" s="44">
        <v>71.869362666488314</v>
      </c>
      <c r="F18" s="44">
        <v>74.102381042473496</v>
      </c>
      <c r="G18" s="44">
        <v>73.824796114633415</v>
      </c>
      <c r="H18" s="44">
        <v>73.481778814842755</v>
      </c>
      <c r="I18" s="44">
        <v>73.556600773358511</v>
      </c>
      <c r="J18" s="44">
        <v>72.678253746032368</v>
      </c>
      <c r="K18" s="44">
        <v>72.91999674413826</v>
      </c>
      <c r="L18" s="44">
        <v>73.176215340008255</v>
      </c>
      <c r="M18" s="44">
        <v>72.929762697191975</v>
      </c>
      <c r="N18" s="44">
        <v>72.431710346905035</v>
      </c>
      <c r="O18" s="44">
        <v>72.390700663585207</v>
      </c>
    </row>
    <row r="19" spans="1:15" x14ac:dyDescent="0.2">
      <c r="A19" s="16">
        <v>11</v>
      </c>
      <c r="B19" s="49">
        <v>73.666017830816727</v>
      </c>
      <c r="C19" s="49">
        <v>73.220051847077457</v>
      </c>
      <c r="D19" s="49">
        <v>72.781020530428478</v>
      </c>
      <c r="E19" s="49">
        <v>70.890004777776767</v>
      </c>
      <c r="F19" s="49">
        <v>73.102381042473496</v>
      </c>
      <c r="G19" s="49">
        <v>72.845255042120769</v>
      </c>
      <c r="H19" s="49">
        <v>72.481778814842755</v>
      </c>
      <c r="I19" s="49">
        <v>72.556600773358511</v>
      </c>
      <c r="J19" s="49">
        <v>71.678253746032368</v>
      </c>
      <c r="K19" s="49">
        <v>71.940368051239275</v>
      </c>
      <c r="L19" s="49">
        <v>72.176215340008255</v>
      </c>
      <c r="M19" s="49">
        <v>71.929762697191975</v>
      </c>
      <c r="N19" s="49">
        <v>71.431710346905035</v>
      </c>
      <c r="O19" s="49">
        <v>71.390700663585207</v>
      </c>
    </row>
    <row r="20" spans="1:15" x14ac:dyDescent="0.2">
      <c r="A20" s="16">
        <v>12</v>
      </c>
      <c r="B20" s="49">
        <v>72.666017830816727</v>
      </c>
      <c r="C20" s="49">
        <v>72.220051847077457</v>
      </c>
      <c r="D20" s="49">
        <v>71.781020530428478</v>
      </c>
      <c r="E20" s="49">
        <v>69.909127899863464</v>
      </c>
      <c r="F20" s="49">
        <v>72.102381042473496</v>
      </c>
      <c r="G20" s="49">
        <v>71.845255042120755</v>
      </c>
      <c r="H20" s="49">
        <v>71.481778814842755</v>
      </c>
      <c r="I20" s="49">
        <v>71.556600773358497</v>
      </c>
      <c r="J20" s="49">
        <v>70.678253746032368</v>
      </c>
      <c r="K20" s="49">
        <v>70.940368051239275</v>
      </c>
      <c r="L20" s="49">
        <v>71.197807813374723</v>
      </c>
      <c r="M20" s="49">
        <v>70.952228419065591</v>
      </c>
      <c r="N20" s="49">
        <v>70.431710346905035</v>
      </c>
      <c r="O20" s="49">
        <v>70.390700663585221</v>
      </c>
    </row>
    <row r="21" spans="1:15" x14ac:dyDescent="0.2">
      <c r="A21" s="16">
        <v>13</v>
      </c>
      <c r="B21" s="49">
        <v>71.666017830816727</v>
      </c>
      <c r="C21" s="49">
        <v>71.240065509681685</v>
      </c>
      <c r="D21" s="49">
        <v>70.800402471978487</v>
      </c>
      <c r="E21" s="49">
        <v>68.909127899863464</v>
      </c>
      <c r="F21" s="49">
        <v>71.122182585903388</v>
      </c>
      <c r="G21" s="49">
        <v>70.845255042120755</v>
      </c>
      <c r="H21" s="49">
        <v>70.50170352468551</v>
      </c>
      <c r="I21" s="49">
        <v>70.576460080450005</v>
      </c>
      <c r="J21" s="49">
        <v>69.678253746032368</v>
      </c>
      <c r="K21" s="49">
        <v>69.961629858680041</v>
      </c>
      <c r="L21" s="49">
        <v>70.197807813374723</v>
      </c>
      <c r="M21" s="49">
        <v>69.952228419065605</v>
      </c>
      <c r="N21" s="49">
        <v>69.431710346905035</v>
      </c>
      <c r="O21" s="49">
        <v>69.390700663585221</v>
      </c>
    </row>
    <row r="22" spans="1:15" x14ac:dyDescent="0.2">
      <c r="A22" s="16">
        <v>14</v>
      </c>
      <c r="B22" s="49">
        <v>70.666017830816713</v>
      </c>
      <c r="C22" s="49">
        <v>70.240065509681671</v>
      </c>
      <c r="D22" s="49">
        <v>69.800402471978487</v>
      </c>
      <c r="E22" s="49">
        <v>67.909127899863464</v>
      </c>
      <c r="F22" s="49">
        <v>70.122182585903388</v>
      </c>
      <c r="G22" s="49">
        <v>69.845255042120755</v>
      </c>
      <c r="H22" s="49">
        <v>69.521113396728964</v>
      </c>
      <c r="I22" s="49">
        <v>69.576460080450005</v>
      </c>
      <c r="J22" s="49">
        <v>68.678253746032368</v>
      </c>
      <c r="K22" s="49">
        <v>68.961629858680041</v>
      </c>
      <c r="L22" s="49">
        <v>69.197807813374737</v>
      </c>
      <c r="M22" s="49">
        <v>68.952228419065605</v>
      </c>
      <c r="N22" s="49">
        <v>68.431710346905021</v>
      </c>
      <c r="O22" s="49">
        <v>68.390700663585221</v>
      </c>
    </row>
    <row r="23" spans="1:15" x14ac:dyDescent="0.2">
      <c r="A23" s="16">
        <v>15</v>
      </c>
      <c r="B23" s="44">
        <v>69.666017830816713</v>
      </c>
      <c r="C23" s="44">
        <v>69.240065509681671</v>
      </c>
      <c r="D23" s="44">
        <v>68.800402471978487</v>
      </c>
      <c r="E23" s="44">
        <v>66.909127899863464</v>
      </c>
      <c r="F23" s="44">
        <v>69.122182585903388</v>
      </c>
      <c r="G23" s="44">
        <v>68.845255042120755</v>
      </c>
      <c r="H23" s="44">
        <v>68.521113396728964</v>
      </c>
      <c r="I23" s="44">
        <v>68.576460080450005</v>
      </c>
      <c r="J23" s="44">
        <v>67.678253746032368</v>
      </c>
      <c r="K23" s="44">
        <v>67.961629858680041</v>
      </c>
      <c r="L23" s="44">
        <v>68.197807813374737</v>
      </c>
      <c r="M23" s="44">
        <v>67.952228419065605</v>
      </c>
      <c r="N23" s="44">
        <v>67.431710346905021</v>
      </c>
      <c r="O23" s="44">
        <v>67.390700663585221</v>
      </c>
    </row>
    <row r="24" spans="1:15" x14ac:dyDescent="0.2">
      <c r="A24" s="16">
        <v>16</v>
      </c>
      <c r="B24" s="49">
        <v>68.666017830816713</v>
      </c>
      <c r="C24" s="49">
        <v>68.240065509681671</v>
      </c>
      <c r="D24" s="49">
        <v>67.800402471978501</v>
      </c>
      <c r="E24" s="49">
        <v>65.909127899863464</v>
      </c>
      <c r="F24" s="49">
        <v>68.140769309247347</v>
      </c>
      <c r="G24" s="49">
        <v>67.845255042120755</v>
      </c>
      <c r="H24" s="49">
        <v>67.521113396728964</v>
      </c>
      <c r="I24" s="49">
        <v>67.576460080450005</v>
      </c>
      <c r="J24" s="49">
        <v>66.678253746032368</v>
      </c>
      <c r="K24" s="49">
        <v>66.984615081800555</v>
      </c>
      <c r="L24" s="49">
        <v>67.197807813374737</v>
      </c>
      <c r="M24" s="49">
        <v>66.952228419065605</v>
      </c>
      <c r="N24" s="49">
        <v>66.431710346905021</v>
      </c>
      <c r="O24" s="49">
        <v>66.390700663585221</v>
      </c>
    </row>
    <row r="25" spans="1:15" x14ac:dyDescent="0.2">
      <c r="A25" s="16">
        <v>17</v>
      </c>
      <c r="B25" s="49">
        <v>67.666017830816713</v>
      </c>
      <c r="C25" s="49">
        <v>67.240065509681671</v>
      </c>
      <c r="D25" s="49">
        <v>66.818689836097704</v>
      </c>
      <c r="E25" s="49">
        <v>64.909127899863464</v>
      </c>
      <c r="F25" s="49">
        <v>67.140769309247347</v>
      </c>
      <c r="G25" s="49">
        <v>66.865059557645552</v>
      </c>
      <c r="H25" s="49">
        <v>66.541875823431795</v>
      </c>
      <c r="I25" s="49">
        <v>66.576460080450005</v>
      </c>
      <c r="J25" s="49">
        <v>65.678253746032368</v>
      </c>
      <c r="K25" s="49">
        <v>65.984615081800541</v>
      </c>
      <c r="L25" s="49">
        <v>66.197807813374737</v>
      </c>
      <c r="M25" s="49">
        <v>65.952228419065619</v>
      </c>
      <c r="N25" s="49">
        <v>65.431710346905021</v>
      </c>
      <c r="O25" s="49">
        <v>65.390700663585221</v>
      </c>
    </row>
    <row r="26" spans="1:15" x14ac:dyDescent="0.2">
      <c r="A26" s="16">
        <v>18</v>
      </c>
      <c r="B26" s="49">
        <v>66.666017830816699</v>
      </c>
      <c r="C26" s="49">
        <v>66.240065509681671</v>
      </c>
      <c r="D26" s="49">
        <v>65.818689836097704</v>
      </c>
      <c r="E26" s="49">
        <v>63.909127899863464</v>
      </c>
      <c r="F26" s="49">
        <v>66.16021511295591</v>
      </c>
      <c r="G26" s="49">
        <v>65.905868203030735</v>
      </c>
      <c r="H26" s="49">
        <v>65.541875823431795</v>
      </c>
      <c r="I26" s="49">
        <v>65.576460080450019</v>
      </c>
      <c r="J26" s="49">
        <v>64.700748397886059</v>
      </c>
      <c r="K26" s="49">
        <v>64.984615081800541</v>
      </c>
      <c r="L26" s="49">
        <v>65.197807813374737</v>
      </c>
      <c r="M26" s="49">
        <v>64.975977413412153</v>
      </c>
      <c r="N26" s="49">
        <v>64.431710346905021</v>
      </c>
      <c r="O26" s="49">
        <v>64.390700663585235</v>
      </c>
    </row>
    <row r="27" spans="1:15" x14ac:dyDescent="0.2">
      <c r="A27" s="16">
        <v>19</v>
      </c>
      <c r="B27" s="49">
        <v>65.666017830816699</v>
      </c>
      <c r="C27" s="49">
        <v>65.257172071457603</v>
      </c>
      <c r="D27" s="49">
        <v>64.836398113437525</v>
      </c>
      <c r="E27" s="49">
        <v>62.927208158788211</v>
      </c>
      <c r="F27" s="49">
        <v>65.219395117564261</v>
      </c>
      <c r="G27" s="49">
        <v>64.947179346692835</v>
      </c>
      <c r="H27" s="49">
        <v>64.541875823431795</v>
      </c>
      <c r="I27" s="49">
        <v>64.598689443415154</v>
      </c>
      <c r="J27" s="49">
        <v>63.700748397886052</v>
      </c>
      <c r="K27" s="49">
        <v>63.984615081800534</v>
      </c>
      <c r="L27" s="49">
        <v>64.197807813374737</v>
      </c>
      <c r="M27" s="49">
        <v>63.97597741341216</v>
      </c>
      <c r="N27" s="49">
        <v>63.455279641042132</v>
      </c>
      <c r="O27" s="49">
        <v>63.390700663585228</v>
      </c>
    </row>
    <row r="28" spans="1:15" x14ac:dyDescent="0.2">
      <c r="A28" s="16">
        <v>20</v>
      </c>
      <c r="B28" s="44">
        <v>64.666017830816699</v>
      </c>
      <c r="C28" s="44">
        <v>64.257172071457589</v>
      </c>
      <c r="D28" s="44">
        <v>63.854621141686387</v>
      </c>
      <c r="E28" s="44">
        <v>61.964230429406683</v>
      </c>
      <c r="F28" s="44">
        <v>64.239484949976969</v>
      </c>
      <c r="G28" s="44">
        <v>63.968199300817652</v>
      </c>
      <c r="H28" s="44">
        <v>63.541875823431788</v>
      </c>
      <c r="I28" s="44">
        <v>63.598689443415161</v>
      </c>
      <c r="J28" s="44">
        <v>62.700748397886059</v>
      </c>
      <c r="K28" s="44">
        <v>63.007475944271469</v>
      </c>
      <c r="L28" s="44">
        <v>63.197807813374737</v>
      </c>
      <c r="M28" s="44">
        <v>62.97597741341216</v>
      </c>
      <c r="N28" s="44">
        <v>62.524958976560711</v>
      </c>
      <c r="O28" s="44">
        <v>62.390700663585235</v>
      </c>
    </row>
    <row r="29" spans="1:15" x14ac:dyDescent="0.2">
      <c r="A29" s="16">
        <v>21</v>
      </c>
      <c r="B29" s="49">
        <v>63.682581545029954</v>
      </c>
      <c r="C29" s="49">
        <v>63.257172071457589</v>
      </c>
      <c r="D29" s="49">
        <v>62.854621141686387</v>
      </c>
      <c r="E29" s="49">
        <v>60.964230429406683</v>
      </c>
      <c r="F29" s="49">
        <v>63.280501349558683</v>
      </c>
      <c r="G29" s="49">
        <v>62.968199300817652</v>
      </c>
      <c r="H29" s="49">
        <v>62.606778235055081</v>
      </c>
      <c r="I29" s="49">
        <v>62.598689443415161</v>
      </c>
      <c r="J29" s="49">
        <v>61.700748397886059</v>
      </c>
      <c r="K29" s="49">
        <v>62.030234901469463</v>
      </c>
      <c r="L29" s="49">
        <v>62.220711122165014</v>
      </c>
      <c r="M29" s="49">
        <v>61.975977413412167</v>
      </c>
      <c r="N29" s="49">
        <v>61.54870058765222</v>
      </c>
      <c r="O29" s="49">
        <v>61.41445908994362</v>
      </c>
    </row>
    <row r="30" spans="1:15" x14ac:dyDescent="0.2">
      <c r="A30" s="16">
        <v>22</v>
      </c>
      <c r="B30" s="49">
        <v>62.699883332050923</v>
      </c>
      <c r="C30" s="49">
        <v>62.311889234116492</v>
      </c>
      <c r="D30" s="49">
        <v>61.854621141686387</v>
      </c>
      <c r="E30" s="49">
        <v>59.983576644500346</v>
      </c>
      <c r="F30" s="49">
        <v>62.280501349558683</v>
      </c>
      <c r="G30" s="49">
        <v>62.010428943745367</v>
      </c>
      <c r="H30" s="49">
        <v>61.606778235055074</v>
      </c>
      <c r="I30" s="49">
        <v>61.598689443415161</v>
      </c>
      <c r="J30" s="49">
        <v>60.700748397886059</v>
      </c>
      <c r="K30" s="49">
        <v>61.052761072035629</v>
      </c>
      <c r="L30" s="49">
        <v>61.243212292825667</v>
      </c>
      <c r="M30" s="49">
        <v>60.975977413412167</v>
      </c>
      <c r="N30" s="49">
        <v>60.54870058765222</v>
      </c>
      <c r="O30" s="49">
        <v>60.41445908994362</v>
      </c>
    </row>
    <row r="31" spans="1:15" x14ac:dyDescent="0.2">
      <c r="A31" s="16">
        <v>23</v>
      </c>
      <c r="B31" s="49">
        <v>61.699883332050916</v>
      </c>
      <c r="C31" s="49">
        <v>61.330718332745839</v>
      </c>
      <c r="D31" s="49">
        <v>60.85462114168638</v>
      </c>
      <c r="E31" s="49">
        <v>59.041573276971008</v>
      </c>
      <c r="F31" s="49">
        <v>61.280501349558676</v>
      </c>
      <c r="G31" s="49">
        <v>61.096956714371352</v>
      </c>
      <c r="H31" s="49">
        <v>60.628439624007591</v>
      </c>
      <c r="I31" s="49">
        <v>60.598689443415161</v>
      </c>
      <c r="J31" s="49">
        <v>59.700748397886059</v>
      </c>
      <c r="K31" s="49">
        <v>60.074896974456401</v>
      </c>
      <c r="L31" s="49">
        <v>60.266134259728624</v>
      </c>
      <c r="M31" s="49">
        <v>60.021766531272029</v>
      </c>
      <c r="N31" s="49">
        <v>59.571288024397624</v>
      </c>
      <c r="O31" s="49">
        <v>59.460169148375776</v>
      </c>
    </row>
    <row r="32" spans="1:15" x14ac:dyDescent="0.2">
      <c r="A32" s="16">
        <v>24</v>
      </c>
      <c r="B32" s="49">
        <v>60.718266183305659</v>
      </c>
      <c r="C32" s="49">
        <v>60.349953699594167</v>
      </c>
      <c r="D32" s="49">
        <v>59.874166968074427</v>
      </c>
      <c r="E32" s="49">
        <v>58.060987478485679</v>
      </c>
      <c r="F32" s="49">
        <v>60.323064725853889</v>
      </c>
      <c r="G32" s="49">
        <v>60.118353944849588</v>
      </c>
      <c r="H32" s="49">
        <v>59.649991036059198</v>
      </c>
      <c r="I32" s="49">
        <v>59.598689443415161</v>
      </c>
      <c r="J32" s="49">
        <v>58.722461491008332</v>
      </c>
      <c r="K32" s="49">
        <v>59.142289391848323</v>
      </c>
      <c r="L32" s="49">
        <v>59.288696031816102</v>
      </c>
      <c r="M32" s="49">
        <v>59.021766531272029</v>
      </c>
      <c r="N32" s="49">
        <v>58.571288024397624</v>
      </c>
      <c r="O32" s="49">
        <v>58.482443485039319</v>
      </c>
    </row>
    <row r="33" spans="1:15" x14ac:dyDescent="0.2">
      <c r="A33" s="16">
        <v>25</v>
      </c>
      <c r="B33" s="44">
        <v>59.718266183305659</v>
      </c>
      <c r="C33" s="44">
        <v>59.349953699594174</v>
      </c>
      <c r="D33" s="44">
        <v>58.874166968074427</v>
      </c>
      <c r="E33" s="44">
        <v>57.121333100039621</v>
      </c>
      <c r="F33" s="44">
        <v>59.343981881352434</v>
      </c>
      <c r="G33" s="44">
        <v>59.118353944849588</v>
      </c>
      <c r="H33" s="44">
        <v>58.693253051810565</v>
      </c>
      <c r="I33" s="44">
        <v>58.620577846912724</v>
      </c>
      <c r="J33" s="44">
        <v>57.722461491008332</v>
      </c>
      <c r="K33" s="44">
        <v>58.186850402024497</v>
      </c>
      <c r="L33" s="44">
        <v>58.288696031816102</v>
      </c>
      <c r="M33" s="44">
        <v>58.043660196266892</v>
      </c>
      <c r="N33" s="44">
        <v>57.571288024397624</v>
      </c>
      <c r="O33" s="44">
        <v>57.503851069859344</v>
      </c>
    </row>
    <row r="34" spans="1:15" x14ac:dyDescent="0.2">
      <c r="A34" s="16">
        <v>26</v>
      </c>
      <c r="B34" s="49">
        <v>58.718266183305659</v>
      </c>
      <c r="C34" s="49">
        <v>58.349953699594174</v>
      </c>
      <c r="D34" s="49">
        <v>57.87416696807442</v>
      </c>
      <c r="E34" s="49">
        <v>56.141334530645274</v>
      </c>
      <c r="F34" s="49">
        <v>58.343981881352434</v>
      </c>
      <c r="G34" s="49">
        <v>58.139500537181782</v>
      </c>
      <c r="H34" s="49">
        <v>57.757319018473112</v>
      </c>
      <c r="I34" s="49">
        <v>57.620577846912724</v>
      </c>
      <c r="J34" s="49">
        <v>56.766217913482826</v>
      </c>
      <c r="K34" s="49">
        <v>57.208464058975423</v>
      </c>
      <c r="L34" s="49">
        <v>57.310331634972904</v>
      </c>
      <c r="M34" s="49">
        <v>57.065147746750931</v>
      </c>
      <c r="N34" s="49">
        <v>56.571288024397624</v>
      </c>
      <c r="O34" s="49">
        <v>56.503851069859337</v>
      </c>
    </row>
    <row r="35" spans="1:15" x14ac:dyDescent="0.2">
      <c r="A35" s="16">
        <v>27</v>
      </c>
      <c r="B35" s="49">
        <v>57.718266183305666</v>
      </c>
      <c r="C35" s="49">
        <v>57.370612360934906</v>
      </c>
      <c r="D35" s="49">
        <v>56.894782470898704</v>
      </c>
      <c r="E35" s="49">
        <v>55.200938110173439</v>
      </c>
      <c r="F35" s="49">
        <v>57.385920603035487</v>
      </c>
      <c r="G35" s="49">
        <v>57.139500537181782</v>
      </c>
      <c r="H35" s="49">
        <v>56.801169157487834</v>
      </c>
      <c r="I35" s="49">
        <v>56.620577846912717</v>
      </c>
      <c r="J35" s="49">
        <v>55.80932553111429</v>
      </c>
      <c r="K35" s="49">
        <v>56.230295998940377</v>
      </c>
      <c r="L35" s="49">
        <v>56.310331634972897</v>
      </c>
      <c r="M35" s="49">
        <v>56.086317337973519</v>
      </c>
      <c r="N35" s="49">
        <v>55.571288024397631</v>
      </c>
      <c r="O35" s="49">
        <v>55.503851069859337</v>
      </c>
    </row>
    <row r="36" spans="1:15" x14ac:dyDescent="0.2">
      <c r="A36" s="16">
        <v>28</v>
      </c>
      <c r="B36" s="49">
        <v>56.718266183305666</v>
      </c>
      <c r="C36" s="49">
        <v>56.391007341628494</v>
      </c>
      <c r="D36" s="49">
        <v>55.936062922537303</v>
      </c>
      <c r="E36" s="49">
        <v>54.200938110173439</v>
      </c>
      <c r="F36" s="49">
        <v>56.385920603035487</v>
      </c>
      <c r="G36" s="49">
        <v>56.161407131858709</v>
      </c>
      <c r="H36" s="49">
        <v>55.823054937529619</v>
      </c>
      <c r="I36" s="49">
        <v>55.62057784691271</v>
      </c>
      <c r="J36" s="49">
        <v>54.874395325856781</v>
      </c>
      <c r="K36" s="49">
        <v>55.273455957119616</v>
      </c>
      <c r="L36" s="49">
        <v>55.331727200100353</v>
      </c>
      <c r="M36" s="49">
        <v>55.127092190229497</v>
      </c>
      <c r="N36" s="49">
        <v>54.571288024397631</v>
      </c>
      <c r="O36" s="49">
        <v>54.522314933931128</v>
      </c>
    </row>
    <row r="37" spans="1:15" x14ac:dyDescent="0.2">
      <c r="A37" s="16">
        <v>29</v>
      </c>
      <c r="B37" s="49">
        <v>55.718266183305673</v>
      </c>
      <c r="C37" s="49">
        <v>55.391007341628494</v>
      </c>
      <c r="D37" s="49">
        <v>54.956698652572292</v>
      </c>
      <c r="E37" s="49">
        <v>53.221438839862053</v>
      </c>
      <c r="F37" s="49">
        <v>55.407815185054311</v>
      </c>
      <c r="G37" s="49">
        <v>55.205054579129325</v>
      </c>
      <c r="H37" s="49">
        <v>54.823054937529619</v>
      </c>
      <c r="I37" s="49">
        <v>54.642507657076592</v>
      </c>
      <c r="J37" s="49">
        <v>53.938934667489846</v>
      </c>
      <c r="K37" s="49">
        <v>54.294847660285839</v>
      </c>
      <c r="L37" s="49">
        <v>54.33172720010036</v>
      </c>
      <c r="M37" s="49">
        <v>54.205438683152032</v>
      </c>
      <c r="N37" s="49">
        <v>53.58966087116093</v>
      </c>
      <c r="O37" s="49">
        <v>53.53964644337416</v>
      </c>
    </row>
    <row r="38" spans="1:15" x14ac:dyDescent="0.2">
      <c r="A38" s="16">
        <v>30</v>
      </c>
      <c r="B38" s="44">
        <v>54.738713688961347</v>
      </c>
      <c r="C38" s="44">
        <v>54.411819103753892</v>
      </c>
      <c r="D38" s="44">
        <v>53.999549879591839</v>
      </c>
      <c r="E38" s="44">
        <v>52.22143883986206</v>
      </c>
      <c r="F38" s="44">
        <v>54.429483620407531</v>
      </c>
      <c r="G38" s="44">
        <v>54.27072691355805</v>
      </c>
      <c r="H38" s="44">
        <v>53.888980975075157</v>
      </c>
      <c r="I38" s="44">
        <v>53.664378999293142</v>
      </c>
      <c r="J38" s="44">
        <v>52.938934667489853</v>
      </c>
      <c r="K38" s="44">
        <v>53.294847660285839</v>
      </c>
      <c r="L38" s="44">
        <v>53.33172720010036</v>
      </c>
      <c r="M38" s="44">
        <v>53.205438683152025</v>
      </c>
      <c r="N38" s="44">
        <v>52.62422445245727</v>
      </c>
      <c r="O38" s="44">
        <v>52.556281113734322</v>
      </c>
    </row>
    <row r="39" spans="1:15" x14ac:dyDescent="0.2">
      <c r="A39" s="16">
        <v>31</v>
      </c>
      <c r="B39" s="49">
        <v>53.738713688961347</v>
      </c>
      <c r="C39" s="49">
        <v>53.433114180005497</v>
      </c>
      <c r="D39" s="49">
        <v>53.021408191156105</v>
      </c>
      <c r="E39" s="49">
        <v>51.242330972593393</v>
      </c>
      <c r="F39" s="49">
        <v>53.429483620407531</v>
      </c>
      <c r="G39" s="49">
        <v>53.270726913558057</v>
      </c>
      <c r="H39" s="49">
        <v>52.888980975075157</v>
      </c>
      <c r="I39" s="49">
        <v>52.707374857764059</v>
      </c>
      <c r="J39" s="49">
        <v>51.938934667489853</v>
      </c>
      <c r="K39" s="49">
        <v>52.294847660285846</v>
      </c>
      <c r="L39" s="49">
        <v>52.368518096479264</v>
      </c>
      <c r="M39" s="49">
        <v>52.222654243721401</v>
      </c>
      <c r="N39" s="49">
        <v>51.640485324225303</v>
      </c>
      <c r="O39" s="49">
        <v>51.571993845733637</v>
      </c>
    </row>
    <row r="40" spans="1:15" x14ac:dyDescent="0.2">
      <c r="A40" s="16">
        <v>32</v>
      </c>
      <c r="B40" s="49">
        <v>52.759293879908228</v>
      </c>
      <c r="C40" s="49">
        <v>52.45464808807295</v>
      </c>
      <c r="D40" s="49">
        <v>52.021408191156112</v>
      </c>
      <c r="E40" s="49">
        <v>50.262730407968959</v>
      </c>
      <c r="F40" s="49">
        <v>52.429483620407524</v>
      </c>
      <c r="G40" s="49">
        <v>52.270726913558057</v>
      </c>
      <c r="H40" s="49">
        <v>51.88898097507515</v>
      </c>
      <c r="I40" s="49">
        <v>51.707374857764066</v>
      </c>
      <c r="J40" s="49">
        <v>50.958196578992379</v>
      </c>
      <c r="K40" s="49">
        <v>51.294847660285846</v>
      </c>
      <c r="L40" s="49">
        <v>51.385670384209575</v>
      </c>
      <c r="M40" s="49">
        <v>51.255410832856121</v>
      </c>
      <c r="N40" s="49">
        <v>50.671545442855269</v>
      </c>
      <c r="O40" s="49">
        <v>50.586898849044807</v>
      </c>
    </row>
    <row r="41" spans="1:15" x14ac:dyDescent="0.2">
      <c r="A41" s="16">
        <v>33</v>
      </c>
      <c r="B41" s="49">
        <v>51.759293879908228</v>
      </c>
      <c r="C41" s="49">
        <v>51.496188726841986</v>
      </c>
      <c r="D41" s="49">
        <v>51.021408191156112</v>
      </c>
      <c r="E41" s="49">
        <v>49.302866477673568</v>
      </c>
      <c r="F41" s="49">
        <v>51.450831815112728</v>
      </c>
      <c r="G41" s="49">
        <v>51.31327528168098</v>
      </c>
      <c r="H41" s="49">
        <v>50.88898097507515</v>
      </c>
      <c r="I41" s="49">
        <v>50.745985507986695</v>
      </c>
      <c r="J41" s="49">
        <v>49.958196578992386</v>
      </c>
      <c r="K41" s="49">
        <v>50.294847660285846</v>
      </c>
      <c r="L41" s="49">
        <v>50.385670384209575</v>
      </c>
      <c r="M41" s="49">
        <v>50.255410832856121</v>
      </c>
      <c r="N41" s="49">
        <v>49.715833992606214</v>
      </c>
      <c r="O41" s="49">
        <v>49.600842863201002</v>
      </c>
    </row>
    <row r="42" spans="1:15" x14ac:dyDescent="0.2">
      <c r="A42" s="16">
        <v>34</v>
      </c>
      <c r="B42" s="49">
        <v>50.779512197493688</v>
      </c>
      <c r="C42" s="49">
        <v>50.516376379575</v>
      </c>
      <c r="D42" s="49">
        <v>50.042060451099907</v>
      </c>
      <c r="E42" s="49">
        <v>48.302866477673568</v>
      </c>
      <c r="F42" s="49">
        <v>50.450831815112728</v>
      </c>
      <c r="G42" s="49">
        <v>50.333139736443179</v>
      </c>
      <c r="H42" s="49">
        <v>49.907988512221543</v>
      </c>
      <c r="I42" s="49">
        <v>49.763952962128656</v>
      </c>
      <c r="J42" s="49">
        <v>49.008120734354762</v>
      </c>
      <c r="K42" s="49">
        <v>49.311078053916965</v>
      </c>
      <c r="L42" s="49">
        <v>49.432387103782744</v>
      </c>
      <c r="M42" s="49">
        <v>49.270070647479834</v>
      </c>
      <c r="N42" s="49">
        <v>48.729472854735249</v>
      </c>
      <c r="O42" s="49">
        <v>48.652493979953874</v>
      </c>
    </row>
    <row r="43" spans="1:15" x14ac:dyDescent="0.2">
      <c r="A43" s="16">
        <v>35</v>
      </c>
      <c r="B43" s="44">
        <v>49.799609783558459</v>
      </c>
      <c r="C43" s="44">
        <v>49.516376379575</v>
      </c>
      <c r="D43" s="44">
        <v>49.082392557044777</v>
      </c>
      <c r="E43" s="44">
        <v>47.302866477673561</v>
      </c>
      <c r="F43" s="44">
        <v>49.450831815112728</v>
      </c>
      <c r="G43" s="44">
        <v>49.333139736443179</v>
      </c>
      <c r="H43" s="44">
        <v>48.907988512221543</v>
      </c>
      <c r="I43" s="44">
        <v>48.780554125721615</v>
      </c>
      <c r="J43" s="44">
        <v>48.008120734354755</v>
      </c>
      <c r="K43" s="44">
        <v>48.326527042065067</v>
      </c>
      <c r="L43" s="44">
        <v>48.446896336430271</v>
      </c>
      <c r="M43" s="44">
        <v>48.270070647479827</v>
      </c>
      <c r="N43" s="44">
        <v>47.742022808639675</v>
      </c>
      <c r="O43" s="44">
        <v>47.677181236544463</v>
      </c>
    </row>
    <row r="44" spans="1:15" x14ac:dyDescent="0.2">
      <c r="A44" s="16">
        <v>36</v>
      </c>
      <c r="B44" s="49">
        <v>48.818578423515625</v>
      </c>
      <c r="C44" s="49">
        <v>48.535490106357116</v>
      </c>
      <c r="D44" s="49">
        <v>48.082392557044777</v>
      </c>
      <c r="E44" s="49">
        <v>46.320475061255145</v>
      </c>
      <c r="F44" s="49">
        <v>48.450831815112736</v>
      </c>
      <c r="G44" s="49">
        <v>48.333139736443187</v>
      </c>
      <c r="H44" s="49">
        <v>47.957067243393105</v>
      </c>
      <c r="I44" s="49">
        <v>47.828396128158332</v>
      </c>
      <c r="J44" s="49">
        <v>47.008120734354755</v>
      </c>
      <c r="K44" s="49">
        <v>47.340861382554223</v>
      </c>
      <c r="L44" s="49">
        <v>47.486913220283185</v>
      </c>
      <c r="M44" s="49">
        <v>47.294889491821941</v>
      </c>
      <c r="N44" s="49">
        <v>46.742022808639682</v>
      </c>
      <c r="O44" s="49">
        <v>46.688911018055293</v>
      </c>
    </row>
    <row r="45" spans="1:15" x14ac:dyDescent="0.2">
      <c r="A45" s="16">
        <v>37</v>
      </c>
      <c r="B45" s="49">
        <v>47.818578423515625</v>
      </c>
      <c r="C45" s="49">
        <v>47.553893340201682</v>
      </c>
      <c r="D45" s="49">
        <v>47.09973657183923</v>
      </c>
      <c r="E45" s="49">
        <v>45.336691623833531</v>
      </c>
      <c r="F45" s="49">
        <v>47.450831815112736</v>
      </c>
      <c r="G45" s="49">
        <v>47.349218102741148</v>
      </c>
      <c r="H45" s="49">
        <v>46.957067243393105</v>
      </c>
      <c r="I45" s="49">
        <v>46.828396128158332</v>
      </c>
      <c r="J45" s="49">
        <v>46.022057839759114</v>
      </c>
      <c r="K45" s="49">
        <v>46.340861382554223</v>
      </c>
      <c r="L45" s="49">
        <v>46.499173341149536</v>
      </c>
      <c r="M45" s="49">
        <v>46.306724314657501</v>
      </c>
      <c r="N45" s="49">
        <v>45.776149762742008</v>
      </c>
      <c r="O45" s="49">
        <v>45.722507025584491</v>
      </c>
    </row>
    <row r="46" spans="1:15" x14ac:dyDescent="0.2">
      <c r="A46" s="16">
        <v>38</v>
      </c>
      <c r="B46" s="49">
        <v>46.836227790796485</v>
      </c>
      <c r="C46" s="49">
        <v>46.570615241407303</v>
      </c>
      <c r="D46" s="49">
        <v>46.116138383571027</v>
      </c>
      <c r="E46" s="49">
        <v>44.367422895773984</v>
      </c>
      <c r="F46" s="49">
        <v>46.450831815112736</v>
      </c>
      <c r="G46" s="49">
        <v>46.364238692065534</v>
      </c>
      <c r="H46" s="49">
        <v>45.971508358482758</v>
      </c>
      <c r="I46" s="49">
        <v>45.869589130050585</v>
      </c>
      <c r="J46" s="49">
        <v>45.034615648818352</v>
      </c>
      <c r="K46" s="49">
        <v>45.352852191181618</v>
      </c>
      <c r="L46" s="49">
        <v>45.510799569720533</v>
      </c>
      <c r="M46" s="49">
        <v>45.32899301874825</v>
      </c>
      <c r="N46" s="49">
        <v>44.797909296449916</v>
      </c>
      <c r="O46" s="49">
        <v>44.743919197471598</v>
      </c>
    </row>
    <row r="47" spans="1:15" x14ac:dyDescent="0.2">
      <c r="A47" s="16">
        <v>39</v>
      </c>
      <c r="B47" s="49">
        <v>45.852378986255104</v>
      </c>
      <c r="C47" s="49">
        <v>45.570615241407303</v>
      </c>
      <c r="D47" s="49">
        <v>45.162291253803289</v>
      </c>
      <c r="E47" s="49">
        <v>43.381721005104062</v>
      </c>
      <c r="F47" s="49">
        <v>45.479979187022096</v>
      </c>
      <c r="G47" s="49">
        <v>45.392515041444121</v>
      </c>
      <c r="H47" s="49">
        <v>44.998177864851371</v>
      </c>
      <c r="I47" s="49">
        <v>44.882005547437025</v>
      </c>
      <c r="J47" s="49">
        <v>44.092671463769236</v>
      </c>
      <c r="K47" s="49">
        <v>44.398324605011226</v>
      </c>
      <c r="L47" s="49">
        <v>44.532774816672685</v>
      </c>
      <c r="M47" s="49">
        <v>44.350560973051238</v>
      </c>
      <c r="N47" s="49">
        <v>43.808343381786493</v>
      </c>
      <c r="O47" s="49">
        <v>43.8055688758703</v>
      </c>
    </row>
    <row r="48" spans="1:15" x14ac:dyDescent="0.2">
      <c r="A48" s="16">
        <v>40</v>
      </c>
      <c r="B48" s="44">
        <v>44.852378986255097</v>
      </c>
      <c r="C48" s="44">
        <v>44.585434210888856</v>
      </c>
      <c r="D48" s="44">
        <v>44.190773706260032</v>
      </c>
      <c r="E48" s="44">
        <v>42.421940420196975</v>
      </c>
      <c r="F48" s="44">
        <v>44.521006836022117</v>
      </c>
      <c r="G48" s="44">
        <v>44.405603238249206</v>
      </c>
      <c r="H48" s="44">
        <v>43.998177864851378</v>
      </c>
      <c r="I48" s="44">
        <v>43.928272949623562</v>
      </c>
      <c r="J48" s="44">
        <v>43.137074490470297</v>
      </c>
      <c r="K48" s="44">
        <v>43.419896263293786</v>
      </c>
      <c r="L48" s="44">
        <v>43.554021028888201</v>
      </c>
      <c r="M48" s="44">
        <v>43.37122327060009</v>
      </c>
      <c r="N48" s="44">
        <v>42.828416773852219</v>
      </c>
      <c r="O48" s="44">
        <v>42.83584190549341</v>
      </c>
    </row>
    <row r="49" spans="1:15" x14ac:dyDescent="0.2">
      <c r="A49" s="16">
        <v>41</v>
      </c>
      <c r="B49" s="49">
        <v>43.852378986255097</v>
      </c>
      <c r="C49" s="49">
        <v>43.626377244119148</v>
      </c>
      <c r="D49" s="49">
        <v>43.230759326272484</v>
      </c>
      <c r="E49" s="49">
        <v>41.484304699061319</v>
      </c>
      <c r="F49" s="49">
        <v>43.52100683602211</v>
      </c>
      <c r="G49" s="49">
        <v>43.441106421460731</v>
      </c>
      <c r="H49" s="49">
        <v>42.998177864851378</v>
      </c>
      <c r="I49" s="49">
        <v>42.961436961039851</v>
      </c>
      <c r="J49" s="49">
        <v>42.147624304769558</v>
      </c>
      <c r="K49" s="49">
        <v>42.430293524985466</v>
      </c>
      <c r="L49" s="49">
        <v>42.564170491648433</v>
      </c>
      <c r="M49" s="49">
        <v>42.400919338439344</v>
      </c>
      <c r="N49" s="49">
        <v>41.857872874599508</v>
      </c>
      <c r="O49" s="49">
        <v>41.855507840648677</v>
      </c>
    </row>
    <row r="50" spans="1:15" x14ac:dyDescent="0.2">
      <c r="A50" s="16">
        <v>42</v>
      </c>
      <c r="B50" s="49">
        <v>42.89187527796787</v>
      </c>
      <c r="C50" s="49">
        <v>42.69111833268969</v>
      </c>
      <c r="D50" s="49">
        <v>42.256107176947523</v>
      </c>
      <c r="E50" s="49">
        <v>40.484304699061312</v>
      </c>
      <c r="F50" s="49">
        <v>42.543951373001327</v>
      </c>
      <c r="G50" s="49">
        <v>42.441106421460724</v>
      </c>
      <c r="H50" s="49">
        <v>42.019541784853814</v>
      </c>
      <c r="I50" s="49">
        <v>41.982231004605488</v>
      </c>
      <c r="J50" s="49">
        <v>41.177633401182263</v>
      </c>
      <c r="K50" s="49">
        <v>41.46006299145688</v>
      </c>
      <c r="L50" s="49">
        <v>41.573924502197222</v>
      </c>
      <c r="M50" s="49">
        <v>41.429949998489072</v>
      </c>
      <c r="N50" s="49">
        <v>40.896069940288356</v>
      </c>
      <c r="O50" s="49">
        <v>40.894898727983502</v>
      </c>
    </row>
    <row r="51" spans="1:15" x14ac:dyDescent="0.2">
      <c r="A51" s="16">
        <v>43</v>
      </c>
      <c r="B51" s="49">
        <v>41.916856269448502</v>
      </c>
      <c r="C51" s="49">
        <v>41.727161715048837</v>
      </c>
      <c r="D51" s="49">
        <v>41.302471251295216</v>
      </c>
      <c r="E51" s="49">
        <v>39.516079335218805</v>
      </c>
      <c r="F51" s="49">
        <v>41.597320186625339</v>
      </c>
      <c r="G51" s="49">
        <v>41.461941546359611</v>
      </c>
      <c r="H51" s="49">
        <v>41.029575506889792</v>
      </c>
      <c r="I51" s="49">
        <v>41.031685261883268</v>
      </c>
      <c r="J51" s="49">
        <v>40.177633401182263</v>
      </c>
      <c r="K51" s="49">
        <v>40.507657766022831</v>
      </c>
      <c r="L51" s="49">
        <v>40.592960036667016</v>
      </c>
      <c r="M51" s="49">
        <v>40.448755397064069</v>
      </c>
      <c r="N51" s="49">
        <v>39.905640200875958</v>
      </c>
      <c r="O51" s="49">
        <v>39.93383357013095</v>
      </c>
    </row>
    <row r="52" spans="1:15" x14ac:dyDescent="0.2">
      <c r="A52" s="16">
        <v>44</v>
      </c>
      <c r="B52" s="49">
        <v>40.928418986775476</v>
      </c>
      <c r="C52" s="49">
        <v>40.760599983343269</v>
      </c>
      <c r="D52" s="49">
        <v>40.377147382156288</v>
      </c>
      <c r="E52" s="49">
        <v>38.535616853860894</v>
      </c>
      <c r="F52" s="49">
        <v>40.597320186625339</v>
      </c>
      <c r="G52" s="49">
        <v>40.491495616739371</v>
      </c>
      <c r="H52" s="49">
        <v>40.058384587927748</v>
      </c>
      <c r="I52" s="49">
        <v>40.060191897866311</v>
      </c>
      <c r="J52" s="49">
        <v>39.233165428335774</v>
      </c>
      <c r="K52" s="49">
        <v>39.535612342312128</v>
      </c>
      <c r="L52" s="49">
        <v>39.611408425042335</v>
      </c>
      <c r="M52" s="49">
        <v>39.505440399401159</v>
      </c>
      <c r="N52" s="49">
        <v>38.943612390903304</v>
      </c>
      <c r="O52" s="49">
        <v>38.962329656054209</v>
      </c>
    </row>
    <row r="53" spans="1:15" x14ac:dyDescent="0.2">
      <c r="A53" s="16">
        <v>45</v>
      </c>
      <c r="B53" s="44">
        <v>39.950203710036469</v>
      </c>
      <c r="C53" s="44">
        <v>39.811849036115923</v>
      </c>
      <c r="D53" s="44">
        <v>39.435719159041874</v>
      </c>
      <c r="E53" s="44">
        <v>37.581448995007769</v>
      </c>
      <c r="F53" s="44">
        <v>39.616402789926532</v>
      </c>
      <c r="G53" s="44">
        <v>39.500895427672916</v>
      </c>
      <c r="H53" s="44">
        <v>39.113543850657834</v>
      </c>
      <c r="I53" s="44">
        <v>39.07848351358605</v>
      </c>
      <c r="J53" s="44">
        <v>38.296219418567944</v>
      </c>
      <c r="K53" s="44">
        <v>38.562745529760441</v>
      </c>
      <c r="L53" s="44">
        <v>38.648750741237627</v>
      </c>
      <c r="M53" s="44">
        <v>38.533763362295559</v>
      </c>
      <c r="N53" s="44">
        <v>37.96206606299782</v>
      </c>
      <c r="O53" s="44">
        <v>38.008658648653643</v>
      </c>
    </row>
    <row r="54" spans="1:15" x14ac:dyDescent="0.2">
      <c r="A54" s="16">
        <v>46</v>
      </c>
      <c r="B54" s="49">
        <v>39.009305163205859</v>
      </c>
      <c r="C54" s="49">
        <v>38.839918366592535</v>
      </c>
      <c r="D54" s="49">
        <v>38.500482502801731</v>
      </c>
      <c r="E54" s="49">
        <v>36.616626660362989</v>
      </c>
      <c r="F54" s="49">
        <v>38.662346415472605</v>
      </c>
      <c r="G54" s="49">
        <v>38.527988790248578</v>
      </c>
      <c r="H54" s="49">
        <v>38.140198390821659</v>
      </c>
      <c r="I54" s="49">
        <v>38.087438593324585</v>
      </c>
      <c r="J54" s="49">
        <v>37.349155300106553</v>
      </c>
      <c r="K54" s="49">
        <v>37.608715029192524</v>
      </c>
      <c r="L54" s="49">
        <v>37.713962280966243</v>
      </c>
      <c r="M54" s="49">
        <v>37.570519838122856</v>
      </c>
      <c r="N54" s="49">
        <v>36.998331373804206</v>
      </c>
      <c r="O54" s="49">
        <v>37.054681542701076</v>
      </c>
    </row>
    <row r="55" spans="1:15" x14ac:dyDescent="0.2">
      <c r="A55" s="16">
        <v>47</v>
      </c>
      <c r="B55" s="49">
        <v>38.027428768484086</v>
      </c>
      <c r="C55" s="49">
        <v>37.848931820913201</v>
      </c>
      <c r="D55" s="49">
        <v>37.509368626993954</v>
      </c>
      <c r="E55" s="49">
        <v>35.633490988930518</v>
      </c>
      <c r="F55" s="49">
        <v>37.688799058551723</v>
      </c>
      <c r="G55" s="49">
        <v>37.57159886913648</v>
      </c>
      <c r="H55" s="49">
        <v>37.148863261537784</v>
      </c>
      <c r="I55" s="49">
        <v>37.139977820245946</v>
      </c>
      <c r="J55" s="49">
        <v>36.367010735745609</v>
      </c>
      <c r="K55" s="49">
        <v>36.663199867116212</v>
      </c>
      <c r="L55" s="49">
        <v>36.722987129342854</v>
      </c>
      <c r="M55" s="49">
        <v>36.588537101713683</v>
      </c>
      <c r="N55" s="49">
        <v>36.052124050847397</v>
      </c>
      <c r="O55" s="49">
        <v>36.110144455649923</v>
      </c>
    </row>
    <row r="56" spans="1:15" x14ac:dyDescent="0.2">
      <c r="A56" s="16">
        <v>48</v>
      </c>
      <c r="B56" s="49">
        <v>37.070706960776675</v>
      </c>
      <c r="C56" s="49">
        <v>36.857509130175771</v>
      </c>
      <c r="D56" s="49">
        <v>36.517964166264186</v>
      </c>
      <c r="E56" s="49">
        <v>34.665902263472304</v>
      </c>
      <c r="F56" s="49">
        <v>36.730972793025018</v>
      </c>
      <c r="G56" s="49">
        <v>36.622585595374836</v>
      </c>
      <c r="H56" s="49">
        <v>36.191512933668051</v>
      </c>
      <c r="I56" s="49">
        <v>36.166621847263457</v>
      </c>
      <c r="J56" s="49">
        <v>35.437580358442595</v>
      </c>
      <c r="K56" s="49">
        <v>35.716199182993755</v>
      </c>
      <c r="L56" s="49">
        <v>35.767367167482206</v>
      </c>
      <c r="M56" s="49">
        <v>35.615190378745972</v>
      </c>
      <c r="N56" s="49">
        <v>35.097178066879394</v>
      </c>
      <c r="O56" s="49">
        <v>35.128933609827818</v>
      </c>
    </row>
    <row r="57" spans="1:15" x14ac:dyDescent="0.2">
      <c r="A57" s="16">
        <v>49</v>
      </c>
      <c r="B57" s="49">
        <v>36.087315563912796</v>
      </c>
      <c r="C57" s="49">
        <v>35.898756635784252</v>
      </c>
      <c r="D57" s="49">
        <v>35.567340041445945</v>
      </c>
      <c r="E57" s="49">
        <v>33.704660493895183</v>
      </c>
      <c r="F57" s="49">
        <v>35.814262385652661</v>
      </c>
      <c r="G57" s="49">
        <v>35.656348965483836</v>
      </c>
      <c r="H57" s="49">
        <v>35.208857855516506</v>
      </c>
      <c r="I57" s="49">
        <v>35.193113519841262</v>
      </c>
      <c r="J57" s="49">
        <v>34.463431324301602</v>
      </c>
      <c r="K57" s="49">
        <v>34.750813950589773</v>
      </c>
      <c r="L57" s="49">
        <v>34.828293023891973</v>
      </c>
      <c r="M57" s="49">
        <v>34.713627456769977</v>
      </c>
      <c r="N57" s="49">
        <v>34.143069004758267</v>
      </c>
      <c r="O57" s="49">
        <v>34.148217437537589</v>
      </c>
    </row>
    <row r="58" spans="1:15" x14ac:dyDescent="0.2">
      <c r="A58" s="16">
        <v>50</v>
      </c>
      <c r="B58" s="44">
        <v>35.119312985624937</v>
      </c>
      <c r="C58" s="44">
        <v>34.914573834102796</v>
      </c>
      <c r="D58" s="44">
        <v>34.60681080331026</v>
      </c>
      <c r="E58" s="44">
        <v>32.727320816316954</v>
      </c>
      <c r="F58" s="44">
        <v>34.913078090124579</v>
      </c>
      <c r="G58" s="44">
        <v>34.724846479298712</v>
      </c>
      <c r="H58" s="44">
        <v>34.243095939714301</v>
      </c>
      <c r="I58" s="44">
        <v>34.235902263698989</v>
      </c>
      <c r="J58" s="44">
        <v>33.513728890128036</v>
      </c>
      <c r="K58" s="44">
        <v>33.801934568426468</v>
      </c>
      <c r="L58" s="44">
        <v>33.863478974460982</v>
      </c>
      <c r="M58" s="44">
        <v>33.777145661834922</v>
      </c>
      <c r="N58" s="44">
        <v>33.208750634386853</v>
      </c>
      <c r="O58" s="44">
        <v>33.207189046892118</v>
      </c>
    </row>
    <row r="59" spans="1:15" x14ac:dyDescent="0.2">
      <c r="A59" s="16">
        <v>51</v>
      </c>
      <c r="B59" s="49">
        <v>34.126958459617882</v>
      </c>
      <c r="C59" s="49">
        <v>33.945253568065922</v>
      </c>
      <c r="D59" s="49">
        <v>33.661106547963634</v>
      </c>
      <c r="E59" s="49">
        <v>31.787507635042729</v>
      </c>
      <c r="F59" s="49">
        <v>33.954917698744794</v>
      </c>
      <c r="G59" s="49">
        <v>33.767146376072041</v>
      </c>
      <c r="H59" s="49">
        <v>33.309930494682781</v>
      </c>
      <c r="I59" s="49">
        <v>33.277758221842532</v>
      </c>
      <c r="J59" s="49">
        <v>32.596855489372977</v>
      </c>
      <c r="K59" s="49">
        <v>32.845066202370816</v>
      </c>
      <c r="L59" s="49">
        <v>32.925807331232058</v>
      </c>
      <c r="M59" s="49">
        <v>32.851957286197631</v>
      </c>
      <c r="N59" s="49">
        <v>32.26666785551901</v>
      </c>
      <c r="O59" s="49">
        <v>32.2759016289234</v>
      </c>
    </row>
    <row r="60" spans="1:15" x14ac:dyDescent="0.2">
      <c r="A60" s="16">
        <v>52</v>
      </c>
      <c r="B60" s="49">
        <v>33.179309049935767</v>
      </c>
      <c r="C60" s="49">
        <v>33.005525063255305</v>
      </c>
      <c r="D60" s="49">
        <v>32.692070808284562</v>
      </c>
      <c r="E60" s="49">
        <v>30.810431820984956</v>
      </c>
      <c r="F60" s="49">
        <v>33.004419426535783</v>
      </c>
      <c r="G60" s="49">
        <v>32.824737577910184</v>
      </c>
      <c r="H60" s="49">
        <v>32.383522862147494</v>
      </c>
      <c r="I60" s="49">
        <v>32.335779288362424</v>
      </c>
      <c r="J60" s="49">
        <v>31.663968621603761</v>
      </c>
      <c r="K60" s="49">
        <v>31.923924551502967</v>
      </c>
      <c r="L60" s="49">
        <v>31.981094300253766</v>
      </c>
      <c r="M60" s="49">
        <v>31.958092547202153</v>
      </c>
      <c r="N60" s="49">
        <v>31.334133472930613</v>
      </c>
      <c r="O60" s="49">
        <v>31.336092760659323</v>
      </c>
    </row>
    <row r="61" spans="1:15" x14ac:dyDescent="0.2">
      <c r="A61" s="16">
        <v>53</v>
      </c>
      <c r="B61" s="49">
        <v>32.238059753390552</v>
      </c>
      <c r="C61" s="49">
        <v>32.042841631118094</v>
      </c>
      <c r="D61" s="49">
        <v>31.754664785650096</v>
      </c>
      <c r="E61" s="49">
        <v>29.87767099686334</v>
      </c>
      <c r="F61" s="49">
        <v>32.052783100822012</v>
      </c>
      <c r="G61" s="49">
        <v>31.881440538202217</v>
      </c>
      <c r="H61" s="49">
        <v>31.456883901584881</v>
      </c>
      <c r="I61" s="49">
        <v>31.369450128434725</v>
      </c>
      <c r="J61" s="49">
        <v>30.723531155488054</v>
      </c>
      <c r="K61" s="49">
        <v>30.986997661713865</v>
      </c>
      <c r="L61" s="49">
        <v>31.04729065354358</v>
      </c>
      <c r="M61" s="49">
        <v>31.025024659004711</v>
      </c>
      <c r="N61" s="49">
        <v>30.402415324974434</v>
      </c>
      <c r="O61" s="49">
        <v>30.418763250634282</v>
      </c>
    </row>
    <row r="62" spans="1:15" x14ac:dyDescent="0.2">
      <c r="A62" s="16">
        <v>54</v>
      </c>
      <c r="B62" s="49">
        <v>31.259913361298736</v>
      </c>
      <c r="C62" s="49">
        <v>31.103878982914711</v>
      </c>
      <c r="D62" s="49">
        <v>30.816594551263496</v>
      </c>
      <c r="E62" s="49">
        <v>28.972628307289121</v>
      </c>
      <c r="F62" s="49">
        <v>31.132141207212413</v>
      </c>
      <c r="G62" s="49">
        <v>30.92162164004371</v>
      </c>
      <c r="H62" s="49">
        <v>30.539413584073781</v>
      </c>
      <c r="I62" s="49">
        <v>30.437963265077116</v>
      </c>
      <c r="J62" s="49">
        <v>29.820528629655918</v>
      </c>
      <c r="K62" s="49">
        <v>30.04252110562653</v>
      </c>
      <c r="L62" s="49">
        <v>30.112812649736259</v>
      </c>
      <c r="M62" s="49">
        <v>30.112922666341468</v>
      </c>
      <c r="N62" s="49">
        <v>29.493457861484845</v>
      </c>
      <c r="O62" s="49">
        <v>29.482363810245904</v>
      </c>
    </row>
    <row r="63" spans="1:15" x14ac:dyDescent="0.2">
      <c r="A63" s="16">
        <v>55</v>
      </c>
      <c r="B63" s="44">
        <v>30.305062163678638</v>
      </c>
      <c r="C63" s="44">
        <v>30.194364808969137</v>
      </c>
      <c r="D63" s="44">
        <v>29.869133597734738</v>
      </c>
      <c r="E63" s="44">
        <v>28.008291670584043</v>
      </c>
      <c r="F63" s="44">
        <v>30.179309909186827</v>
      </c>
      <c r="G63" s="44">
        <v>29.986685929074682</v>
      </c>
      <c r="H63" s="44">
        <v>29.606353781475615</v>
      </c>
      <c r="I63" s="44">
        <v>29.534750214648266</v>
      </c>
      <c r="J63" s="44">
        <v>28.874525919949946</v>
      </c>
      <c r="K63" s="44">
        <v>29.125157528299614</v>
      </c>
      <c r="L63" s="44">
        <v>29.208414950461801</v>
      </c>
      <c r="M63" s="44">
        <v>29.173223883377965</v>
      </c>
      <c r="N63" s="44">
        <v>28.659401458617296</v>
      </c>
      <c r="O63" s="44">
        <v>28.582111907489576</v>
      </c>
    </row>
    <row r="64" spans="1:15" x14ac:dyDescent="0.2">
      <c r="A64" s="16">
        <v>56</v>
      </c>
      <c r="B64" s="49">
        <v>29.364524581730823</v>
      </c>
      <c r="C64" s="49">
        <v>29.275566188994727</v>
      </c>
      <c r="D64" s="49">
        <v>28.906188742322286</v>
      </c>
      <c r="E64" s="49">
        <v>27.079347029396267</v>
      </c>
      <c r="F64" s="49">
        <v>29.227013059322136</v>
      </c>
      <c r="G64" s="49">
        <v>29.085441226632287</v>
      </c>
      <c r="H64" s="49">
        <v>28.718683482873619</v>
      </c>
      <c r="I64" s="49">
        <v>28.688925055706839</v>
      </c>
      <c r="J64" s="49">
        <v>27.918965271429901</v>
      </c>
      <c r="K64" s="49">
        <v>28.190575779262101</v>
      </c>
      <c r="L64" s="49">
        <v>28.247876689225322</v>
      </c>
      <c r="M64" s="49">
        <v>28.256019693183784</v>
      </c>
      <c r="N64" s="49">
        <v>27.779321480314849</v>
      </c>
      <c r="O64" s="49">
        <v>27.662757972454681</v>
      </c>
    </row>
    <row r="65" spans="1:15" x14ac:dyDescent="0.2">
      <c r="A65" s="16">
        <v>57</v>
      </c>
      <c r="B65" s="49">
        <v>28.479875746263918</v>
      </c>
      <c r="C65" s="49">
        <v>28.385562772562803</v>
      </c>
      <c r="D65" s="49">
        <v>27.979920718963523</v>
      </c>
      <c r="E65" s="49">
        <v>26.214970311096586</v>
      </c>
      <c r="F65" s="49">
        <v>28.331841457854399</v>
      </c>
      <c r="G65" s="49">
        <v>28.18823574108227</v>
      </c>
      <c r="H65" s="49">
        <v>27.789662721315054</v>
      </c>
      <c r="I65" s="49">
        <v>27.778286048116748</v>
      </c>
      <c r="J65" s="49">
        <v>27.046094105276573</v>
      </c>
      <c r="K65" s="49">
        <v>27.296855030333941</v>
      </c>
      <c r="L65" s="49">
        <v>27.369890071515798</v>
      </c>
      <c r="M65" s="49">
        <v>27.386227760548209</v>
      </c>
      <c r="N65" s="49">
        <v>26.904117710834072</v>
      </c>
      <c r="O65" s="49">
        <v>26.709864424607215</v>
      </c>
    </row>
    <row r="66" spans="1:15" x14ac:dyDescent="0.2">
      <c r="A66" s="16">
        <v>58</v>
      </c>
      <c r="B66" s="49">
        <v>27.572311418581798</v>
      </c>
      <c r="C66" s="49">
        <v>27.479457294927656</v>
      </c>
      <c r="D66" s="49">
        <v>27.098985061342681</v>
      </c>
      <c r="E66" s="49">
        <v>25.309670779388842</v>
      </c>
      <c r="F66" s="49">
        <v>27.415684932648357</v>
      </c>
      <c r="G66" s="49">
        <v>27.25835472998023</v>
      </c>
      <c r="H66" s="49">
        <v>26.885768464850976</v>
      </c>
      <c r="I66" s="49">
        <v>26.851332504479906</v>
      </c>
      <c r="J66" s="49">
        <v>26.129997475582982</v>
      </c>
      <c r="K66" s="49">
        <v>26.355976607896729</v>
      </c>
      <c r="L66" s="49">
        <v>26.443722939229477</v>
      </c>
      <c r="M66" s="49">
        <v>26.487240513562163</v>
      </c>
      <c r="N66" s="49">
        <v>25.996258579617791</v>
      </c>
      <c r="O66" s="49">
        <v>25.814425053960697</v>
      </c>
    </row>
    <row r="67" spans="1:15" x14ac:dyDescent="0.2">
      <c r="A67" s="16">
        <v>59</v>
      </c>
      <c r="B67" s="49">
        <v>26.649819878176341</v>
      </c>
      <c r="C67" s="49">
        <v>26.596249856771419</v>
      </c>
      <c r="D67" s="49">
        <v>26.220118159009413</v>
      </c>
      <c r="E67" s="49">
        <v>24.384512240814498</v>
      </c>
      <c r="F67" s="49">
        <v>26.518220875248925</v>
      </c>
      <c r="G67" s="49">
        <v>26.388102692142734</v>
      </c>
      <c r="H67" s="49">
        <v>25.948399993929975</v>
      </c>
      <c r="I67" s="49">
        <v>25.935897308380898</v>
      </c>
      <c r="J67" s="49">
        <v>25.28304093876989</v>
      </c>
      <c r="K67" s="49">
        <v>25.407278148785412</v>
      </c>
      <c r="L67" s="49">
        <v>25.520690966597396</v>
      </c>
      <c r="M67" s="49">
        <v>25.567678578384157</v>
      </c>
      <c r="N67" s="49">
        <v>25.076148378211041</v>
      </c>
      <c r="O67" s="49">
        <v>24.973814282993956</v>
      </c>
    </row>
    <row r="68" spans="1:15" x14ac:dyDescent="0.2">
      <c r="A68" s="16">
        <v>60</v>
      </c>
      <c r="B68" s="44">
        <v>25.756676530844558</v>
      </c>
      <c r="C68" s="44">
        <v>25.723041495353293</v>
      </c>
      <c r="D68" s="44">
        <v>25.369111614162183</v>
      </c>
      <c r="E68" s="44">
        <v>23.476333744684652</v>
      </c>
      <c r="F68" s="44">
        <v>25.628485543994884</v>
      </c>
      <c r="G68" s="44">
        <v>25.450035952171785</v>
      </c>
      <c r="H68" s="44">
        <v>25.048770162425217</v>
      </c>
      <c r="I68" s="44">
        <v>25.041360885611276</v>
      </c>
      <c r="J68" s="44">
        <v>24.413398831630097</v>
      </c>
      <c r="K68" s="44">
        <v>24.525245881675243</v>
      </c>
      <c r="L68" s="44">
        <v>24.632640366895373</v>
      </c>
      <c r="M68" s="44">
        <v>24.680443664206848</v>
      </c>
      <c r="N68" s="44">
        <v>24.198390129131379</v>
      </c>
      <c r="O68" s="44">
        <v>24.03973701506936</v>
      </c>
    </row>
    <row r="69" spans="1:15" x14ac:dyDescent="0.2">
      <c r="A69" s="16">
        <v>61</v>
      </c>
      <c r="B69" s="49">
        <v>24.887114214198032</v>
      </c>
      <c r="C69" s="49">
        <v>24.846171047199718</v>
      </c>
      <c r="D69" s="49">
        <v>24.490488761588281</v>
      </c>
      <c r="E69" s="49">
        <v>22.620837073930385</v>
      </c>
      <c r="F69" s="49">
        <v>24.680137107291895</v>
      </c>
      <c r="G69" s="49">
        <v>24.548759116011318</v>
      </c>
      <c r="H69" s="49">
        <v>24.169837693575261</v>
      </c>
      <c r="I69" s="49">
        <v>24.221554438921903</v>
      </c>
      <c r="J69" s="49">
        <v>23.496575871044463</v>
      </c>
      <c r="K69" s="49">
        <v>23.656084525006353</v>
      </c>
      <c r="L69" s="49">
        <v>23.775372088810588</v>
      </c>
      <c r="M69" s="49">
        <v>23.812727832873584</v>
      </c>
      <c r="N69" s="49">
        <v>23.413879014142804</v>
      </c>
      <c r="O69" s="49">
        <v>23.16697883677244</v>
      </c>
    </row>
    <row r="70" spans="1:15" x14ac:dyDescent="0.2">
      <c r="A70" s="16">
        <v>62</v>
      </c>
      <c r="B70" s="49">
        <v>24.00738513174711</v>
      </c>
      <c r="C70" s="49">
        <v>23.917328930772609</v>
      </c>
      <c r="D70" s="49">
        <v>23.642711894892184</v>
      </c>
      <c r="E70" s="49">
        <v>21.728037391822898</v>
      </c>
      <c r="F70" s="49">
        <v>23.820337213730259</v>
      </c>
      <c r="G70" s="49">
        <v>23.649997673330919</v>
      </c>
      <c r="H70" s="49">
        <v>23.27767294502663</v>
      </c>
      <c r="I70" s="49">
        <v>23.35794550823017</v>
      </c>
      <c r="J70" s="49">
        <v>22.634089894192382</v>
      </c>
      <c r="K70" s="49">
        <v>22.815891871624753</v>
      </c>
      <c r="L70" s="49">
        <v>22.871728275010817</v>
      </c>
      <c r="M70" s="49">
        <v>22.993942452516407</v>
      </c>
      <c r="N70" s="49">
        <v>22.559595255886158</v>
      </c>
      <c r="O70" s="49">
        <v>22.29870468606973</v>
      </c>
    </row>
    <row r="71" spans="1:15" x14ac:dyDescent="0.2">
      <c r="A71" s="16">
        <v>63</v>
      </c>
      <c r="B71" s="49">
        <v>23.146549479768911</v>
      </c>
      <c r="C71" s="49">
        <v>23.081314067127106</v>
      </c>
      <c r="D71" s="49">
        <v>22.795781060179767</v>
      </c>
      <c r="E71" s="49">
        <v>20.829207366707127</v>
      </c>
      <c r="F71" s="49">
        <v>22.957006507813457</v>
      </c>
      <c r="G71" s="49">
        <v>22.746879856521257</v>
      </c>
      <c r="H71" s="49">
        <v>22.327932594066848</v>
      </c>
      <c r="I71" s="49">
        <v>22.42158711985401</v>
      </c>
      <c r="J71" s="49">
        <v>21.851445932433222</v>
      </c>
      <c r="K71" s="49">
        <v>22.002029987328761</v>
      </c>
      <c r="L71" s="49">
        <v>21.984639039417846</v>
      </c>
      <c r="M71" s="49">
        <v>22.11762048661959</v>
      </c>
      <c r="N71" s="49">
        <v>21.699846996840929</v>
      </c>
      <c r="O71" s="49">
        <v>21.481290393072641</v>
      </c>
    </row>
    <row r="72" spans="1:15" x14ac:dyDescent="0.2">
      <c r="A72" s="16">
        <v>64</v>
      </c>
      <c r="B72" s="49">
        <v>22.31497506529854</v>
      </c>
      <c r="C72" s="49">
        <v>22.199475591064921</v>
      </c>
      <c r="D72" s="49">
        <v>21.968993801478824</v>
      </c>
      <c r="E72" s="49">
        <v>19.981299837557444</v>
      </c>
      <c r="F72" s="49">
        <v>22.042160524485173</v>
      </c>
      <c r="G72" s="49">
        <v>21.965035130353868</v>
      </c>
      <c r="H72" s="49">
        <v>21.460811603068425</v>
      </c>
      <c r="I72" s="49">
        <v>21.660996665797335</v>
      </c>
      <c r="J72" s="49">
        <v>20.962205614233159</v>
      </c>
      <c r="K72" s="49">
        <v>21.152253764603994</v>
      </c>
      <c r="L72" s="49">
        <v>21.133734383202842</v>
      </c>
      <c r="M72" s="49">
        <v>21.297019826757509</v>
      </c>
      <c r="N72" s="49">
        <v>20.850093963508833</v>
      </c>
      <c r="O72" s="49">
        <v>20.605287184363881</v>
      </c>
    </row>
    <row r="73" spans="1:15" x14ac:dyDescent="0.2">
      <c r="A73" s="16">
        <v>65</v>
      </c>
      <c r="B73" s="44">
        <v>21.438252123868661</v>
      </c>
      <c r="C73" s="44">
        <v>21.336464544427717</v>
      </c>
      <c r="D73" s="44">
        <v>21.148108142279924</v>
      </c>
      <c r="E73" s="44">
        <v>19.131322358381162</v>
      </c>
      <c r="F73" s="44">
        <v>21.168707332807951</v>
      </c>
      <c r="G73" s="44">
        <v>21.107626111053726</v>
      </c>
      <c r="H73" s="44">
        <v>20.581304891325587</v>
      </c>
      <c r="I73" s="44">
        <v>20.79189980957814</v>
      </c>
      <c r="J73" s="44">
        <v>20.115876250153242</v>
      </c>
      <c r="K73" s="44">
        <v>20.346171640327977</v>
      </c>
      <c r="L73" s="44">
        <v>20.307248617679672</v>
      </c>
      <c r="M73" s="44">
        <v>20.456003255915714</v>
      </c>
      <c r="N73" s="44">
        <v>19.972011650759008</v>
      </c>
      <c r="O73" s="44">
        <v>19.73840087593339</v>
      </c>
    </row>
    <row r="74" spans="1:15" x14ac:dyDescent="0.2">
      <c r="A74" s="16">
        <v>66</v>
      </c>
      <c r="B74" s="49">
        <v>20.564209676921468</v>
      </c>
      <c r="C74" s="49">
        <v>20.462002069275691</v>
      </c>
      <c r="D74" s="49">
        <v>20.336306001987751</v>
      </c>
      <c r="E74" s="49">
        <v>18.268779989397824</v>
      </c>
      <c r="F74" s="49">
        <v>20.368067905104144</v>
      </c>
      <c r="G74" s="49">
        <v>20.217480187730047</v>
      </c>
      <c r="H74" s="49">
        <v>19.68745306710866</v>
      </c>
      <c r="I74" s="49">
        <v>19.936189213296402</v>
      </c>
      <c r="J74" s="49">
        <v>19.265330545392501</v>
      </c>
      <c r="K74" s="49">
        <v>19.506259383096932</v>
      </c>
      <c r="L74" s="49">
        <v>19.507997759075074</v>
      </c>
      <c r="M74" s="49">
        <v>19.626396051169639</v>
      </c>
      <c r="N74" s="49">
        <v>19.122027148838818</v>
      </c>
      <c r="O74" s="49">
        <v>18.969492778347004</v>
      </c>
    </row>
    <row r="75" spans="1:15" x14ac:dyDescent="0.2">
      <c r="A75" s="16">
        <v>67</v>
      </c>
      <c r="B75" s="49">
        <v>19.776524354865682</v>
      </c>
      <c r="C75" s="49">
        <v>19.550677842264871</v>
      </c>
      <c r="D75" s="49">
        <v>19.486181220304115</v>
      </c>
      <c r="E75" s="49">
        <v>17.426240752707358</v>
      </c>
      <c r="F75" s="49">
        <v>19.495114084526847</v>
      </c>
      <c r="G75" s="49">
        <v>19.371900003199297</v>
      </c>
      <c r="H75" s="49">
        <v>18.872660143046001</v>
      </c>
      <c r="I75" s="49">
        <v>19.14240872749583</v>
      </c>
      <c r="J75" s="49">
        <v>18.399816908594072</v>
      </c>
      <c r="K75" s="49">
        <v>18.691912710404353</v>
      </c>
      <c r="L75" s="49">
        <v>18.710930119492247</v>
      </c>
      <c r="M75" s="49">
        <v>18.825577473207332</v>
      </c>
      <c r="N75" s="49">
        <v>18.235356221390532</v>
      </c>
      <c r="O75" s="49">
        <v>18.17573454313607</v>
      </c>
    </row>
    <row r="76" spans="1:15" x14ac:dyDescent="0.2">
      <c r="A76" s="16">
        <v>68</v>
      </c>
      <c r="B76" s="49">
        <v>18.955607230976533</v>
      </c>
      <c r="C76" s="49">
        <v>18.666754898934272</v>
      </c>
      <c r="D76" s="49">
        <v>18.711835440473656</v>
      </c>
      <c r="E76" s="49">
        <v>16.604199556229073</v>
      </c>
      <c r="F76" s="49">
        <v>18.645458791602</v>
      </c>
      <c r="G76" s="49">
        <v>18.519878635912452</v>
      </c>
      <c r="H76" s="49">
        <v>17.998716130305322</v>
      </c>
      <c r="I76" s="49">
        <v>18.350451134449933</v>
      </c>
      <c r="J76" s="49">
        <v>17.666117184943104</v>
      </c>
      <c r="K76" s="49">
        <v>17.823296139832088</v>
      </c>
      <c r="L76" s="49">
        <v>17.884827595434345</v>
      </c>
      <c r="M76" s="49">
        <v>17.989381517660583</v>
      </c>
      <c r="N76" s="49">
        <v>17.497326032637069</v>
      </c>
      <c r="O76" s="49">
        <v>17.38307453777696</v>
      </c>
    </row>
    <row r="77" spans="1:15" x14ac:dyDescent="0.2">
      <c r="A77" s="16">
        <v>69</v>
      </c>
      <c r="B77" s="49">
        <v>18.194108635378697</v>
      </c>
      <c r="C77" s="49">
        <v>17.867486670023581</v>
      </c>
      <c r="D77" s="49">
        <v>17.916574955715483</v>
      </c>
      <c r="E77" s="49">
        <v>15.815791639644592</v>
      </c>
      <c r="F77" s="49">
        <v>17.797866301215258</v>
      </c>
      <c r="G77" s="49">
        <v>17.653359218400695</v>
      </c>
      <c r="H77" s="49">
        <v>17.101700237006479</v>
      </c>
      <c r="I77" s="49">
        <v>17.583907738824028</v>
      </c>
      <c r="J77" s="49">
        <v>16.863945670049834</v>
      </c>
      <c r="K77" s="49">
        <v>17.027427106664604</v>
      </c>
      <c r="L77" s="49">
        <v>17.079779404746759</v>
      </c>
      <c r="M77" s="49">
        <v>17.249795179329144</v>
      </c>
      <c r="N77" s="49">
        <v>16.631869510467968</v>
      </c>
      <c r="O77" s="49">
        <v>16.556361226581124</v>
      </c>
    </row>
    <row r="78" spans="1:15" x14ac:dyDescent="0.2">
      <c r="A78" s="16">
        <v>70</v>
      </c>
      <c r="B78" s="44">
        <v>17.474427315433903</v>
      </c>
      <c r="C78" s="44">
        <v>17.090599879634521</v>
      </c>
      <c r="D78" s="44">
        <v>17.059054452587638</v>
      </c>
      <c r="E78" s="44">
        <v>15.140451899321324</v>
      </c>
      <c r="F78" s="44">
        <v>17.014685883832648</v>
      </c>
      <c r="G78" s="44">
        <v>16.899986594371754</v>
      </c>
      <c r="H78" s="44">
        <v>16.278627770615785</v>
      </c>
      <c r="I78" s="44">
        <v>16.810725419902411</v>
      </c>
      <c r="J78" s="44">
        <v>15.996483026988683</v>
      </c>
      <c r="K78" s="44">
        <v>16.262659487915165</v>
      </c>
      <c r="L78" s="44">
        <v>16.240212710144974</v>
      </c>
      <c r="M78" s="44">
        <v>16.442126498510902</v>
      </c>
      <c r="N78" s="44">
        <v>15.886105352659207</v>
      </c>
      <c r="O78" s="44">
        <v>15.760107791317438</v>
      </c>
    </row>
    <row r="79" spans="1:15" x14ac:dyDescent="0.2">
      <c r="A79" s="16">
        <v>71</v>
      </c>
      <c r="B79" s="49">
        <v>16.632646801868841</v>
      </c>
      <c r="C79" s="49">
        <v>16.312503594248259</v>
      </c>
      <c r="D79" s="49">
        <v>16.253691937419561</v>
      </c>
      <c r="E79" s="49">
        <v>14.403233076728476</v>
      </c>
      <c r="F79" s="49">
        <v>16.255958372815595</v>
      </c>
      <c r="G79" s="49">
        <v>16.093819940553946</v>
      </c>
      <c r="H79" s="49">
        <v>15.550599808676491</v>
      </c>
      <c r="I79" s="49">
        <v>16.025930153315084</v>
      </c>
      <c r="J79" s="49">
        <v>15.284705902236364</v>
      </c>
      <c r="K79" s="49">
        <v>15.556191321954554</v>
      </c>
      <c r="L79" s="49">
        <v>15.434870098521897</v>
      </c>
      <c r="M79" s="49">
        <v>15.72159975267687</v>
      </c>
      <c r="N79" s="49">
        <v>15.151192594916081</v>
      </c>
      <c r="O79" s="49">
        <v>14.957266806709132</v>
      </c>
    </row>
    <row r="80" spans="1:15" x14ac:dyDescent="0.2">
      <c r="A80" s="16">
        <v>72</v>
      </c>
      <c r="B80" s="49">
        <v>15.886852906599108</v>
      </c>
      <c r="C80" s="49">
        <v>15.566029059249848</v>
      </c>
      <c r="D80" s="49">
        <v>15.434626166386325</v>
      </c>
      <c r="E80" s="49">
        <v>13.675831370206925</v>
      </c>
      <c r="F80" s="49">
        <v>15.445640153802119</v>
      </c>
      <c r="G80" s="49">
        <v>15.289061017653967</v>
      </c>
      <c r="H80" s="49">
        <v>14.709599751053389</v>
      </c>
      <c r="I80" s="49">
        <v>15.317925313412694</v>
      </c>
      <c r="J80" s="49">
        <v>14.497302486013444</v>
      </c>
      <c r="K80" s="49">
        <v>14.754505107131076</v>
      </c>
      <c r="L80" s="49">
        <v>14.595583535400687</v>
      </c>
      <c r="M80" s="49">
        <v>14.921445701289695</v>
      </c>
      <c r="N80" s="49">
        <v>14.317031083147608</v>
      </c>
      <c r="O80" s="49">
        <v>14.104789937389839</v>
      </c>
    </row>
    <row r="81" spans="1:15" x14ac:dyDescent="0.2">
      <c r="A81" s="16">
        <v>73</v>
      </c>
      <c r="B81" s="49">
        <v>15.057091093226283</v>
      </c>
      <c r="C81" s="49">
        <v>14.742260097410258</v>
      </c>
      <c r="D81" s="49">
        <v>14.742876562365447</v>
      </c>
      <c r="E81" s="49">
        <v>12.963611640437673</v>
      </c>
      <c r="F81" s="49">
        <v>14.585395864811272</v>
      </c>
      <c r="G81" s="49">
        <v>14.57354649126089</v>
      </c>
      <c r="H81" s="49">
        <v>13.979615898341814</v>
      </c>
      <c r="I81" s="49">
        <v>14.524905857473062</v>
      </c>
      <c r="J81" s="49">
        <v>13.764388823202392</v>
      </c>
      <c r="K81" s="49">
        <v>13.966178102078706</v>
      </c>
      <c r="L81" s="49">
        <v>13.867658644473012</v>
      </c>
      <c r="M81" s="49">
        <v>14.189692255520947</v>
      </c>
      <c r="N81" s="49">
        <v>13.556632778231091</v>
      </c>
      <c r="O81" s="49">
        <v>13.324694947153684</v>
      </c>
    </row>
    <row r="82" spans="1:15" x14ac:dyDescent="0.2">
      <c r="A82" s="16">
        <v>74</v>
      </c>
      <c r="B82" s="49">
        <v>14.230112019072923</v>
      </c>
      <c r="C82" s="49">
        <v>13.934465651541116</v>
      </c>
      <c r="D82" s="49">
        <v>14.048681256204457</v>
      </c>
      <c r="E82" s="49">
        <v>12.230907267766558</v>
      </c>
      <c r="F82" s="49">
        <v>13.763333682224909</v>
      </c>
      <c r="G82" s="49">
        <v>13.796120827497376</v>
      </c>
      <c r="H82" s="49">
        <v>13.28567269785006</v>
      </c>
      <c r="I82" s="49">
        <v>13.767324107800288</v>
      </c>
      <c r="J82" s="49">
        <v>13.060563374278683</v>
      </c>
      <c r="K82" s="49">
        <v>13.210370224821347</v>
      </c>
      <c r="L82" s="49">
        <v>13.170780155685552</v>
      </c>
      <c r="M82" s="49">
        <v>13.444829210778179</v>
      </c>
      <c r="N82" s="49">
        <v>12.727214806906948</v>
      </c>
      <c r="O82" s="49">
        <v>12.646990945825612</v>
      </c>
    </row>
    <row r="83" spans="1:15" x14ac:dyDescent="0.2">
      <c r="A83" s="16">
        <v>75</v>
      </c>
      <c r="B83" s="44">
        <v>13.563009534374883</v>
      </c>
      <c r="C83" s="44">
        <v>13.250075715855871</v>
      </c>
      <c r="D83" s="44">
        <v>13.281772742843623</v>
      </c>
      <c r="E83" s="44">
        <v>11.493326035356421</v>
      </c>
      <c r="F83" s="44">
        <v>13.119340766079885</v>
      </c>
      <c r="G83" s="44">
        <v>13.104922571997976</v>
      </c>
      <c r="H83" s="44">
        <v>12.530916143179535</v>
      </c>
      <c r="I83" s="44">
        <v>13.06034476294189</v>
      </c>
      <c r="J83" s="44">
        <v>12.354492314394408</v>
      </c>
      <c r="K83" s="44">
        <v>12.665166899532467</v>
      </c>
      <c r="L83" s="44">
        <v>12.414156485206522</v>
      </c>
      <c r="M83" s="44">
        <v>12.60330792120507</v>
      </c>
      <c r="N83" s="44">
        <v>12.001250570989175</v>
      </c>
      <c r="O83" s="44">
        <v>12.027609786915772</v>
      </c>
    </row>
    <row r="84" spans="1:15" x14ac:dyDescent="0.2">
      <c r="A84" s="16">
        <v>76</v>
      </c>
      <c r="B84" s="49">
        <v>12.809681506050769</v>
      </c>
      <c r="C84" s="49">
        <v>12.560175233623204</v>
      </c>
      <c r="D84" s="49">
        <v>12.551733845975631</v>
      </c>
      <c r="E84" s="49">
        <v>10.851274799774073</v>
      </c>
      <c r="F84" s="49">
        <v>12.366277933567277</v>
      </c>
      <c r="G84" s="49">
        <v>12.380491930903322</v>
      </c>
      <c r="H84" s="49">
        <v>11.790612132986649</v>
      </c>
      <c r="I84" s="49">
        <v>12.249222127798159</v>
      </c>
      <c r="J84" s="49">
        <v>11.709554403038105</v>
      </c>
      <c r="K84" s="49">
        <v>11.952295062378576</v>
      </c>
      <c r="L84" s="49">
        <v>11.730949085391204</v>
      </c>
      <c r="M84" s="49">
        <v>12.032218057947663</v>
      </c>
      <c r="N84" s="49">
        <v>11.320198174178003</v>
      </c>
      <c r="O84" s="49">
        <v>11.331149482082912</v>
      </c>
    </row>
    <row r="85" spans="1:15" x14ac:dyDescent="0.2">
      <c r="A85" s="16">
        <v>77</v>
      </c>
      <c r="B85" s="49">
        <v>12.05969155279907</v>
      </c>
      <c r="C85" s="49">
        <v>11.797419166587716</v>
      </c>
      <c r="D85" s="49">
        <v>11.860637093169421</v>
      </c>
      <c r="E85" s="49">
        <v>10.167138854978663</v>
      </c>
      <c r="F85" s="49">
        <v>11.528767855822286</v>
      </c>
      <c r="G85" s="49">
        <v>11.540565927446018</v>
      </c>
      <c r="H85" s="49">
        <v>11.149628743819489</v>
      </c>
      <c r="I85" s="49">
        <v>11.563465810265271</v>
      </c>
      <c r="J85" s="49">
        <v>11.166213525758945</v>
      </c>
      <c r="K85" s="49">
        <v>11.085849523747422</v>
      </c>
      <c r="L85" s="49">
        <v>10.946198391424632</v>
      </c>
      <c r="M85" s="49">
        <v>11.305863910170151</v>
      </c>
      <c r="N85" s="49">
        <v>10.706396016702511</v>
      </c>
      <c r="O85" s="49">
        <v>10.673907377085536</v>
      </c>
    </row>
    <row r="86" spans="1:15" x14ac:dyDescent="0.2">
      <c r="A86" s="16">
        <v>78</v>
      </c>
      <c r="B86" s="49">
        <v>11.322026217573816</v>
      </c>
      <c r="C86" s="49">
        <v>11.100942287751398</v>
      </c>
      <c r="D86" s="49">
        <v>11.195882067960101</v>
      </c>
      <c r="E86" s="49">
        <v>9.4484552285975418</v>
      </c>
      <c r="F86" s="49">
        <v>10.776284441278806</v>
      </c>
      <c r="G86" s="49">
        <v>10.741719095482301</v>
      </c>
      <c r="H86" s="49">
        <v>10.365099229278659</v>
      </c>
      <c r="I86" s="49">
        <v>10.837706971902636</v>
      </c>
      <c r="J86" s="49">
        <v>10.513605281121418</v>
      </c>
      <c r="K86" s="49">
        <v>10.428909462017016</v>
      </c>
      <c r="L86" s="49">
        <v>10.347274071374619</v>
      </c>
      <c r="M86" s="49">
        <v>10.576010507924403</v>
      </c>
      <c r="N86" s="49">
        <v>10.158536035683468</v>
      </c>
      <c r="O86" s="49">
        <v>9.9792633965887863</v>
      </c>
    </row>
    <row r="87" spans="1:15" x14ac:dyDescent="0.2">
      <c r="A87" s="16">
        <v>79</v>
      </c>
      <c r="B87" s="49">
        <v>10.658687767950061</v>
      </c>
      <c r="C87" s="49">
        <v>10.425320289531912</v>
      </c>
      <c r="D87" s="49">
        <v>10.555622729860399</v>
      </c>
      <c r="E87" s="49">
        <v>8.7755260487626998</v>
      </c>
      <c r="F87" s="49">
        <v>10.263522065649783</v>
      </c>
      <c r="G87" s="49">
        <v>10.104635665827688</v>
      </c>
      <c r="H87" s="49">
        <v>9.8282494278363437</v>
      </c>
      <c r="I87" s="49">
        <v>10.222485147035487</v>
      </c>
      <c r="J87" s="49">
        <v>9.8109213524136223</v>
      </c>
      <c r="K87" s="49">
        <v>9.7839360220414608</v>
      </c>
      <c r="L87" s="49">
        <v>9.67636035139485</v>
      </c>
      <c r="M87" s="49">
        <v>9.8973716404030565</v>
      </c>
      <c r="N87" s="49">
        <v>9.4852518423873491</v>
      </c>
      <c r="O87" s="49">
        <v>9.4754834974109858</v>
      </c>
    </row>
    <row r="88" spans="1:15" x14ac:dyDescent="0.2">
      <c r="A88" s="16">
        <v>80</v>
      </c>
      <c r="B88" s="44">
        <v>10.005201837681934</v>
      </c>
      <c r="C88" s="44">
        <v>9.8091346369176051</v>
      </c>
      <c r="D88" s="44">
        <v>9.93136350135544</v>
      </c>
      <c r="E88" s="44">
        <v>8.1699197253240001</v>
      </c>
      <c r="F88" s="44">
        <v>9.6404516038410897</v>
      </c>
      <c r="G88" s="44">
        <v>9.2608086034834241</v>
      </c>
      <c r="H88" s="44">
        <v>9.2119306382357831</v>
      </c>
      <c r="I88" s="44">
        <v>9.5065261008137618</v>
      </c>
      <c r="J88" s="44">
        <v>9.2338852444201329</v>
      </c>
      <c r="K88" s="44">
        <v>9.1403015344692609</v>
      </c>
      <c r="L88" s="44">
        <v>9.1102911607793082</v>
      </c>
      <c r="M88" s="44">
        <v>9.4287706319734674</v>
      </c>
      <c r="N88" s="44">
        <v>8.8913649200093747</v>
      </c>
      <c r="O88" s="44">
        <v>8.9498277945491402</v>
      </c>
    </row>
    <row r="89" spans="1:15" x14ac:dyDescent="0.2">
      <c r="A89" s="16">
        <v>81</v>
      </c>
      <c r="B89" s="49">
        <v>9.3536983767884703</v>
      </c>
      <c r="C89" s="49">
        <v>9.1537524900074114</v>
      </c>
      <c r="D89" s="49">
        <v>9.3415761340168313</v>
      </c>
      <c r="E89" s="49">
        <v>7.6208070782318815</v>
      </c>
      <c r="F89" s="49">
        <v>8.9744667011002157</v>
      </c>
      <c r="G89" s="49">
        <v>8.6174534711235911</v>
      </c>
      <c r="H89" s="49">
        <v>8.5357942307352559</v>
      </c>
      <c r="I89" s="49">
        <v>8.8688250765850238</v>
      </c>
      <c r="J89" s="49">
        <v>8.5190733340338518</v>
      </c>
      <c r="K89" s="49">
        <v>8.3991408101095679</v>
      </c>
      <c r="L89" s="49">
        <v>8.6509687846900949</v>
      </c>
      <c r="M89" s="49">
        <v>8.8336015422392666</v>
      </c>
      <c r="N89" s="49">
        <v>8.2195985818464763</v>
      </c>
      <c r="O89" s="49">
        <v>8.4008862177457129</v>
      </c>
    </row>
    <row r="90" spans="1:15" x14ac:dyDescent="0.2">
      <c r="A90" s="16">
        <v>82</v>
      </c>
      <c r="B90" s="49">
        <v>8.7107334548003568</v>
      </c>
      <c r="C90" s="49">
        <v>8.4618125330165466</v>
      </c>
      <c r="D90" s="49">
        <v>8.6350446177433451</v>
      </c>
      <c r="E90" s="49">
        <v>7.2578548836161429</v>
      </c>
      <c r="F90" s="49">
        <v>8.3399423539778539</v>
      </c>
      <c r="G90" s="49">
        <v>7.984521780541324</v>
      </c>
      <c r="H90" s="49">
        <v>8.0147488537592118</v>
      </c>
      <c r="I90" s="49">
        <v>8.126688034126861</v>
      </c>
      <c r="J90" s="49">
        <v>7.8470997085450964</v>
      </c>
      <c r="K90" s="49">
        <v>7.8972272961148589</v>
      </c>
      <c r="L90" s="49">
        <v>8.1671251193406569</v>
      </c>
      <c r="M90" s="49">
        <v>8.1672357206056763</v>
      </c>
      <c r="N90" s="49">
        <v>7.6299897071875371</v>
      </c>
      <c r="O90" s="49">
        <v>7.8849326065799366</v>
      </c>
    </row>
    <row r="91" spans="1:15" x14ac:dyDescent="0.2">
      <c r="A91" s="16">
        <v>83</v>
      </c>
      <c r="B91" s="49">
        <v>8.1174103918222738</v>
      </c>
      <c r="C91" s="49">
        <v>7.8404734515898697</v>
      </c>
      <c r="D91" s="49">
        <v>8.0527306111233639</v>
      </c>
      <c r="E91" s="49">
        <v>6.7547483564997082</v>
      </c>
      <c r="F91" s="49">
        <v>7.7763817789786565</v>
      </c>
      <c r="G91" s="49">
        <v>7.3874152925373373</v>
      </c>
      <c r="H91" s="49">
        <v>7.4058510245868288</v>
      </c>
      <c r="I91" s="49">
        <v>7.633954214277602</v>
      </c>
      <c r="J91" s="49">
        <v>7.3074598935005044</v>
      </c>
      <c r="K91" s="49">
        <v>7.4720349675983444</v>
      </c>
      <c r="L91" s="49">
        <v>7.6454411818316332</v>
      </c>
      <c r="M91" s="49">
        <v>7.790105933885056</v>
      </c>
      <c r="N91" s="49">
        <v>7.2809229500942543</v>
      </c>
      <c r="O91" s="49">
        <v>7.2699290931788907</v>
      </c>
    </row>
    <row r="92" spans="1:15" x14ac:dyDescent="0.2">
      <c r="A92" s="16">
        <v>84</v>
      </c>
      <c r="B92" s="49">
        <v>7.5892540000403876</v>
      </c>
      <c r="C92" s="49">
        <v>7.1656443840984485</v>
      </c>
      <c r="D92" s="49">
        <v>7.5058276557440342</v>
      </c>
      <c r="E92" s="49">
        <v>6.2231918884642123</v>
      </c>
      <c r="F92" s="49">
        <v>7.1800350747468151</v>
      </c>
      <c r="G92" s="49">
        <v>6.8022557503117875</v>
      </c>
      <c r="H92" s="49">
        <v>6.8460646357158703</v>
      </c>
      <c r="I92" s="49">
        <v>7.0877039522881917</v>
      </c>
      <c r="J92" s="49">
        <v>6.7581972574323785</v>
      </c>
      <c r="K92" s="49">
        <v>6.9258360601639177</v>
      </c>
      <c r="L92" s="49">
        <v>7.1443015518157713</v>
      </c>
      <c r="M92" s="49">
        <v>7.22605911265559</v>
      </c>
      <c r="N92" s="49">
        <v>6.7144857985657547</v>
      </c>
      <c r="O92" s="49">
        <v>6.9165503958558894</v>
      </c>
    </row>
    <row r="93" spans="1:15" x14ac:dyDescent="0.2">
      <c r="A93" s="16">
        <v>85</v>
      </c>
      <c r="B93" s="44">
        <v>6.9450027235489786</v>
      </c>
      <c r="C93" s="44">
        <v>6.4624030914466797</v>
      </c>
      <c r="D93" s="44">
        <v>6.9758969113736997</v>
      </c>
      <c r="E93" s="44">
        <v>5.778785539698398</v>
      </c>
      <c r="F93" s="44">
        <v>6.5812709477429712</v>
      </c>
      <c r="G93" s="44">
        <v>6.3983418487935557</v>
      </c>
      <c r="H93" s="44">
        <v>6.4010436722993882</v>
      </c>
      <c r="I93" s="44">
        <v>6.6185313368733967</v>
      </c>
      <c r="J93" s="44">
        <v>6.2551909790257545</v>
      </c>
      <c r="K93" s="44">
        <v>6.442696786742319</v>
      </c>
      <c r="L93" s="44">
        <v>6.717910318879003</v>
      </c>
      <c r="M93" s="44">
        <v>6.758271157040344</v>
      </c>
      <c r="N93" s="44">
        <v>6.4268552113726889</v>
      </c>
      <c r="O93" s="44">
        <v>6.3777399555580327</v>
      </c>
    </row>
    <row r="94" spans="1:15" x14ac:dyDescent="0.2">
      <c r="A94" s="16">
        <v>86</v>
      </c>
      <c r="B94" s="49">
        <v>6.438802088761812</v>
      </c>
      <c r="C94" s="49">
        <v>6.0668103904969453</v>
      </c>
      <c r="D94" s="49">
        <v>6.3859179803762798</v>
      </c>
      <c r="E94" s="49">
        <v>5.3669276219427822</v>
      </c>
      <c r="F94" s="49">
        <v>6.1240437645724892</v>
      </c>
      <c r="G94" s="49">
        <v>5.920004243460725</v>
      </c>
      <c r="H94" s="49">
        <v>5.9008063285853298</v>
      </c>
      <c r="I94" s="49">
        <v>6.1380937744179525</v>
      </c>
      <c r="J94" s="49">
        <v>5.9074912552789689</v>
      </c>
      <c r="K94" s="49">
        <v>5.9510029269919764</v>
      </c>
      <c r="L94" s="49">
        <v>6.2625447993647549</v>
      </c>
      <c r="M94" s="49">
        <v>6.2350918166243696</v>
      </c>
      <c r="N94" s="49">
        <v>6.0085093607121403</v>
      </c>
      <c r="O94" s="49">
        <v>5.8479591520026757</v>
      </c>
    </row>
    <row r="95" spans="1:15" x14ac:dyDescent="0.2">
      <c r="A95" s="16">
        <v>87</v>
      </c>
      <c r="B95" s="49">
        <v>5.8602429178513651</v>
      </c>
      <c r="C95" s="49">
        <v>5.6581343364682617</v>
      </c>
      <c r="D95" s="49">
        <v>5.8690657584604882</v>
      </c>
      <c r="E95" s="49">
        <v>4.9928117078931304</v>
      </c>
      <c r="F95" s="49">
        <v>5.7674987167347993</v>
      </c>
      <c r="G95" s="49">
        <v>5.4932126828396504</v>
      </c>
      <c r="H95" s="49">
        <v>5.4270724750979076</v>
      </c>
      <c r="I95" s="49">
        <v>5.7262918526651179</v>
      </c>
      <c r="J95" s="49">
        <v>5.5558008335685471</v>
      </c>
      <c r="K95" s="49">
        <v>5.5710222172659458</v>
      </c>
      <c r="L95" s="49">
        <v>5.9039410900766578</v>
      </c>
      <c r="M95" s="49">
        <v>5.8711463619061846</v>
      </c>
      <c r="N95" s="49">
        <v>5.6436853903767608</v>
      </c>
      <c r="O95" s="49">
        <v>5.5848387011303933</v>
      </c>
    </row>
    <row r="96" spans="1:15" x14ac:dyDescent="0.2">
      <c r="A96" s="16">
        <v>88</v>
      </c>
      <c r="B96" s="49">
        <v>5.4029951427900436</v>
      </c>
      <c r="C96" s="49">
        <v>5.3225226761359927</v>
      </c>
      <c r="D96" s="49">
        <v>5.5220498382407239</v>
      </c>
      <c r="E96" s="49">
        <v>4.6032696940666131</v>
      </c>
      <c r="F96" s="49">
        <v>5.2748876932517126</v>
      </c>
      <c r="G96" s="49">
        <v>5.0892195017462392</v>
      </c>
      <c r="H96" s="49">
        <v>4.8671087177994803</v>
      </c>
      <c r="I96" s="49">
        <v>5.2580366632560462</v>
      </c>
      <c r="J96" s="49">
        <v>5.1727799183430134</v>
      </c>
      <c r="K96" s="49">
        <v>5.2278403330261067</v>
      </c>
      <c r="L96" s="49">
        <v>5.5270595457912615</v>
      </c>
      <c r="M96" s="49">
        <v>5.5134690196186771</v>
      </c>
      <c r="N96" s="49">
        <v>5.0761191178863116</v>
      </c>
      <c r="O96" s="49">
        <v>5.2532682017484724</v>
      </c>
    </row>
    <row r="97" spans="1:15" x14ac:dyDescent="0.2">
      <c r="A97" s="16">
        <v>89</v>
      </c>
      <c r="B97" s="49">
        <v>4.9735573337369532</v>
      </c>
      <c r="C97" s="49">
        <v>5.0187313002693532</v>
      </c>
      <c r="D97" s="49">
        <v>5.0772997829357251</v>
      </c>
      <c r="E97" s="49">
        <v>4.2810489479937122</v>
      </c>
      <c r="F97" s="49">
        <v>4.8578681674277924</v>
      </c>
      <c r="G97" s="49">
        <v>4.6258898482772839</v>
      </c>
      <c r="H97" s="49">
        <v>4.7100115651617758</v>
      </c>
      <c r="I97" s="49">
        <v>4.808406575796857</v>
      </c>
      <c r="J97" s="49">
        <v>4.8077224125552274</v>
      </c>
      <c r="K97" s="49">
        <v>5.0595900212436629</v>
      </c>
      <c r="L97" s="49">
        <v>5.1742212344448495</v>
      </c>
      <c r="M97" s="49">
        <v>5.0837214199544514</v>
      </c>
      <c r="N97" s="49">
        <v>4.6248144557623689</v>
      </c>
      <c r="O97" s="49">
        <v>4.8294219231725295</v>
      </c>
    </row>
    <row r="98" spans="1:15" x14ac:dyDescent="0.2">
      <c r="A98" s="16">
        <v>90</v>
      </c>
      <c r="B98" s="44">
        <v>4.5610359750962068</v>
      </c>
      <c r="C98" s="44">
        <v>4.6068415349049845</v>
      </c>
      <c r="D98" s="44">
        <v>4.8010910967268723</v>
      </c>
      <c r="E98" s="44">
        <v>3.7639880236429812</v>
      </c>
      <c r="F98" s="44">
        <v>4.5224997076940765</v>
      </c>
      <c r="G98" s="44">
        <v>4.3454327902774033</v>
      </c>
      <c r="H98" s="44">
        <v>4.3563246412633694</v>
      </c>
      <c r="I98" s="44">
        <v>4.3579983030055676</v>
      </c>
      <c r="J98" s="44">
        <v>4.4199875270300826</v>
      </c>
      <c r="K98" s="44">
        <v>4.9129892230807126</v>
      </c>
      <c r="L98" s="44">
        <v>4.7892503442402248</v>
      </c>
      <c r="M98" s="44">
        <v>4.8270275961632816</v>
      </c>
      <c r="N98" s="44">
        <v>4.3274642368701528</v>
      </c>
      <c r="O98" s="44">
        <v>4.3941291305428596</v>
      </c>
    </row>
    <row r="99" spans="1:15" x14ac:dyDescent="0.2">
      <c r="A99" s="16">
        <v>91</v>
      </c>
      <c r="B99" s="49">
        <v>4.2853522273900051</v>
      </c>
      <c r="C99" s="49">
        <v>4.2025275224881931</v>
      </c>
      <c r="D99" s="49">
        <v>4.5965395134790334</v>
      </c>
      <c r="E99" s="49">
        <v>3.5072638904908264</v>
      </c>
      <c r="F99" s="49">
        <v>4.1512671970731105</v>
      </c>
      <c r="G99" s="49">
        <v>3.834028956571474</v>
      </c>
      <c r="H99" s="49">
        <v>4.0918634011773642</v>
      </c>
      <c r="I99" s="49">
        <v>4.2385024202080386</v>
      </c>
      <c r="J99" s="49">
        <v>4.1542450094345087</v>
      </c>
      <c r="K99" s="49">
        <v>4.4258136587903971</v>
      </c>
      <c r="L99" s="49">
        <v>4.5884895388191493</v>
      </c>
      <c r="M99" s="49">
        <v>4.3696911230748476</v>
      </c>
      <c r="N99" s="49">
        <v>4.1215439540631316</v>
      </c>
      <c r="O99" s="49">
        <v>4.2853228619108776</v>
      </c>
    </row>
    <row r="100" spans="1:15" x14ac:dyDescent="0.2">
      <c r="A100" s="16">
        <v>92</v>
      </c>
      <c r="B100" s="49">
        <v>4.0395222509294104</v>
      </c>
      <c r="C100" s="49">
        <v>3.8543235195841956</v>
      </c>
      <c r="D100" s="49">
        <v>4.1194110101404888</v>
      </c>
      <c r="E100" s="49">
        <v>3.2968382581582438</v>
      </c>
      <c r="F100" s="49">
        <v>3.6178180055880076</v>
      </c>
      <c r="G100" s="49">
        <v>3.3931518250648267</v>
      </c>
      <c r="H100" s="49">
        <v>3.6538556340146382</v>
      </c>
      <c r="I100" s="49">
        <v>4.0631720717245186</v>
      </c>
      <c r="J100" s="49">
        <v>3.8692059895412609</v>
      </c>
      <c r="K100" s="49">
        <v>4.0754087246334132</v>
      </c>
      <c r="L100" s="49">
        <v>4.1917093068416467</v>
      </c>
      <c r="M100" s="49">
        <v>4.0492466373709188</v>
      </c>
      <c r="N100" s="49">
        <v>3.7800064911655191</v>
      </c>
      <c r="O100" s="49">
        <v>3.639505117996106</v>
      </c>
    </row>
    <row r="101" spans="1:15" x14ac:dyDescent="0.2">
      <c r="A101" s="16">
        <v>93</v>
      </c>
      <c r="B101" s="49">
        <v>3.6576883357206489</v>
      </c>
      <c r="C101" s="49">
        <v>3.5284282223168959</v>
      </c>
      <c r="D101" s="49">
        <v>3.7622900094672396</v>
      </c>
      <c r="E101" s="49">
        <v>3.0212930266893587</v>
      </c>
      <c r="F101" s="49">
        <v>3.5051021810913143</v>
      </c>
      <c r="G101" s="49">
        <v>3.1436765662950323</v>
      </c>
      <c r="H101" s="49">
        <v>3.3867017564412767</v>
      </c>
      <c r="I101" s="49">
        <v>3.7670085303367689</v>
      </c>
      <c r="J101" s="49">
        <v>3.6368731770316742</v>
      </c>
      <c r="K101" s="49">
        <v>3.5697048616795071</v>
      </c>
      <c r="L101" s="49">
        <v>3.8738729831058643</v>
      </c>
      <c r="M101" s="49">
        <v>3.5403373670700398</v>
      </c>
      <c r="N101" s="49">
        <v>3.4455150545904072</v>
      </c>
      <c r="O101" s="49">
        <v>3.1935354329365948</v>
      </c>
    </row>
    <row r="102" spans="1:15" x14ac:dyDescent="0.2">
      <c r="A102" s="16">
        <v>94</v>
      </c>
      <c r="B102" s="49">
        <v>3.2621038471627934</v>
      </c>
      <c r="C102" s="49">
        <v>3.1365488146755327</v>
      </c>
      <c r="D102" s="49">
        <v>3.3925512693484627</v>
      </c>
      <c r="E102" s="49">
        <v>2.7210445458833319</v>
      </c>
      <c r="F102" s="49">
        <v>3.3381998154532635</v>
      </c>
      <c r="G102" s="49">
        <v>2.8208745044592769</v>
      </c>
      <c r="H102" s="49">
        <v>2.8070952161171911</v>
      </c>
      <c r="I102" s="49">
        <v>3.3846519340820289</v>
      </c>
      <c r="J102" s="49">
        <v>3.2573535856753022</v>
      </c>
      <c r="K102" s="49">
        <v>3.3079883094252116</v>
      </c>
      <c r="L102" s="49">
        <v>3.5438619442900072</v>
      </c>
      <c r="M102" s="49">
        <v>3.1535146511850063</v>
      </c>
      <c r="N102" s="49">
        <v>2.8238380891249548</v>
      </c>
      <c r="O102" s="49">
        <v>3.011824678385687</v>
      </c>
    </row>
    <row r="103" spans="1:15" x14ac:dyDescent="0.2">
      <c r="A103" s="16">
        <v>95</v>
      </c>
      <c r="B103" s="44">
        <v>2.9821314172060132</v>
      </c>
      <c r="C103" s="44">
        <v>2.8243371233652885</v>
      </c>
      <c r="D103" s="44">
        <v>3.4421952579970965</v>
      </c>
      <c r="E103" s="44">
        <v>2.4912992688227864</v>
      </c>
      <c r="F103" s="44">
        <v>3.0659433578771771</v>
      </c>
      <c r="G103" s="44">
        <v>2.5373860964399926</v>
      </c>
      <c r="H103" s="44">
        <v>2.591206008523034</v>
      </c>
      <c r="I103" s="44">
        <v>3.1512027976842463</v>
      </c>
      <c r="J103" s="44">
        <v>2.9955427345962486</v>
      </c>
      <c r="K103" s="44">
        <v>2.9577707281351784</v>
      </c>
      <c r="L103" s="44">
        <v>2.8393825214055415</v>
      </c>
      <c r="M103" s="44">
        <v>2.8924680983504509</v>
      </c>
      <c r="N103" s="44">
        <v>3.0429006932560787</v>
      </c>
      <c r="O103" s="44">
        <v>2.6600374986142516</v>
      </c>
    </row>
    <row r="104" spans="1:15" x14ac:dyDescent="0.2">
      <c r="A104" s="16">
        <v>96</v>
      </c>
      <c r="B104" s="49">
        <v>2.5739397543684666</v>
      </c>
      <c r="C104" s="49">
        <v>2.4443224530939105</v>
      </c>
      <c r="D104" s="49">
        <v>2.8758330904865064</v>
      </c>
      <c r="E104" s="49">
        <v>2.3655435226232449</v>
      </c>
      <c r="F104" s="49">
        <v>2.7583407719075264</v>
      </c>
      <c r="G104" s="49">
        <v>2.3384096899121265</v>
      </c>
      <c r="H104" s="49">
        <v>2.2822132113393407</v>
      </c>
      <c r="I104" s="49">
        <v>2.5265943442590069</v>
      </c>
      <c r="J104" s="49">
        <v>2.7517678056860211</v>
      </c>
      <c r="K104" s="49">
        <v>2.7770276375135712</v>
      </c>
      <c r="L104" s="49">
        <v>2.683094250437049</v>
      </c>
      <c r="M104" s="49">
        <v>2.4554017685505576</v>
      </c>
      <c r="N104" s="49">
        <v>2.692151934087418</v>
      </c>
      <c r="O104" s="49">
        <v>2.8172004443004584</v>
      </c>
    </row>
    <row r="105" spans="1:15" x14ac:dyDescent="0.2">
      <c r="A105" s="16">
        <v>97</v>
      </c>
      <c r="B105" s="49">
        <v>2.3492877356977573</v>
      </c>
      <c r="C105" s="49">
        <v>2.1707201029227501</v>
      </c>
      <c r="D105" s="49">
        <v>2.3421697090415887</v>
      </c>
      <c r="E105" s="49">
        <v>2.0058135019983006</v>
      </c>
      <c r="F105" s="49">
        <v>2.214571230878744</v>
      </c>
      <c r="G105" s="49">
        <v>1.8802567564125425</v>
      </c>
      <c r="H105" s="49">
        <v>1.849281051310949</v>
      </c>
      <c r="I105" s="49">
        <v>2.0770273760330582</v>
      </c>
      <c r="J105" s="49">
        <v>2.3753342749529192</v>
      </c>
      <c r="K105" s="49">
        <v>2.0966104638312655</v>
      </c>
      <c r="L105" s="49">
        <v>2.0892513202858027</v>
      </c>
      <c r="M105" s="49">
        <v>2.0420222991157249</v>
      </c>
      <c r="N105" s="49">
        <v>2.4384164222873901</v>
      </c>
      <c r="O105" s="49">
        <v>2.5896005924006107</v>
      </c>
    </row>
    <row r="106" spans="1:15" x14ac:dyDescent="0.2">
      <c r="A106" s="16">
        <v>98</v>
      </c>
      <c r="B106" s="49">
        <v>1.7881430424513136</v>
      </c>
      <c r="C106" s="49">
        <v>1.9163822485684954</v>
      </c>
      <c r="D106" s="49">
        <v>1.8615138014255692</v>
      </c>
      <c r="E106" s="49">
        <v>1.752267507435836</v>
      </c>
      <c r="F106" s="49">
        <v>1.7489830431006903</v>
      </c>
      <c r="G106" s="49">
        <v>1.7463002114164905</v>
      </c>
      <c r="H106" s="49">
        <v>1.5801416207710461</v>
      </c>
      <c r="I106" s="49">
        <v>1.5185950413223142</v>
      </c>
      <c r="J106" s="49">
        <v>1.7580555555555555</v>
      </c>
      <c r="K106" s="49">
        <v>1.826489533011272</v>
      </c>
      <c r="L106" s="49">
        <v>1.8838769804287043</v>
      </c>
      <c r="M106" s="49">
        <v>1.6254901960784314</v>
      </c>
      <c r="N106" s="49">
        <v>1.6322580645161291</v>
      </c>
      <c r="O106" s="49">
        <v>1.9478178368121442</v>
      </c>
    </row>
    <row r="107" spans="1:15" x14ac:dyDescent="0.2">
      <c r="A107" s="16">
        <v>99</v>
      </c>
      <c r="B107" s="49">
        <v>1.3224138183316894</v>
      </c>
      <c r="C107" s="49">
        <v>1.3022974794976012</v>
      </c>
      <c r="D107" s="49">
        <v>1.2325752486965424</v>
      </c>
      <c r="E107" s="49">
        <v>1.1295784104334523</v>
      </c>
      <c r="F107" s="49">
        <v>1.0536130536130537</v>
      </c>
      <c r="G107" s="49">
        <v>1.0232558139534884</v>
      </c>
      <c r="H107" s="49">
        <v>1.0270967741935484</v>
      </c>
      <c r="I107" s="49">
        <v>1.2237762237762237</v>
      </c>
      <c r="J107" s="49">
        <v>1.1175000000000002</v>
      </c>
      <c r="K107" s="49">
        <v>1.3366778149386844</v>
      </c>
      <c r="L107" s="49">
        <v>1.1517241379310346</v>
      </c>
      <c r="M107" s="49">
        <v>1.1882352941176471</v>
      </c>
      <c r="N107" s="49">
        <v>1.0516129032258066</v>
      </c>
      <c r="O107" s="49">
        <v>1.2580645161290323</v>
      </c>
    </row>
    <row r="108" spans="1:15" x14ac:dyDescent="0.2">
      <c r="A108" s="16" t="s">
        <v>21</v>
      </c>
      <c r="B108" s="44">
        <v>0.4642857142857143</v>
      </c>
      <c r="C108" s="44">
        <v>0.70833333333333337</v>
      </c>
      <c r="D108" s="44">
        <v>0.35294117647058826</v>
      </c>
      <c r="E108" s="44">
        <v>0.26229508196721313</v>
      </c>
      <c r="F108" s="44">
        <v>0.23076923076923078</v>
      </c>
      <c r="G108" s="44">
        <v>0.37209302325581395</v>
      </c>
      <c r="H108" s="44">
        <v>0.19354838709677419</v>
      </c>
      <c r="I108" s="44">
        <v>0.38461538461538464</v>
      </c>
      <c r="J108" s="44">
        <v>0.6875</v>
      </c>
      <c r="K108" s="44">
        <v>0.51282051282051277</v>
      </c>
      <c r="L108" s="44">
        <v>0.4</v>
      </c>
      <c r="M108" s="44">
        <v>0.29411764705882354</v>
      </c>
      <c r="N108" s="44">
        <v>0.4</v>
      </c>
      <c r="O108" s="44">
        <v>0.25806451612903225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42005</v>
      </c>
      <c r="D7" s="40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7</v>
      </c>
      <c r="C9" s="8">
        <v>2432</v>
      </c>
      <c r="D9" s="46">
        <v>2386</v>
      </c>
      <c r="E9" s="17">
        <v>0.5</v>
      </c>
      <c r="F9" s="18">
        <f>B9/((C9+D9)/2)</f>
        <v>2.9057700290577005E-3</v>
      </c>
      <c r="G9" s="18">
        <f t="shared" ref="G9:G72" si="0">F9/((1+(1-E9)*F9))</f>
        <v>2.9015544041450783E-3</v>
      </c>
      <c r="H9" s="13">
        <v>100000</v>
      </c>
      <c r="I9" s="13">
        <f>H9*G9</f>
        <v>290.15544041450784</v>
      </c>
      <c r="J9" s="13">
        <f t="shared" ref="J9:J72" si="1">H10+I9*E9</f>
        <v>99854.922279792736</v>
      </c>
      <c r="K9" s="13">
        <f t="shared" ref="K9:K72" si="2">K10+J9</f>
        <v>8235893.2216231739</v>
      </c>
      <c r="L9" s="19">
        <f>K9/H9</f>
        <v>82.358932216231736</v>
      </c>
    </row>
    <row r="10" spans="1:13" x14ac:dyDescent="0.2">
      <c r="A10" s="16">
        <v>1</v>
      </c>
      <c r="B10" s="45">
        <v>1</v>
      </c>
      <c r="C10" s="8">
        <v>2507</v>
      </c>
      <c r="D10" s="46">
        <v>2553</v>
      </c>
      <c r="E10" s="17">
        <v>0.5</v>
      </c>
      <c r="F10" s="18">
        <f t="shared" ref="F10:F73" si="3">B10/((C10+D10)/2)</f>
        <v>3.9525691699604743E-4</v>
      </c>
      <c r="G10" s="18">
        <f t="shared" si="0"/>
        <v>3.9517881841533289E-4</v>
      </c>
      <c r="H10" s="13">
        <f>H9-I9</f>
        <v>99709.844559585486</v>
      </c>
      <c r="I10" s="13">
        <f t="shared" ref="I10:I73" si="4">H10*G10</f>
        <v>39.403218557433497</v>
      </c>
      <c r="J10" s="13">
        <f t="shared" si="1"/>
        <v>99690.142950306777</v>
      </c>
      <c r="K10" s="13">
        <f t="shared" si="2"/>
        <v>8136038.2993433811</v>
      </c>
      <c r="L10" s="20">
        <f t="shared" ref="L10:L73" si="5">K10/H10</f>
        <v>81.597141538831465</v>
      </c>
    </row>
    <row r="11" spans="1:13" x14ac:dyDescent="0.2">
      <c r="A11" s="16">
        <v>2</v>
      </c>
      <c r="B11" s="45">
        <v>0</v>
      </c>
      <c r="C11" s="8">
        <v>2786</v>
      </c>
      <c r="D11" s="46">
        <v>2571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99670.441341028054</v>
      </c>
      <c r="I11" s="13">
        <f t="shared" si="4"/>
        <v>0</v>
      </c>
      <c r="J11" s="13">
        <f t="shared" si="1"/>
        <v>99670.441341028054</v>
      </c>
      <c r="K11" s="13">
        <f t="shared" si="2"/>
        <v>8036348.1563930744</v>
      </c>
      <c r="L11" s="20">
        <f t="shared" si="5"/>
        <v>80.629202081048831</v>
      </c>
    </row>
    <row r="12" spans="1:13" x14ac:dyDescent="0.2">
      <c r="A12" s="16">
        <v>3</v>
      </c>
      <c r="B12" s="45">
        <v>1</v>
      </c>
      <c r="C12" s="8">
        <v>2978</v>
      </c>
      <c r="D12" s="46">
        <v>2870</v>
      </c>
      <c r="E12" s="17">
        <v>0.5</v>
      </c>
      <c r="F12" s="18">
        <f t="shared" si="3"/>
        <v>3.4199726402188782E-4</v>
      </c>
      <c r="G12" s="18">
        <f t="shared" si="0"/>
        <v>3.4193879295606091E-4</v>
      </c>
      <c r="H12" s="13">
        <f t="shared" si="6"/>
        <v>99670.441341028054</v>
      </c>
      <c r="I12" s="13">
        <f t="shared" si="4"/>
        <v>34.081190405549009</v>
      </c>
      <c r="J12" s="13">
        <f t="shared" si="1"/>
        <v>99653.400745825289</v>
      </c>
      <c r="K12" s="13">
        <f t="shared" si="2"/>
        <v>7936677.7150520468</v>
      </c>
      <c r="L12" s="20">
        <f t="shared" si="5"/>
        <v>79.629202081048831</v>
      </c>
    </row>
    <row r="13" spans="1:13" x14ac:dyDescent="0.2">
      <c r="A13" s="16">
        <v>4</v>
      </c>
      <c r="B13" s="45">
        <v>0</v>
      </c>
      <c r="C13" s="8">
        <v>3112</v>
      </c>
      <c r="D13" s="46">
        <v>3037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99636.36015062251</v>
      </c>
      <c r="I13" s="13">
        <f t="shared" si="4"/>
        <v>0</v>
      </c>
      <c r="J13" s="13">
        <f t="shared" si="1"/>
        <v>99636.36015062251</v>
      </c>
      <c r="K13" s="13">
        <f t="shared" si="2"/>
        <v>7837024.3143062219</v>
      </c>
      <c r="L13" s="20">
        <f t="shared" si="5"/>
        <v>78.656268680016183</v>
      </c>
    </row>
    <row r="14" spans="1:13" x14ac:dyDescent="0.2">
      <c r="A14" s="16">
        <v>5</v>
      </c>
      <c r="B14" s="45">
        <v>0</v>
      </c>
      <c r="C14" s="8">
        <v>3330</v>
      </c>
      <c r="D14" s="46">
        <v>3164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99636.36015062251</v>
      </c>
      <c r="I14" s="13">
        <f t="shared" si="4"/>
        <v>0</v>
      </c>
      <c r="J14" s="13">
        <f t="shared" si="1"/>
        <v>99636.36015062251</v>
      </c>
      <c r="K14" s="13">
        <f t="shared" si="2"/>
        <v>7737387.9541555997</v>
      </c>
      <c r="L14" s="20">
        <f t="shared" si="5"/>
        <v>77.656268680016183</v>
      </c>
    </row>
    <row r="15" spans="1:13" x14ac:dyDescent="0.2">
      <c r="A15" s="16">
        <v>6</v>
      </c>
      <c r="B15" s="45">
        <v>1</v>
      </c>
      <c r="C15" s="8">
        <v>3546</v>
      </c>
      <c r="D15" s="46">
        <v>3383</v>
      </c>
      <c r="E15" s="17">
        <v>0.5</v>
      </c>
      <c r="F15" s="18">
        <f t="shared" si="3"/>
        <v>2.8864193967383458E-4</v>
      </c>
      <c r="G15" s="18">
        <f t="shared" si="0"/>
        <v>2.886002886002886E-4</v>
      </c>
      <c r="H15" s="13">
        <f t="shared" si="6"/>
        <v>99636.36015062251</v>
      </c>
      <c r="I15" s="13">
        <f t="shared" si="4"/>
        <v>28.755082294551951</v>
      </c>
      <c r="J15" s="13">
        <f t="shared" si="1"/>
        <v>99621.982609475235</v>
      </c>
      <c r="K15" s="13">
        <f t="shared" si="2"/>
        <v>7637751.5940049775</v>
      </c>
      <c r="L15" s="20">
        <f t="shared" si="5"/>
        <v>76.656268680016197</v>
      </c>
    </row>
    <row r="16" spans="1:13" x14ac:dyDescent="0.2">
      <c r="A16" s="16">
        <v>7</v>
      </c>
      <c r="B16" s="45">
        <v>0</v>
      </c>
      <c r="C16" s="8">
        <v>3385</v>
      </c>
      <c r="D16" s="46">
        <v>3549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99607.605068327961</v>
      </c>
      <c r="I16" s="13">
        <f t="shared" si="4"/>
        <v>0</v>
      </c>
      <c r="J16" s="13">
        <f t="shared" si="1"/>
        <v>99607.605068327961</v>
      </c>
      <c r="K16" s="13">
        <f t="shared" si="2"/>
        <v>7538129.6113955025</v>
      </c>
      <c r="L16" s="20">
        <f t="shared" si="5"/>
        <v>75.678253746032354</v>
      </c>
    </row>
    <row r="17" spans="1:12" x14ac:dyDescent="0.2">
      <c r="A17" s="16">
        <v>8</v>
      </c>
      <c r="B17" s="45">
        <v>0</v>
      </c>
      <c r="C17" s="8">
        <v>3504</v>
      </c>
      <c r="D17" s="46">
        <v>3410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99607.605068327961</v>
      </c>
      <c r="I17" s="13">
        <f t="shared" si="4"/>
        <v>0</v>
      </c>
      <c r="J17" s="13">
        <f t="shared" si="1"/>
        <v>99607.605068327961</v>
      </c>
      <c r="K17" s="13">
        <f t="shared" si="2"/>
        <v>7438522.0063271746</v>
      </c>
      <c r="L17" s="20">
        <f t="shared" si="5"/>
        <v>74.678253746032368</v>
      </c>
    </row>
    <row r="18" spans="1:12" x14ac:dyDescent="0.2">
      <c r="A18" s="16">
        <v>9</v>
      </c>
      <c r="B18" s="45">
        <v>0</v>
      </c>
      <c r="C18" s="8">
        <v>3491</v>
      </c>
      <c r="D18" s="46">
        <v>3528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99607.605068327961</v>
      </c>
      <c r="I18" s="13">
        <f t="shared" si="4"/>
        <v>0</v>
      </c>
      <c r="J18" s="13">
        <f t="shared" si="1"/>
        <v>99607.605068327961</v>
      </c>
      <c r="K18" s="13">
        <f t="shared" si="2"/>
        <v>7338914.4012588467</v>
      </c>
      <c r="L18" s="20">
        <f t="shared" si="5"/>
        <v>73.678253746032368</v>
      </c>
    </row>
    <row r="19" spans="1:12" x14ac:dyDescent="0.2">
      <c r="A19" s="16">
        <v>10</v>
      </c>
      <c r="B19" s="45">
        <v>0</v>
      </c>
      <c r="C19" s="8">
        <v>3563</v>
      </c>
      <c r="D19" s="46">
        <v>3486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99607.605068327961</v>
      </c>
      <c r="I19" s="13">
        <f t="shared" si="4"/>
        <v>0</v>
      </c>
      <c r="J19" s="13">
        <f t="shared" si="1"/>
        <v>99607.605068327961</v>
      </c>
      <c r="K19" s="13">
        <f t="shared" si="2"/>
        <v>7239306.7961905189</v>
      </c>
      <c r="L19" s="20">
        <f t="shared" si="5"/>
        <v>72.678253746032368</v>
      </c>
    </row>
    <row r="20" spans="1:12" x14ac:dyDescent="0.2">
      <c r="A20" s="16">
        <v>11</v>
      </c>
      <c r="B20" s="45">
        <v>0</v>
      </c>
      <c r="C20" s="8">
        <v>3548</v>
      </c>
      <c r="D20" s="46">
        <v>3546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99607.605068327961</v>
      </c>
      <c r="I20" s="13">
        <f t="shared" si="4"/>
        <v>0</v>
      </c>
      <c r="J20" s="13">
        <f t="shared" si="1"/>
        <v>99607.605068327961</v>
      </c>
      <c r="K20" s="13">
        <f t="shared" si="2"/>
        <v>7139699.191122191</v>
      </c>
      <c r="L20" s="20">
        <f t="shared" si="5"/>
        <v>71.678253746032368</v>
      </c>
    </row>
    <row r="21" spans="1:12" x14ac:dyDescent="0.2">
      <c r="A21" s="16">
        <v>12</v>
      </c>
      <c r="B21" s="45">
        <v>0</v>
      </c>
      <c r="C21" s="8">
        <v>3376</v>
      </c>
      <c r="D21" s="46">
        <v>3570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99607.605068327961</v>
      </c>
      <c r="I21" s="13">
        <f t="shared" si="4"/>
        <v>0</v>
      </c>
      <c r="J21" s="13">
        <f t="shared" si="1"/>
        <v>99607.605068327961</v>
      </c>
      <c r="K21" s="13">
        <f t="shared" si="2"/>
        <v>7040091.5860538632</v>
      </c>
      <c r="L21" s="20">
        <f t="shared" si="5"/>
        <v>70.678253746032368</v>
      </c>
    </row>
    <row r="22" spans="1:12" x14ac:dyDescent="0.2">
      <c r="A22" s="16">
        <v>13</v>
      </c>
      <c r="B22" s="45">
        <v>0</v>
      </c>
      <c r="C22" s="8">
        <v>3282</v>
      </c>
      <c r="D22" s="46">
        <v>3387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99607.605068327961</v>
      </c>
      <c r="I22" s="13">
        <f t="shared" si="4"/>
        <v>0</v>
      </c>
      <c r="J22" s="13">
        <f t="shared" si="1"/>
        <v>99607.605068327961</v>
      </c>
      <c r="K22" s="13">
        <f t="shared" si="2"/>
        <v>6940483.9809855353</v>
      </c>
      <c r="L22" s="20">
        <f t="shared" si="5"/>
        <v>69.678253746032368</v>
      </c>
    </row>
    <row r="23" spans="1:12" x14ac:dyDescent="0.2">
      <c r="A23" s="16">
        <v>14</v>
      </c>
      <c r="B23" s="45">
        <v>0</v>
      </c>
      <c r="C23" s="8">
        <v>3123</v>
      </c>
      <c r="D23" s="46">
        <v>3281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99607.605068327961</v>
      </c>
      <c r="I23" s="13">
        <f t="shared" si="4"/>
        <v>0</v>
      </c>
      <c r="J23" s="13">
        <f t="shared" si="1"/>
        <v>99607.605068327961</v>
      </c>
      <c r="K23" s="13">
        <f t="shared" si="2"/>
        <v>6840876.3759172074</v>
      </c>
      <c r="L23" s="20">
        <f t="shared" si="5"/>
        <v>68.678253746032368</v>
      </c>
    </row>
    <row r="24" spans="1:12" x14ac:dyDescent="0.2">
      <c r="A24" s="16">
        <v>15</v>
      </c>
      <c r="B24" s="45">
        <v>0</v>
      </c>
      <c r="C24" s="8">
        <v>2945</v>
      </c>
      <c r="D24" s="46">
        <v>3127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99607.605068327961</v>
      </c>
      <c r="I24" s="13">
        <f t="shared" si="4"/>
        <v>0</v>
      </c>
      <c r="J24" s="13">
        <f t="shared" si="1"/>
        <v>99607.605068327961</v>
      </c>
      <c r="K24" s="13">
        <f t="shared" si="2"/>
        <v>6741268.7708488796</v>
      </c>
      <c r="L24" s="20">
        <f t="shared" si="5"/>
        <v>67.678253746032368</v>
      </c>
    </row>
    <row r="25" spans="1:12" x14ac:dyDescent="0.2">
      <c r="A25" s="16">
        <v>16</v>
      </c>
      <c r="B25" s="45">
        <v>0</v>
      </c>
      <c r="C25" s="8">
        <v>2913</v>
      </c>
      <c r="D25" s="46">
        <v>2965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99607.605068327961</v>
      </c>
      <c r="I25" s="13">
        <f t="shared" si="4"/>
        <v>0</v>
      </c>
      <c r="J25" s="13">
        <f t="shared" si="1"/>
        <v>99607.605068327961</v>
      </c>
      <c r="K25" s="13">
        <f t="shared" si="2"/>
        <v>6641661.1657805517</v>
      </c>
      <c r="L25" s="20">
        <f t="shared" si="5"/>
        <v>66.678253746032368</v>
      </c>
    </row>
    <row r="26" spans="1:12" x14ac:dyDescent="0.2">
      <c r="A26" s="16">
        <v>17</v>
      </c>
      <c r="B26" s="45">
        <v>1</v>
      </c>
      <c r="C26" s="8">
        <v>2876</v>
      </c>
      <c r="D26" s="46">
        <v>2920</v>
      </c>
      <c r="E26" s="17">
        <v>0.5</v>
      </c>
      <c r="F26" s="18">
        <f t="shared" si="3"/>
        <v>3.4506556245686681E-4</v>
      </c>
      <c r="G26" s="18">
        <f t="shared" si="0"/>
        <v>3.4500603760565809E-4</v>
      </c>
      <c r="H26" s="13">
        <f t="shared" si="6"/>
        <v>99607.605068327961</v>
      </c>
      <c r="I26" s="13">
        <f t="shared" si="4"/>
        <v>34.365225140013095</v>
      </c>
      <c r="J26" s="13">
        <f t="shared" si="1"/>
        <v>99590.422455757944</v>
      </c>
      <c r="K26" s="13">
        <f t="shared" si="2"/>
        <v>6542053.5607122239</v>
      </c>
      <c r="L26" s="20">
        <f t="shared" si="5"/>
        <v>65.678253746032368</v>
      </c>
    </row>
    <row r="27" spans="1:12" x14ac:dyDescent="0.2">
      <c r="A27" s="16">
        <v>18</v>
      </c>
      <c r="B27" s="45">
        <v>0</v>
      </c>
      <c r="C27" s="8">
        <v>2820</v>
      </c>
      <c r="D27" s="46">
        <v>2892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99573.239843187941</v>
      </c>
      <c r="I27" s="13">
        <f t="shared" si="4"/>
        <v>0</v>
      </c>
      <c r="J27" s="13">
        <f t="shared" si="1"/>
        <v>99573.239843187941</v>
      </c>
      <c r="K27" s="13">
        <f t="shared" si="2"/>
        <v>6442463.138256466</v>
      </c>
      <c r="L27" s="20">
        <f t="shared" si="5"/>
        <v>64.700748397886059</v>
      </c>
    </row>
    <row r="28" spans="1:12" x14ac:dyDescent="0.2">
      <c r="A28" s="16">
        <v>19</v>
      </c>
      <c r="B28" s="45">
        <v>0</v>
      </c>
      <c r="C28" s="8">
        <v>2752</v>
      </c>
      <c r="D28" s="46">
        <v>2822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99573.239843187941</v>
      </c>
      <c r="I28" s="13">
        <f t="shared" si="4"/>
        <v>0</v>
      </c>
      <c r="J28" s="13">
        <f t="shared" si="1"/>
        <v>99573.239843187941</v>
      </c>
      <c r="K28" s="13">
        <f t="shared" si="2"/>
        <v>6342889.8984132782</v>
      </c>
      <c r="L28" s="20">
        <f t="shared" si="5"/>
        <v>63.700748397886052</v>
      </c>
    </row>
    <row r="29" spans="1:12" x14ac:dyDescent="0.2">
      <c r="A29" s="16">
        <v>20</v>
      </c>
      <c r="B29" s="45">
        <v>0</v>
      </c>
      <c r="C29" s="8">
        <v>2820</v>
      </c>
      <c r="D29" s="46">
        <v>2777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99573.239843187941</v>
      </c>
      <c r="I29" s="13">
        <f t="shared" si="4"/>
        <v>0</v>
      </c>
      <c r="J29" s="13">
        <f t="shared" si="1"/>
        <v>99573.239843187941</v>
      </c>
      <c r="K29" s="13">
        <f t="shared" si="2"/>
        <v>6243316.6585700903</v>
      </c>
      <c r="L29" s="20">
        <f t="shared" si="5"/>
        <v>62.700748397886059</v>
      </c>
    </row>
    <row r="30" spans="1:12" x14ac:dyDescent="0.2">
      <c r="A30" s="16">
        <v>21</v>
      </c>
      <c r="B30" s="45">
        <v>0</v>
      </c>
      <c r="C30" s="8">
        <v>2678</v>
      </c>
      <c r="D30" s="46">
        <v>2831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99573.239843187941</v>
      </c>
      <c r="I30" s="13">
        <f t="shared" si="4"/>
        <v>0</v>
      </c>
      <c r="J30" s="13">
        <f t="shared" si="1"/>
        <v>99573.239843187941</v>
      </c>
      <c r="K30" s="13">
        <f t="shared" si="2"/>
        <v>6143743.4187269025</v>
      </c>
      <c r="L30" s="20">
        <f t="shared" si="5"/>
        <v>61.700748397886059</v>
      </c>
    </row>
    <row r="31" spans="1:12" x14ac:dyDescent="0.2">
      <c r="A31" s="16">
        <v>22</v>
      </c>
      <c r="B31" s="45">
        <v>0</v>
      </c>
      <c r="C31" s="8">
        <v>2789</v>
      </c>
      <c r="D31" s="46">
        <v>2695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99573.239843187941</v>
      </c>
      <c r="I31" s="13">
        <f t="shared" si="4"/>
        <v>0</v>
      </c>
      <c r="J31" s="13">
        <f t="shared" si="1"/>
        <v>99573.239843187941</v>
      </c>
      <c r="K31" s="13">
        <f t="shared" si="2"/>
        <v>6044170.1788837146</v>
      </c>
      <c r="L31" s="20">
        <f t="shared" si="5"/>
        <v>60.700748397886059</v>
      </c>
    </row>
    <row r="32" spans="1:12" x14ac:dyDescent="0.2">
      <c r="A32" s="16">
        <v>23</v>
      </c>
      <c r="B32" s="45">
        <v>1</v>
      </c>
      <c r="C32" s="8">
        <v>2678</v>
      </c>
      <c r="D32" s="46">
        <v>2776</v>
      </c>
      <c r="E32" s="17">
        <v>0.5</v>
      </c>
      <c r="F32" s="18">
        <f t="shared" si="3"/>
        <v>3.667033370003667E-4</v>
      </c>
      <c r="G32" s="18">
        <f t="shared" si="0"/>
        <v>3.6663611365719525E-4</v>
      </c>
      <c r="H32" s="13">
        <f t="shared" si="6"/>
        <v>99573.239843187941</v>
      </c>
      <c r="I32" s="13">
        <f t="shared" si="4"/>
        <v>36.507145680362214</v>
      </c>
      <c r="J32" s="13">
        <f t="shared" si="1"/>
        <v>99554.98627034777</v>
      </c>
      <c r="K32" s="13">
        <f t="shared" si="2"/>
        <v>5944596.9390405267</v>
      </c>
      <c r="L32" s="20">
        <f t="shared" si="5"/>
        <v>59.700748397886059</v>
      </c>
    </row>
    <row r="33" spans="1:12" x14ac:dyDescent="0.2">
      <c r="A33" s="16">
        <v>24</v>
      </c>
      <c r="B33" s="45">
        <v>0</v>
      </c>
      <c r="C33" s="8">
        <v>2608</v>
      </c>
      <c r="D33" s="46">
        <v>2655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99536.732697507585</v>
      </c>
      <c r="I33" s="13">
        <f t="shared" si="4"/>
        <v>0</v>
      </c>
      <c r="J33" s="13">
        <f t="shared" si="1"/>
        <v>99536.732697507585</v>
      </c>
      <c r="K33" s="13">
        <f t="shared" si="2"/>
        <v>5845041.9527701791</v>
      </c>
      <c r="L33" s="20">
        <f t="shared" si="5"/>
        <v>58.722461491008332</v>
      </c>
    </row>
    <row r="34" spans="1:12" x14ac:dyDescent="0.2">
      <c r="A34" s="16">
        <v>25</v>
      </c>
      <c r="B34" s="45">
        <v>2</v>
      </c>
      <c r="C34" s="8">
        <v>2656</v>
      </c>
      <c r="D34" s="46">
        <v>2577</v>
      </c>
      <c r="E34" s="17">
        <v>0.5</v>
      </c>
      <c r="F34" s="18">
        <f t="shared" si="3"/>
        <v>7.6437989680871391E-4</v>
      </c>
      <c r="G34" s="18">
        <f t="shared" si="0"/>
        <v>7.6408787010506199E-4</v>
      </c>
      <c r="H34" s="13">
        <f t="shared" si="6"/>
        <v>99536.732697507585</v>
      </c>
      <c r="I34" s="13">
        <f t="shared" si="4"/>
        <v>76.054810084055447</v>
      </c>
      <c r="J34" s="13">
        <f t="shared" si="1"/>
        <v>99498.705292465558</v>
      </c>
      <c r="K34" s="13">
        <f t="shared" si="2"/>
        <v>5745505.2200726718</v>
      </c>
      <c r="L34" s="20">
        <f t="shared" si="5"/>
        <v>57.722461491008332</v>
      </c>
    </row>
    <row r="35" spans="1:12" x14ac:dyDescent="0.2">
      <c r="A35" s="16">
        <v>26</v>
      </c>
      <c r="B35" s="45">
        <v>2</v>
      </c>
      <c r="C35" s="8">
        <v>2599</v>
      </c>
      <c r="D35" s="46">
        <v>2624</v>
      </c>
      <c r="E35" s="17">
        <v>0.5</v>
      </c>
      <c r="F35" s="18">
        <f t="shared" si="3"/>
        <v>7.6584338502776184E-4</v>
      </c>
      <c r="G35" s="18">
        <f t="shared" si="0"/>
        <v>7.6555023923444967E-4</v>
      </c>
      <c r="H35" s="13">
        <f t="shared" si="6"/>
        <v>99460.677887423532</v>
      </c>
      <c r="I35" s="13">
        <f t="shared" si="4"/>
        <v>76.142145751137619</v>
      </c>
      <c r="J35" s="13">
        <f t="shared" si="1"/>
        <v>99422.606814547966</v>
      </c>
      <c r="K35" s="13">
        <f t="shared" si="2"/>
        <v>5646006.5147802066</v>
      </c>
      <c r="L35" s="20">
        <f t="shared" si="5"/>
        <v>56.766217913482826</v>
      </c>
    </row>
    <row r="36" spans="1:12" x14ac:dyDescent="0.2">
      <c r="A36" s="16">
        <v>27</v>
      </c>
      <c r="B36" s="45">
        <v>3</v>
      </c>
      <c r="C36" s="8">
        <v>2588</v>
      </c>
      <c r="D36" s="46">
        <v>2515</v>
      </c>
      <c r="E36" s="17">
        <v>0.5</v>
      </c>
      <c r="F36" s="18">
        <f t="shared" si="3"/>
        <v>1.1757789535567313E-3</v>
      </c>
      <c r="G36" s="18">
        <f t="shared" si="0"/>
        <v>1.1750881316098707E-3</v>
      </c>
      <c r="H36" s="13">
        <f t="shared" si="6"/>
        <v>99384.5357416724</v>
      </c>
      <c r="I36" s="13">
        <f t="shared" si="4"/>
        <v>116.78558841559624</v>
      </c>
      <c r="J36" s="13">
        <f t="shared" si="1"/>
        <v>99326.142947464599</v>
      </c>
      <c r="K36" s="13">
        <f t="shared" si="2"/>
        <v>5546583.9079656582</v>
      </c>
      <c r="L36" s="20">
        <f t="shared" si="5"/>
        <v>55.80932553111429</v>
      </c>
    </row>
    <row r="37" spans="1:12" x14ac:dyDescent="0.2">
      <c r="A37" s="16">
        <v>28</v>
      </c>
      <c r="B37" s="45">
        <v>3</v>
      </c>
      <c r="C37" s="8">
        <v>2538</v>
      </c>
      <c r="D37" s="46">
        <v>2520</v>
      </c>
      <c r="E37" s="17">
        <v>0.5</v>
      </c>
      <c r="F37" s="18">
        <f t="shared" si="3"/>
        <v>1.1862396204033216E-3</v>
      </c>
      <c r="G37" s="18">
        <f t="shared" si="0"/>
        <v>1.1855364552459989E-3</v>
      </c>
      <c r="H37" s="13">
        <f t="shared" si="6"/>
        <v>99267.750153256799</v>
      </c>
      <c r="I37" s="13">
        <f t="shared" si="4"/>
        <v>117.68553663693753</v>
      </c>
      <c r="J37" s="13">
        <f t="shared" si="1"/>
        <v>99208.907384938328</v>
      </c>
      <c r="K37" s="13">
        <f t="shared" si="2"/>
        <v>5447257.765018194</v>
      </c>
      <c r="L37" s="20">
        <f t="shared" si="5"/>
        <v>54.874395325856781</v>
      </c>
    </row>
    <row r="38" spans="1:12" x14ac:dyDescent="0.2">
      <c r="A38" s="16">
        <v>29</v>
      </c>
      <c r="B38" s="45">
        <v>0</v>
      </c>
      <c r="C38" s="8">
        <v>2567</v>
      </c>
      <c r="D38" s="46">
        <v>2480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99150.064616619857</v>
      </c>
      <c r="I38" s="13">
        <f t="shared" si="4"/>
        <v>0</v>
      </c>
      <c r="J38" s="13">
        <f t="shared" si="1"/>
        <v>99150.064616619857</v>
      </c>
      <c r="K38" s="13">
        <f t="shared" si="2"/>
        <v>5348048.8576332554</v>
      </c>
      <c r="L38" s="20">
        <f t="shared" si="5"/>
        <v>53.938934667489846</v>
      </c>
    </row>
    <row r="39" spans="1:12" x14ac:dyDescent="0.2">
      <c r="A39" s="16">
        <v>30</v>
      </c>
      <c r="B39" s="45">
        <v>0</v>
      </c>
      <c r="C39" s="8">
        <v>2717</v>
      </c>
      <c r="D39" s="46">
        <v>2498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99150.064616619857</v>
      </c>
      <c r="I39" s="13">
        <f t="shared" si="4"/>
        <v>0</v>
      </c>
      <c r="J39" s="13">
        <f t="shared" si="1"/>
        <v>99150.064616619857</v>
      </c>
      <c r="K39" s="13">
        <f t="shared" si="2"/>
        <v>5248898.7930166358</v>
      </c>
      <c r="L39" s="20">
        <f t="shared" si="5"/>
        <v>52.938934667489853</v>
      </c>
    </row>
    <row r="40" spans="1:12" x14ac:dyDescent="0.2">
      <c r="A40" s="16">
        <v>31</v>
      </c>
      <c r="B40" s="45">
        <v>1</v>
      </c>
      <c r="C40" s="8">
        <v>2691</v>
      </c>
      <c r="D40" s="46">
        <v>2651</v>
      </c>
      <c r="E40" s="17">
        <v>0.5</v>
      </c>
      <c r="F40" s="18">
        <f t="shared" si="3"/>
        <v>3.7439161362785476E-4</v>
      </c>
      <c r="G40" s="18">
        <f t="shared" si="0"/>
        <v>3.7432154220475386E-4</v>
      </c>
      <c r="H40" s="13">
        <f t="shared" si="6"/>
        <v>99150.064616619857</v>
      </c>
      <c r="I40" s="13">
        <f t="shared" si="4"/>
        <v>37.114005096994141</v>
      </c>
      <c r="J40" s="13">
        <f t="shared" si="1"/>
        <v>99131.50761407135</v>
      </c>
      <c r="K40" s="13">
        <f t="shared" si="2"/>
        <v>5149748.7284000162</v>
      </c>
      <c r="L40" s="20">
        <f t="shared" si="5"/>
        <v>51.938934667489853</v>
      </c>
    </row>
    <row r="41" spans="1:12" x14ac:dyDescent="0.2">
      <c r="A41" s="16">
        <v>32</v>
      </c>
      <c r="B41" s="45">
        <v>0</v>
      </c>
      <c r="C41" s="8">
        <v>2932</v>
      </c>
      <c r="D41" s="46">
        <v>2667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99112.950611522858</v>
      </c>
      <c r="I41" s="13">
        <f t="shared" si="4"/>
        <v>0</v>
      </c>
      <c r="J41" s="13">
        <f t="shared" si="1"/>
        <v>99112.950611522858</v>
      </c>
      <c r="K41" s="13">
        <f t="shared" si="2"/>
        <v>5050617.2207859447</v>
      </c>
      <c r="L41" s="20">
        <f t="shared" si="5"/>
        <v>50.958196578992379</v>
      </c>
    </row>
    <row r="42" spans="1:12" x14ac:dyDescent="0.2">
      <c r="A42" s="16">
        <v>33</v>
      </c>
      <c r="B42" s="45">
        <v>3</v>
      </c>
      <c r="C42" s="8">
        <v>3016</v>
      </c>
      <c r="D42" s="46">
        <v>2931</v>
      </c>
      <c r="E42" s="17">
        <v>0.5</v>
      </c>
      <c r="F42" s="18">
        <f t="shared" si="3"/>
        <v>1.0089120564990752E-3</v>
      </c>
      <c r="G42" s="18">
        <f t="shared" si="0"/>
        <v>1.008403361344538E-3</v>
      </c>
      <c r="H42" s="13">
        <f t="shared" si="6"/>
        <v>99112.950611522858</v>
      </c>
      <c r="I42" s="13">
        <f t="shared" si="4"/>
        <v>99.94583254943484</v>
      </c>
      <c r="J42" s="13">
        <f t="shared" si="1"/>
        <v>99062.977695248148</v>
      </c>
      <c r="K42" s="13">
        <f t="shared" si="2"/>
        <v>4951504.2701744223</v>
      </c>
      <c r="L42" s="20">
        <f t="shared" si="5"/>
        <v>49.958196578992386</v>
      </c>
    </row>
    <row r="43" spans="1:12" x14ac:dyDescent="0.2">
      <c r="A43" s="16">
        <v>34</v>
      </c>
      <c r="B43" s="45">
        <v>0</v>
      </c>
      <c r="C43" s="8">
        <v>3101</v>
      </c>
      <c r="D43" s="46">
        <v>2964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99013.004778973424</v>
      </c>
      <c r="I43" s="13">
        <f t="shared" si="4"/>
        <v>0</v>
      </c>
      <c r="J43" s="13">
        <f t="shared" si="1"/>
        <v>99013.004778973424</v>
      </c>
      <c r="K43" s="13">
        <f t="shared" si="2"/>
        <v>4852441.2924791742</v>
      </c>
      <c r="L43" s="20">
        <f t="shared" si="5"/>
        <v>49.008120734354762</v>
      </c>
    </row>
    <row r="44" spans="1:12" x14ac:dyDescent="0.2">
      <c r="A44" s="16">
        <v>35</v>
      </c>
      <c r="B44" s="45">
        <v>0</v>
      </c>
      <c r="C44" s="8">
        <v>3199</v>
      </c>
      <c r="D44" s="46">
        <v>3104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99013.004778973424</v>
      </c>
      <c r="I44" s="13">
        <f t="shared" si="4"/>
        <v>0</v>
      </c>
      <c r="J44" s="13">
        <f t="shared" si="1"/>
        <v>99013.004778973424</v>
      </c>
      <c r="K44" s="13">
        <f t="shared" si="2"/>
        <v>4753428.2877002005</v>
      </c>
      <c r="L44" s="20">
        <f t="shared" si="5"/>
        <v>48.008120734354755</v>
      </c>
    </row>
    <row r="45" spans="1:12" x14ac:dyDescent="0.2">
      <c r="A45" s="16">
        <v>36</v>
      </c>
      <c r="B45" s="45">
        <v>1</v>
      </c>
      <c r="C45" s="8">
        <v>3482</v>
      </c>
      <c r="D45" s="46">
        <v>3193</v>
      </c>
      <c r="E45" s="17">
        <v>0.5</v>
      </c>
      <c r="F45" s="18">
        <f t="shared" si="3"/>
        <v>2.9962546816479402E-4</v>
      </c>
      <c r="G45" s="18">
        <f t="shared" si="0"/>
        <v>2.9958058717795088E-4</v>
      </c>
      <c r="H45" s="13">
        <f t="shared" si="6"/>
        <v>99013.004778973424</v>
      </c>
      <c r="I45" s="13">
        <f t="shared" si="4"/>
        <v>29.662374109938114</v>
      </c>
      <c r="J45" s="13">
        <f t="shared" si="1"/>
        <v>98998.173591918458</v>
      </c>
      <c r="K45" s="13">
        <f t="shared" si="2"/>
        <v>4654415.2829212267</v>
      </c>
      <c r="L45" s="20">
        <f t="shared" si="5"/>
        <v>47.008120734354755</v>
      </c>
    </row>
    <row r="46" spans="1:12" x14ac:dyDescent="0.2">
      <c r="A46" s="16">
        <v>37</v>
      </c>
      <c r="B46" s="45">
        <v>1</v>
      </c>
      <c r="C46" s="8">
        <v>3734</v>
      </c>
      <c r="D46" s="46">
        <v>3517</v>
      </c>
      <c r="E46" s="17">
        <v>0.5</v>
      </c>
      <c r="F46" s="18">
        <f t="shared" si="3"/>
        <v>2.7582402427251415E-4</v>
      </c>
      <c r="G46" s="18">
        <f t="shared" si="0"/>
        <v>2.7578599007170438E-4</v>
      </c>
      <c r="H46" s="13">
        <f t="shared" si="6"/>
        <v>98983.342404863492</v>
      </c>
      <c r="I46" s="13">
        <f t="shared" si="4"/>
        <v>27.298219085731798</v>
      </c>
      <c r="J46" s="13">
        <f t="shared" si="1"/>
        <v>98969.693295320627</v>
      </c>
      <c r="K46" s="13">
        <f t="shared" si="2"/>
        <v>4555417.1093293084</v>
      </c>
      <c r="L46" s="20">
        <f t="shared" si="5"/>
        <v>46.022057839759114</v>
      </c>
    </row>
    <row r="47" spans="1:12" x14ac:dyDescent="0.2">
      <c r="A47" s="16">
        <v>38</v>
      </c>
      <c r="B47" s="45">
        <v>5</v>
      </c>
      <c r="C47" s="8">
        <v>3921</v>
      </c>
      <c r="D47" s="46">
        <v>3755</v>
      </c>
      <c r="E47" s="17">
        <v>0.5</v>
      </c>
      <c r="F47" s="18">
        <f t="shared" si="3"/>
        <v>1.3027618551328818E-3</v>
      </c>
      <c r="G47" s="18">
        <f t="shared" si="0"/>
        <v>1.3019138133055594E-3</v>
      </c>
      <c r="H47" s="13">
        <f t="shared" si="6"/>
        <v>98956.044185777762</v>
      </c>
      <c r="I47" s="13">
        <f t="shared" si="4"/>
        <v>128.83224083553935</v>
      </c>
      <c r="J47" s="13">
        <f t="shared" si="1"/>
        <v>98891.628065359982</v>
      </c>
      <c r="K47" s="13">
        <f t="shared" si="2"/>
        <v>4456447.4160339879</v>
      </c>
      <c r="L47" s="20">
        <f t="shared" si="5"/>
        <v>45.034615648818352</v>
      </c>
    </row>
    <row r="48" spans="1:12" x14ac:dyDescent="0.2">
      <c r="A48" s="16">
        <v>39</v>
      </c>
      <c r="B48" s="45">
        <v>4</v>
      </c>
      <c r="C48" s="8">
        <v>3955</v>
      </c>
      <c r="D48" s="46">
        <v>3903</v>
      </c>
      <c r="E48" s="17">
        <v>0.5</v>
      </c>
      <c r="F48" s="18">
        <f t="shared" si="3"/>
        <v>1.0180707559175363E-3</v>
      </c>
      <c r="G48" s="18">
        <f t="shared" si="0"/>
        <v>1.0175527855507504E-3</v>
      </c>
      <c r="H48" s="13">
        <f t="shared" si="6"/>
        <v>98827.211944942217</v>
      </c>
      <c r="I48" s="13">
        <f t="shared" si="4"/>
        <v>100.56190480279035</v>
      </c>
      <c r="J48" s="13">
        <f t="shared" si="1"/>
        <v>98776.930992540831</v>
      </c>
      <c r="K48" s="13">
        <f t="shared" si="2"/>
        <v>4357555.7879686281</v>
      </c>
      <c r="L48" s="20">
        <f t="shared" si="5"/>
        <v>44.092671463769236</v>
      </c>
    </row>
    <row r="49" spans="1:12" x14ac:dyDescent="0.2">
      <c r="A49" s="16">
        <v>40</v>
      </c>
      <c r="B49" s="45">
        <v>1</v>
      </c>
      <c r="C49" s="8">
        <v>4150</v>
      </c>
      <c r="D49" s="46">
        <v>3934</v>
      </c>
      <c r="E49" s="17">
        <v>0.5</v>
      </c>
      <c r="F49" s="18">
        <f t="shared" si="3"/>
        <v>2.4740227610094015E-4</v>
      </c>
      <c r="G49" s="18">
        <f t="shared" si="0"/>
        <v>2.4737167594310458E-4</v>
      </c>
      <c r="H49" s="13">
        <f t="shared" si="6"/>
        <v>98726.65004013943</v>
      </c>
      <c r="I49" s="13">
        <f t="shared" si="4"/>
        <v>24.422176880677664</v>
      </c>
      <c r="J49" s="13">
        <f t="shared" si="1"/>
        <v>98714.438951699092</v>
      </c>
      <c r="K49" s="13">
        <f t="shared" si="2"/>
        <v>4258778.8569760872</v>
      </c>
      <c r="L49" s="20">
        <f t="shared" si="5"/>
        <v>43.137074490470297</v>
      </c>
    </row>
    <row r="50" spans="1:12" x14ac:dyDescent="0.2">
      <c r="A50" s="16">
        <v>41</v>
      </c>
      <c r="B50" s="45">
        <v>3</v>
      </c>
      <c r="C50" s="8">
        <v>4124</v>
      </c>
      <c r="D50" s="46">
        <v>4206</v>
      </c>
      <c r="E50" s="17">
        <v>0.5</v>
      </c>
      <c r="F50" s="18">
        <f t="shared" si="3"/>
        <v>7.2028811524609839E-4</v>
      </c>
      <c r="G50" s="18">
        <f t="shared" si="0"/>
        <v>7.2002880115204602E-4</v>
      </c>
      <c r="H50" s="13">
        <f t="shared" si="6"/>
        <v>98702.227863258755</v>
      </c>
      <c r="I50" s="13">
        <f t="shared" si="4"/>
        <v>71.068446799418268</v>
      </c>
      <c r="J50" s="13">
        <f t="shared" si="1"/>
        <v>98666.693639859048</v>
      </c>
      <c r="K50" s="13">
        <f t="shared" si="2"/>
        <v>4160064.4180243877</v>
      </c>
      <c r="L50" s="20">
        <f t="shared" si="5"/>
        <v>42.147624304769558</v>
      </c>
    </row>
    <row r="51" spans="1:12" x14ac:dyDescent="0.2">
      <c r="A51" s="16">
        <v>42</v>
      </c>
      <c r="B51" s="45">
        <v>0</v>
      </c>
      <c r="C51" s="8">
        <v>4364</v>
      </c>
      <c r="D51" s="46">
        <v>4147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98631.159416459341</v>
      </c>
      <c r="I51" s="13">
        <f t="shared" si="4"/>
        <v>0</v>
      </c>
      <c r="J51" s="13">
        <f t="shared" si="1"/>
        <v>98631.159416459341</v>
      </c>
      <c r="K51" s="13">
        <f t="shared" si="2"/>
        <v>4061397.7243845286</v>
      </c>
      <c r="L51" s="20">
        <f t="shared" si="5"/>
        <v>41.177633401182263</v>
      </c>
    </row>
    <row r="52" spans="1:12" x14ac:dyDescent="0.2">
      <c r="A52" s="16">
        <v>43</v>
      </c>
      <c r="B52" s="45">
        <v>6</v>
      </c>
      <c r="C52" s="8">
        <v>4232</v>
      </c>
      <c r="D52" s="46">
        <v>4348</v>
      </c>
      <c r="E52" s="17">
        <v>0.5</v>
      </c>
      <c r="F52" s="18">
        <f t="shared" si="3"/>
        <v>1.3986013986013986E-3</v>
      </c>
      <c r="G52" s="18">
        <f t="shared" si="0"/>
        <v>1.397624039133473E-3</v>
      </c>
      <c r="H52" s="13">
        <f t="shared" si="6"/>
        <v>98631.159416459341</v>
      </c>
      <c r="I52" s="13">
        <f t="shared" si="4"/>
        <v>137.8492794080494</v>
      </c>
      <c r="J52" s="13">
        <f t="shared" si="1"/>
        <v>98562.234776755315</v>
      </c>
      <c r="K52" s="13">
        <f t="shared" si="2"/>
        <v>3962766.5649680691</v>
      </c>
      <c r="L52" s="20">
        <f t="shared" si="5"/>
        <v>40.177633401182263</v>
      </c>
    </row>
    <row r="53" spans="1:12" x14ac:dyDescent="0.2">
      <c r="A53" s="16">
        <v>44</v>
      </c>
      <c r="B53" s="45">
        <v>7</v>
      </c>
      <c r="C53" s="8">
        <v>4360</v>
      </c>
      <c r="D53" s="46">
        <v>4247</v>
      </c>
      <c r="E53" s="17">
        <v>0.5</v>
      </c>
      <c r="F53" s="18">
        <f t="shared" si="3"/>
        <v>1.6265830138259556E-3</v>
      </c>
      <c r="G53" s="18">
        <f t="shared" si="0"/>
        <v>1.6252612026932899E-3</v>
      </c>
      <c r="H53" s="13">
        <f t="shared" si="6"/>
        <v>98493.310137051289</v>
      </c>
      <c r="I53" s="13">
        <f t="shared" si="4"/>
        <v>160.07735569058718</v>
      </c>
      <c r="J53" s="13">
        <f t="shared" si="1"/>
        <v>98413.271459205993</v>
      </c>
      <c r="K53" s="13">
        <f t="shared" si="2"/>
        <v>3864204.3301913138</v>
      </c>
      <c r="L53" s="20">
        <f t="shared" si="5"/>
        <v>39.233165428335774</v>
      </c>
    </row>
    <row r="54" spans="1:12" x14ac:dyDescent="0.2">
      <c r="A54" s="16">
        <v>45</v>
      </c>
      <c r="B54" s="45">
        <v>6</v>
      </c>
      <c r="C54" s="8">
        <v>4227</v>
      </c>
      <c r="D54" s="46">
        <v>4347</v>
      </c>
      <c r="E54" s="17">
        <v>0.5</v>
      </c>
      <c r="F54" s="18">
        <f t="shared" si="3"/>
        <v>1.3995801259622112E-3</v>
      </c>
      <c r="G54" s="18">
        <f t="shared" si="0"/>
        <v>1.3986013986013986E-3</v>
      </c>
      <c r="H54" s="13">
        <f t="shared" si="6"/>
        <v>98333.232781360697</v>
      </c>
      <c r="I54" s="13">
        <f t="shared" si="4"/>
        <v>137.52899689700797</v>
      </c>
      <c r="J54" s="13">
        <f t="shared" si="1"/>
        <v>98264.468282912203</v>
      </c>
      <c r="K54" s="13">
        <f t="shared" si="2"/>
        <v>3765791.0587321077</v>
      </c>
      <c r="L54" s="20">
        <f t="shared" si="5"/>
        <v>38.296219418567944</v>
      </c>
    </row>
    <row r="55" spans="1:12" x14ac:dyDescent="0.2">
      <c r="A55" s="16">
        <v>46</v>
      </c>
      <c r="B55" s="45">
        <v>2</v>
      </c>
      <c r="C55" s="8">
        <v>4058</v>
      </c>
      <c r="D55" s="46">
        <v>4199</v>
      </c>
      <c r="E55" s="17">
        <v>0.5</v>
      </c>
      <c r="F55" s="18">
        <f t="shared" si="3"/>
        <v>4.8443744701465424E-4</v>
      </c>
      <c r="G55" s="18">
        <f t="shared" si="0"/>
        <v>4.8432013560963794E-4</v>
      </c>
      <c r="H55" s="13">
        <f t="shared" si="6"/>
        <v>98195.703784463694</v>
      </c>
      <c r="I55" s="13">
        <f t="shared" si="4"/>
        <v>47.558156573175296</v>
      </c>
      <c r="J55" s="13">
        <f t="shared" si="1"/>
        <v>98171.924706177117</v>
      </c>
      <c r="K55" s="13">
        <f t="shared" si="2"/>
        <v>3667526.5904491954</v>
      </c>
      <c r="L55" s="20">
        <f t="shared" si="5"/>
        <v>37.349155300106553</v>
      </c>
    </row>
    <row r="56" spans="1:12" x14ac:dyDescent="0.2">
      <c r="A56" s="16">
        <v>47</v>
      </c>
      <c r="B56" s="45">
        <v>8</v>
      </c>
      <c r="C56" s="8">
        <v>4103</v>
      </c>
      <c r="D56" s="46">
        <v>4037</v>
      </c>
      <c r="E56" s="17">
        <v>0.5</v>
      </c>
      <c r="F56" s="18">
        <f t="shared" si="3"/>
        <v>1.9656019656019656E-3</v>
      </c>
      <c r="G56" s="18">
        <f t="shared" si="0"/>
        <v>1.9636720667648502E-3</v>
      </c>
      <c r="H56" s="13">
        <f t="shared" si="6"/>
        <v>98148.145627890524</v>
      </c>
      <c r="I56" s="13">
        <f t="shared" si="4"/>
        <v>192.73077197425729</v>
      </c>
      <c r="J56" s="13">
        <f t="shared" si="1"/>
        <v>98051.780241903398</v>
      </c>
      <c r="K56" s="13">
        <f t="shared" si="2"/>
        <v>3569354.665743018</v>
      </c>
      <c r="L56" s="20">
        <f t="shared" si="5"/>
        <v>36.367010735745609</v>
      </c>
    </row>
    <row r="57" spans="1:12" x14ac:dyDescent="0.2">
      <c r="A57" s="16">
        <v>48</v>
      </c>
      <c r="B57" s="45">
        <v>3</v>
      </c>
      <c r="C57" s="8">
        <v>4058</v>
      </c>
      <c r="D57" s="46">
        <v>4054</v>
      </c>
      <c r="E57" s="17">
        <v>0.5</v>
      </c>
      <c r="F57" s="18">
        <f t="shared" si="3"/>
        <v>7.3964497041420117E-4</v>
      </c>
      <c r="G57" s="18">
        <f t="shared" si="0"/>
        <v>7.3937153419593343E-4</v>
      </c>
      <c r="H57" s="13">
        <f t="shared" si="6"/>
        <v>97955.414855916271</v>
      </c>
      <c r="I57" s="13">
        <f t="shared" si="4"/>
        <v>72.425445364817946</v>
      </c>
      <c r="J57" s="13">
        <f t="shared" si="1"/>
        <v>97919.202133233863</v>
      </c>
      <c r="K57" s="13">
        <f t="shared" si="2"/>
        <v>3471302.8855011147</v>
      </c>
      <c r="L57" s="20">
        <f t="shared" si="5"/>
        <v>35.437580358442595</v>
      </c>
    </row>
    <row r="58" spans="1:12" x14ac:dyDescent="0.2">
      <c r="A58" s="16">
        <v>49</v>
      </c>
      <c r="B58" s="45">
        <v>6</v>
      </c>
      <c r="C58" s="8">
        <v>4077</v>
      </c>
      <c r="D58" s="46">
        <v>4032</v>
      </c>
      <c r="E58" s="17">
        <v>0.5</v>
      </c>
      <c r="F58" s="18">
        <f t="shared" si="3"/>
        <v>1.4798372179060304E-3</v>
      </c>
      <c r="G58" s="18">
        <f t="shared" si="0"/>
        <v>1.4787430683918671E-3</v>
      </c>
      <c r="H58" s="13">
        <f t="shared" si="6"/>
        <v>97882.989410551454</v>
      </c>
      <c r="I58" s="13">
        <f t="shared" si="4"/>
        <v>144.7437921043275</v>
      </c>
      <c r="J58" s="13">
        <f t="shared" si="1"/>
        <v>97810.617514499289</v>
      </c>
      <c r="K58" s="13">
        <f t="shared" si="2"/>
        <v>3373383.683367881</v>
      </c>
      <c r="L58" s="20">
        <f t="shared" si="5"/>
        <v>34.463431324301602</v>
      </c>
    </row>
    <row r="59" spans="1:12" x14ac:dyDescent="0.2">
      <c r="A59" s="16">
        <v>50</v>
      </c>
      <c r="B59" s="45">
        <v>10</v>
      </c>
      <c r="C59" s="8">
        <v>3919</v>
      </c>
      <c r="D59" s="46">
        <v>4034</v>
      </c>
      <c r="E59" s="17">
        <v>0.5</v>
      </c>
      <c r="F59" s="18">
        <f t="shared" si="3"/>
        <v>2.514774299006664E-3</v>
      </c>
      <c r="G59" s="18">
        <f t="shared" si="0"/>
        <v>2.5116162250408136E-3</v>
      </c>
      <c r="H59" s="13">
        <f t="shared" si="6"/>
        <v>97738.245618447123</v>
      </c>
      <c r="I59" s="13">
        <f t="shared" si="4"/>
        <v>245.480963502316</v>
      </c>
      <c r="J59" s="13">
        <f t="shared" si="1"/>
        <v>97615.505136695967</v>
      </c>
      <c r="K59" s="13">
        <f t="shared" si="2"/>
        <v>3275573.0658533815</v>
      </c>
      <c r="L59" s="20">
        <f t="shared" si="5"/>
        <v>33.513728890128036</v>
      </c>
    </row>
    <row r="60" spans="1:12" x14ac:dyDescent="0.2">
      <c r="A60" s="16">
        <v>51</v>
      </c>
      <c r="B60" s="45">
        <v>8</v>
      </c>
      <c r="C60" s="8">
        <v>3748</v>
      </c>
      <c r="D60" s="46">
        <v>3912</v>
      </c>
      <c r="E60" s="17">
        <v>0.5</v>
      </c>
      <c r="F60" s="18">
        <f t="shared" si="3"/>
        <v>2.0887728459530026E-3</v>
      </c>
      <c r="G60" s="18">
        <f t="shared" si="0"/>
        <v>2.0865936358894104E-3</v>
      </c>
      <c r="H60" s="13">
        <f t="shared" si="6"/>
        <v>97492.764654944811</v>
      </c>
      <c r="I60" s="13">
        <f t="shared" si="4"/>
        <v>203.42778227427189</v>
      </c>
      <c r="J60" s="13">
        <f t="shared" si="1"/>
        <v>97391.050763807667</v>
      </c>
      <c r="K60" s="13">
        <f t="shared" si="2"/>
        <v>3177957.5607166854</v>
      </c>
      <c r="L60" s="20">
        <f t="shared" si="5"/>
        <v>32.596855489372977</v>
      </c>
    </row>
    <row r="61" spans="1:12" x14ac:dyDescent="0.2">
      <c r="A61" s="16">
        <v>52</v>
      </c>
      <c r="B61" s="45">
        <v>7</v>
      </c>
      <c r="C61" s="8">
        <v>3618</v>
      </c>
      <c r="D61" s="46">
        <v>3714</v>
      </c>
      <c r="E61" s="17">
        <v>0.5</v>
      </c>
      <c r="F61" s="18">
        <f t="shared" si="3"/>
        <v>1.9094380796508457E-3</v>
      </c>
      <c r="G61" s="18">
        <f t="shared" si="0"/>
        <v>1.9076168415315439E-3</v>
      </c>
      <c r="H61" s="13">
        <f t="shared" si="6"/>
        <v>97289.336872670538</v>
      </c>
      <c r="I61" s="13">
        <f t="shared" si="4"/>
        <v>185.59077751974215</v>
      </c>
      <c r="J61" s="13">
        <f t="shared" si="1"/>
        <v>97196.541483910667</v>
      </c>
      <c r="K61" s="13">
        <f t="shared" si="2"/>
        <v>3080566.5099528776</v>
      </c>
      <c r="L61" s="20">
        <f t="shared" si="5"/>
        <v>31.663968621603761</v>
      </c>
    </row>
    <row r="62" spans="1:12" x14ac:dyDescent="0.2">
      <c r="A62" s="16">
        <v>53</v>
      </c>
      <c r="B62" s="45">
        <v>11</v>
      </c>
      <c r="C62" s="8">
        <v>3314</v>
      </c>
      <c r="D62" s="46">
        <v>3552</v>
      </c>
      <c r="E62" s="17">
        <v>0.5</v>
      </c>
      <c r="F62" s="18">
        <f t="shared" si="3"/>
        <v>3.2041945819982522E-3</v>
      </c>
      <c r="G62" s="18">
        <f t="shared" si="0"/>
        <v>3.19906936164025E-3</v>
      </c>
      <c r="H62" s="13">
        <f t="shared" si="6"/>
        <v>97103.746095150796</v>
      </c>
      <c r="I62" s="13">
        <f t="shared" si="4"/>
        <v>310.641619033491</v>
      </c>
      <c r="J62" s="13">
        <f t="shared" si="1"/>
        <v>96948.425285634061</v>
      </c>
      <c r="K62" s="13">
        <f t="shared" si="2"/>
        <v>2983369.9684689669</v>
      </c>
      <c r="L62" s="20">
        <f t="shared" si="5"/>
        <v>30.723531155488054</v>
      </c>
    </row>
    <row r="63" spans="1:12" x14ac:dyDescent="0.2">
      <c r="A63" s="16">
        <v>54</v>
      </c>
      <c r="B63" s="45">
        <v>6</v>
      </c>
      <c r="C63" s="8">
        <v>3238</v>
      </c>
      <c r="D63" s="46">
        <v>3284</v>
      </c>
      <c r="E63" s="17">
        <v>0.5</v>
      </c>
      <c r="F63" s="18">
        <f t="shared" si="3"/>
        <v>1.8399264029438822E-3</v>
      </c>
      <c r="G63" s="18">
        <f t="shared" si="0"/>
        <v>1.8382352941176468E-3</v>
      </c>
      <c r="H63" s="13">
        <f t="shared" si="6"/>
        <v>96793.104476117311</v>
      </c>
      <c r="I63" s="13">
        <f t="shared" si="4"/>
        <v>177.92850087521563</v>
      </c>
      <c r="J63" s="13">
        <f t="shared" si="1"/>
        <v>96704.140225679701</v>
      </c>
      <c r="K63" s="13">
        <f t="shared" si="2"/>
        <v>2886421.5431833328</v>
      </c>
      <c r="L63" s="20">
        <f t="shared" si="5"/>
        <v>29.820528629655918</v>
      </c>
    </row>
    <row r="64" spans="1:12" x14ac:dyDescent="0.2">
      <c r="A64" s="16">
        <v>55</v>
      </c>
      <c r="B64" s="45">
        <v>5</v>
      </c>
      <c r="C64" s="8">
        <v>3190</v>
      </c>
      <c r="D64" s="46">
        <v>3200</v>
      </c>
      <c r="E64" s="17">
        <v>0.5</v>
      </c>
      <c r="F64" s="18">
        <f t="shared" si="3"/>
        <v>1.5649452269170579E-3</v>
      </c>
      <c r="G64" s="18">
        <f t="shared" si="0"/>
        <v>1.5637216575449572E-3</v>
      </c>
      <c r="H64" s="13">
        <f t="shared" si="6"/>
        <v>96615.175975242091</v>
      </c>
      <c r="I64" s="13">
        <f t="shared" si="4"/>
        <v>151.0792431200033</v>
      </c>
      <c r="J64" s="13">
        <f t="shared" si="1"/>
        <v>96539.636353682086</v>
      </c>
      <c r="K64" s="13">
        <f t="shared" si="2"/>
        <v>2789717.4029576532</v>
      </c>
      <c r="L64" s="20">
        <f t="shared" si="5"/>
        <v>28.874525919949946</v>
      </c>
    </row>
    <row r="65" spans="1:12" x14ac:dyDescent="0.2">
      <c r="A65" s="16">
        <v>56</v>
      </c>
      <c r="B65" s="45">
        <v>14</v>
      </c>
      <c r="C65" s="8">
        <v>2906</v>
      </c>
      <c r="D65" s="46">
        <v>3147</v>
      </c>
      <c r="E65" s="17">
        <v>0.5</v>
      </c>
      <c r="F65" s="18">
        <f t="shared" si="3"/>
        <v>4.625805385759128E-3</v>
      </c>
      <c r="G65" s="18">
        <f t="shared" si="0"/>
        <v>4.6151310367562219E-3</v>
      </c>
      <c r="H65" s="13">
        <f t="shared" si="6"/>
        <v>96464.096732122081</v>
      </c>
      <c r="I65" s="13">
        <f t="shared" si="4"/>
        <v>445.19444676107105</v>
      </c>
      <c r="J65" s="13">
        <f t="shared" si="1"/>
        <v>96241.499508741545</v>
      </c>
      <c r="K65" s="13">
        <f t="shared" si="2"/>
        <v>2693177.7666039709</v>
      </c>
      <c r="L65" s="20">
        <f t="shared" si="5"/>
        <v>27.918965271429901</v>
      </c>
    </row>
    <row r="66" spans="1:12" x14ac:dyDescent="0.2">
      <c r="A66" s="16">
        <v>57</v>
      </c>
      <c r="B66" s="45">
        <v>9</v>
      </c>
      <c r="C66" s="8">
        <v>2832</v>
      </c>
      <c r="D66" s="46">
        <v>2872</v>
      </c>
      <c r="E66" s="17">
        <v>0.5</v>
      </c>
      <c r="F66" s="18">
        <f t="shared" si="3"/>
        <v>3.155680224403927E-3</v>
      </c>
      <c r="G66" s="18">
        <f t="shared" si="0"/>
        <v>3.1507089095046386E-3</v>
      </c>
      <c r="H66" s="13">
        <f t="shared" si="6"/>
        <v>96018.902285361008</v>
      </c>
      <c r="I66" s="13">
        <f t="shared" si="4"/>
        <v>302.52761091134221</v>
      </c>
      <c r="J66" s="13">
        <f t="shared" si="1"/>
        <v>95867.638479905334</v>
      </c>
      <c r="K66" s="13">
        <f t="shared" si="2"/>
        <v>2596936.2670952296</v>
      </c>
      <c r="L66" s="20">
        <f t="shared" si="5"/>
        <v>27.046094105276573</v>
      </c>
    </row>
    <row r="67" spans="1:12" x14ac:dyDescent="0.2">
      <c r="A67" s="16">
        <v>58</v>
      </c>
      <c r="B67" s="45">
        <v>16</v>
      </c>
      <c r="C67" s="8">
        <v>2591</v>
      </c>
      <c r="D67" s="46">
        <v>2784</v>
      </c>
      <c r="E67" s="17">
        <v>0.5</v>
      </c>
      <c r="F67" s="18">
        <f t="shared" si="3"/>
        <v>5.9534883720930229E-3</v>
      </c>
      <c r="G67" s="18">
        <f t="shared" si="0"/>
        <v>5.9358189575217961E-3</v>
      </c>
      <c r="H67" s="13">
        <f t="shared" si="6"/>
        <v>95716.37467444966</v>
      </c>
      <c r="I67" s="13">
        <f t="shared" si="4"/>
        <v>568.15507133785741</v>
      </c>
      <c r="J67" s="13">
        <f t="shared" si="1"/>
        <v>95432.297138780734</v>
      </c>
      <c r="K67" s="13">
        <f t="shared" si="2"/>
        <v>2501068.6286153244</v>
      </c>
      <c r="L67" s="20">
        <f t="shared" si="5"/>
        <v>26.129997475582982</v>
      </c>
    </row>
    <row r="68" spans="1:12" x14ac:dyDescent="0.2">
      <c r="A68" s="16">
        <v>59</v>
      </c>
      <c r="B68" s="45">
        <v>13</v>
      </c>
      <c r="C68" s="8">
        <v>2422</v>
      </c>
      <c r="D68" s="46">
        <v>2534</v>
      </c>
      <c r="E68" s="17">
        <v>0.5</v>
      </c>
      <c r="F68" s="18">
        <f t="shared" si="3"/>
        <v>5.2461662631154158E-3</v>
      </c>
      <c r="G68" s="18">
        <f t="shared" si="0"/>
        <v>5.2324411350372314E-3</v>
      </c>
      <c r="H68" s="13">
        <f t="shared" si="6"/>
        <v>95148.219603111807</v>
      </c>
      <c r="I68" s="13">
        <f t="shared" si="4"/>
        <v>497.85745817687808</v>
      </c>
      <c r="J68" s="13">
        <f t="shared" si="1"/>
        <v>94899.290874023369</v>
      </c>
      <c r="K68" s="13">
        <f t="shared" si="2"/>
        <v>2405636.3314765436</v>
      </c>
      <c r="L68" s="20">
        <f t="shared" si="5"/>
        <v>25.28304093876989</v>
      </c>
    </row>
    <row r="69" spans="1:12" x14ac:dyDescent="0.2">
      <c r="A69" s="16">
        <v>60</v>
      </c>
      <c r="B69" s="45">
        <v>8</v>
      </c>
      <c r="C69" s="8">
        <v>2200</v>
      </c>
      <c r="D69" s="46">
        <v>2408</v>
      </c>
      <c r="E69" s="17">
        <v>0.5</v>
      </c>
      <c r="F69" s="18">
        <f t="shared" si="3"/>
        <v>3.472222222222222E-3</v>
      </c>
      <c r="G69" s="18">
        <f t="shared" si="0"/>
        <v>3.4662045060658577E-3</v>
      </c>
      <c r="H69" s="13">
        <f t="shared" si="6"/>
        <v>94650.36214493493</v>
      </c>
      <c r="I69" s="13">
        <f t="shared" si="4"/>
        <v>328.07751176753874</v>
      </c>
      <c r="J69" s="13">
        <f t="shared" si="1"/>
        <v>94486.323389051162</v>
      </c>
      <c r="K69" s="13">
        <f t="shared" si="2"/>
        <v>2310737.0406025201</v>
      </c>
      <c r="L69" s="20">
        <f t="shared" si="5"/>
        <v>24.413398831630097</v>
      </c>
    </row>
    <row r="70" spans="1:12" x14ac:dyDescent="0.2">
      <c r="A70" s="16">
        <v>61</v>
      </c>
      <c r="B70" s="45">
        <v>13</v>
      </c>
      <c r="C70" s="8">
        <v>2191</v>
      </c>
      <c r="D70" s="46">
        <v>2170</v>
      </c>
      <c r="E70" s="17">
        <v>0.5</v>
      </c>
      <c r="F70" s="18">
        <f t="shared" si="3"/>
        <v>5.9619353359321257E-3</v>
      </c>
      <c r="G70" s="18">
        <f t="shared" si="0"/>
        <v>5.9442158207590311E-3</v>
      </c>
      <c r="H70" s="13">
        <f t="shared" si="6"/>
        <v>94322.284633167394</v>
      </c>
      <c r="I70" s="13">
        <f t="shared" si="4"/>
        <v>560.67201656661007</v>
      </c>
      <c r="J70" s="13">
        <f t="shared" si="1"/>
        <v>94041.948624884099</v>
      </c>
      <c r="K70" s="13">
        <f t="shared" si="2"/>
        <v>2216250.7172134691</v>
      </c>
      <c r="L70" s="20">
        <f t="shared" si="5"/>
        <v>23.496575871044463</v>
      </c>
    </row>
    <row r="71" spans="1:12" x14ac:dyDescent="0.2">
      <c r="A71" s="16">
        <v>62</v>
      </c>
      <c r="B71" s="45">
        <v>21</v>
      </c>
      <c r="C71" s="8">
        <v>2154</v>
      </c>
      <c r="D71" s="46">
        <v>2144</v>
      </c>
      <c r="E71" s="17">
        <v>0.5</v>
      </c>
      <c r="F71" s="18">
        <f t="shared" si="3"/>
        <v>9.7719869706840382E-3</v>
      </c>
      <c r="G71" s="18">
        <f t="shared" si="0"/>
        <v>9.7244732576985404E-3</v>
      </c>
      <c r="H71" s="13">
        <f t="shared" si="6"/>
        <v>93761.612616600789</v>
      </c>
      <c r="I71" s="13">
        <f t="shared" si="4"/>
        <v>911.78229448882439</v>
      </c>
      <c r="J71" s="13">
        <f t="shared" si="1"/>
        <v>93305.721469356387</v>
      </c>
      <c r="K71" s="13">
        <f t="shared" si="2"/>
        <v>2122208.7685885848</v>
      </c>
      <c r="L71" s="20">
        <f t="shared" si="5"/>
        <v>22.634089894192382</v>
      </c>
    </row>
    <row r="72" spans="1:12" x14ac:dyDescent="0.2">
      <c r="A72" s="16">
        <v>63</v>
      </c>
      <c r="B72" s="45">
        <v>11</v>
      </c>
      <c r="C72" s="8">
        <v>2142</v>
      </c>
      <c r="D72" s="46">
        <v>2110</v>
      </c>
      <c r="E72" s="17">
        <v>0.5</v>
      </c>
      <c r="F72" s="18">
        <f t="shared" si="3"/>
        <v>5.1740357478833494E-3</v>
      </c>
      <c r="G72" s="18">
        <f t="shared" si="0"/>
        <v>5.1606849636406287E-3</v>
      </c>
      <c r="H72" s="13">
        <f t="shared" si="6"/>
        <v>92849.830322111971</v>
      </c>
      <c r="I72" s="13">
        <f t="shared" si="4"/>
        <v>479.16872321990695</v>
      </c>
      <c r="J72" s="13">
        <f t="shared" si="1"/>
        <v>92610.245960502027</v>
      </c>
      <c r="K72" s="13">
        <f t="shared" si="2"/>
        <v>2028903.0471192286</v>
      </c>
      <c r="L72" s="20">
        <f t="shared" si="5"/>
        <v>21.851445932433222</v>
      </c>
    </row>
    <row r="73" spans="1:12" x14ac:dyDescent="0.2">
      <c r="A73" s="16">
        <v>64</v>
      </c>
      <c r="B73" s="45">
        <v>16</v>
      </c>
      <c r="C73" s="8">
        <v>2145</v>
      </c>
      <c r="D73" s="46">
        <v>2132</v>
      </c>
      <c r="E73" s="17">
        <v>0.5</v>
      </c>
      <c r="F73" s="18">
        <f t="shared" si="3"/>
        <v>7.4818798223053543E-3</v>
      </c>
      <c r="G73" s="18">
        <f t="shared" ref="G73:G108" si="7">F73/((1+(1-E73)*F73))</f>
        <v>7.4539948753785225E-3</v>
      </c>
      <c r="H73" s="13">
        <f t="shared" si="6"/>
        <v>92370.661598892068</v>
      </c>
      <c r="I73" s="13">
        <f t="shared" si="4"/>
        <v>688.5304381934651</v>
      </c>
      <c r="J73" s="13">
        <f t="shared" ref="J73:J108" si="8">H74+I73*E73</f>
        <v>92026.396379795333</v>
      </c>
      <c r="K73" s="13">
        <f t="shared" ref="K73:K97" si="9">K74+J73</f>
        <v>1936292.8011587267</v>
      </c>
      <c r="L73" s="20">
        <f t="shared" si="5"/>
        <v>20.962205614233159</v>
      </c>
    </row>
    <row r="74" spans="1:12" x14ac:dyDescent="0.2">
      <c r="A74" s="16">
        <v>65</v>
      </c>
      <c r="B74" s="45">
        <v>16</v>
      </c>
      <c r="C74" s="8">
        <v>2094</v>
      </c>
      <c r="D74" s="46">
        <v>2122</v>
      </c>
      <c r="E74" s="17">
        <v>0.5</v>
      </c>
      <c r="F74" s="18">
        <f t="shared" ref="F74:F108" si="10">B74/((C74+D74)/2)</f>
        <v>7.5901328273244783E-3</v>
      </c>
      <c r="G74" s="18">
        <f t="shared" si="7"/>
        <v>7.5614366729678632E-3</v>
      </c>
      <c r="H74" s="13">
        <f t="shared" si="6"/>
        <v>91682.131160698598</v>
      </c>
      <c r="I74" s="13">
        <f t="shared" ref="I74:I108" si="11">H74*G74</f>
        <v>693.24862881435604</v>
      </c>
      <c r="J74" s="13">
        <f t="shared" si="8"/>
        <v>91335.506846291421</v>
      </c>
      <c r="K74" s="13">
        <f t="shared" si="9"/>
        <v>1844266.4047789313</v>
      </c>
      <c r="L74" s="20">
        <f t="shared" ref="L74:L108" si="12">K74/H74</f>
        <v>20.115876250153242</v>
      </c>
    </row>
    <row r="75" spans="1:12" x14ac:dyDescent="0.2">
      <c r="A75" s="16">
        <v>66</v>
      </c>
      <c r="B75" s="45">
        <v>15</v>
      </c>
      <c r="C75" s="8">
        <v>2117</v>
      </c>
      <c r="D75" s="46">
        <v>2084</v>
      </c>
      <c r="E75" s="17">
        <v>0.5</v>
      </c>
      <c r="F75" s="18">
        <f t="shared" si="10"/>
        <v>7.1411568674125212E-3</v>
      </c>
      <c r="G75" s="18">
        <f t="shared" si="7"/>
        <v>7.1157495256166979E-3</v>
      </c>
      <c r="H75" s="13">
        <f t="shared" ref="H75:H108" si="13">H74-I74</f>
        <v>90988.882531884243</v>
      </c>
      <c r="I75" s="13">
        <f t="shared" si="11"/>
        <v>647.45409771264872</v>
      </c>
      <c r="J75" s="13">
        <f t="shared" si="8"/>
        <v>90665.15548302792</v>
      </c>
      <c r="K75" s="13">
        <f t="shared" si="9"/>
        <v>1752930.8979326398</v>
      </c>
      <c r="L75" s="20">
        <f t="shared" si="12"/>
        <v>19.265330545392501</v>
      </c>
    </row>
    <row r="76" spans="1:12" x14ac:dyDescent="0.2">
      <c r="A76" s="16">
        <v>67</v>
      </c>
      <c r="B76" s="45">
        <v>30</v>
      </c>
      <c r="C76" s="8">
        <v>1974</v>
      </c>
      <c r="D76" s="46">
        <v>2089</v>
      </c>
      <c r="E76" s="17">
        <v>0.5</v>
      </c>
      <c r="F76" s="18">
        <f t="shared" si="10"/>
        <v>1.4767413241447206E-2</v>
      </c>
      <c r="G76" s="18">
        <f t="shared" si="7"/>
        <v>1.4659174199853407E-2</v>
      </c>
      <c r="H76" s="13">
        <f t="shared" si="13"/>
        <v>90341.428434171597</v>
      </c>
      <c r="I76" s="13">
        <f t="shared" si="11"/>
        <v>1324.3307368801113</v>
      </c>
      <c r="J76" s="13">
        <f t="shared" si="8"/>
        <v>89679.263065731531</v>
      </c>
      <c r="K76" s="13">
        <f t="shared" si="9"/>
        <v>1662265.7424496119</v>
      </c>
      <c r="L76" s="20">
        <f t="shared" si="12"/>
        <v>18.399816908594072</v>
      </c>
    </row>
    <row r="77" spans="1:12" x14ac:dyDescent="0.2">
      <c r="A77" s="16">
        <v>68</v>
      </c>
      <c r="B77" s="45">
        <v>22</v>
      </c>
      <c r="C77" s="8">
        <v>1891</v>
      </c>
      <c r="D77" s="46">
        <v>1949</v>
      </c>
      <c r="E77" s="17">
        <v>0.5</v>
      </c>
      <c r="F77" s="18">
        <f t="shared" si="10"/>
        <v>1.1458333333333333E-2</v>
      </c>
      <c r="G77" s="18">
        <f t="shared" si="7"/>
        <v>1.1393060590367685E-2</v>
      </c>
      <c r="H77" s="13">
        <f t="shared" si="13"/>
        <v>89017.09769729148</v>
      </c>
      <c r="I77" s="13">
        <f t="shared" si="11"/>
        <v>1014.1771876439216</v>
      </c>
      <c r="J77" s="13">
        <f t="shared" si="8"/>
        <v>88510.009103469522</v>
      </c>
      <c r="K77" s="13">
        <f t="shared" si="9"/>
        <v>1572586.4793838803</v>
      </c>
      <c r="L77" s="20">
        <f t="shared" si="12"/>
        <v>17.666117184943104</v>
      </c>
    </row>
    <row r="78" spans="1:12" x14ac:dyDescent="0.2">
      <c r="A78" s="16">
        <v>69</v>
      </c>
      <c r="B78" s="45">
        <v>15</v>
      </c>
      <c r="C78" s="8">
        <v>1838</v>
      </c>
      <c r="D78" s="46">
        <v>1881</v>
      </c>
      <c r="E78" s="17">
        <v>0.5</v>
      </c>
      <c r="F78" s="18">
        <f t="shared" si="10"/>
        <v>8.0666845926324286E-3</v>
      </c>
      <c r="G78" s="18">
        <f t="shared" si="7"/>
        <v>8.0342795929298355E-3</v>
      </c>
      <c r="H78" s="13">
        <f t="shared" si="13"/>
        <v>88002.920509647563</v>
      </c>
      <c r="I78" s="13">
        <f t="shared" si="11"/>
        <v>707.04006836888789</v>
      </c>
      <c r="J78" s="13">
        <f t="shared" si="8"/>
        <v>87649.400475463117</v>
      </c>
      <c r="K78" s="13">
        <f t="shared" si="9"/>
        <v>1484076.4702804107</v>
      </c>
      <c r="L78" s="20">
        <f t="shared" si="12"/>
        <v>16.863945670049834</v>
      </c>
    </row>
    <row r="79" spans="1:12" x14ac:dyDescent="0.2">
      <c r="A79" s="16">
        <v>70</v>
      </c>
      <c r="B79" s="45">
        <v>32</v>
      </c>
      <c r="C79" s="8">
        <v>1662</v>
      </c>
      <c r="D79" s="46">
        <v>1811</v>
      </c>
      <c r="E79" s="17">
        <v>0.5</v>
      </c>
      <c r="F79" s="18">
        <f t="shared" si="10"/>
        <v>1.8427872156636913E-2</v>
      </c>
      <c r="G79" s="18">
        <f t="shared" si="7"/>
        <v>1.8259629101283877E-2</v>
      </c>
      <c r="H79" s="13">
        <f t="shared" si="13"/>
        <v>87295.88044127867</v>
      </c>
      <c r="I79" s="13">
        <f t="shared" si="11"/>
        <v>1593.99039892777</v>
      </c>
      <c r="J79" s="13">
        <f t="shared" si="8"/>
        <v>86498.885241814787</v>
      </c>
      <c r="K79" s="13">
        <f t="shared" si="9"/>
        <v>1396427.0698049476</v>
      </c>
      <c r="L79" s="20">
        <f t="shared" si="12"/>
        <v>15.996483026988683</v>
      </c>
    </row>
    <row r="80" spans="1:12" x14ac:dyDescent="0.2">
      <c r="A80" s="16">
        <v>71</v>
      </c>
      <c r="B80" s="45">
        <v>23</v>
      </c>
      <c r="C80" s="8">
        <v>1571</v>
      </c>
      <c r="D80" s="46">
        <v>1651</v>
      </c>
      <c r="E80" s="17">
        <v>0.5</v>
      </c>
      <c r="F80" s="18">
        <f t="shared" si="10"/>
        <v>1.4276846679081317E-2</v>
      </c>
      <c r="G80" s="18">
        <f t="shared" si="7"/>
        <v>1.4175654853620956E-2</v>
      </c>
      <c r="H80" s="13">
        <f t="shared" si="13"/>
        <v>85701.890042350904</v>
      </c>
      <c r="I80" s="13">
        <f t="shared" si="11"/>
        <v>1214.8804135433411</v>
      </c>
      <c r="J80" s="13">
        <f t="shared" si="8"/>
        <v>85094.449835579231</v>
      </c>
      <c r="K80" s="13">
        <f t="shared" si="9"/>
        <v>1309928.1845631327</v>
      </c>
      <c r="L80" s="20">
        <f t="shared" si="12"/>
        <v>15.284705902236364</v>
      </c>
    </row>
    <row r="81" spans="1:12" x14ac:dyDescent="0.2">
      <c r="A81" s="16">
        <v>72</v>
      </c>
      <c r="B81" s="45">
        <v>27</v>
      </c>
      <c r="C81" s="8">
        <v>1314</v>
      </c>
      <c r="D81" s="46">
        <v>1543</v>
      </c>
      <c r="E81" s="17">
        <v>0.5</v>
      </c>
      <c r="F81" s="18">
        <f t="shared" si="10"/>
        <v>1.8900945047252364E-2</v>
      </c>
      <c r="G81" s="18">
        <f t="shared" si="7"/>
        <v>1.8723994452149794E-2</v>
      </c>
      <c r="H81" s="13">
        <f t="shared" si="13"/>
        <v>84487.009628807558</v>
      </c>
      <c r="I81" s="13">
        <f t="shared" si="11"/>
        <v>1581.934299568519</v>
      </c>
      <c r="J81" s="13">
        <f t="shared" si="8"/>
        <v>83696.042479023308</v>
      </c>
      <c r="K81" s="13">
        <f t="shared" si="9"/>
        <v>1224833.7347275536</v>
      </c>
      <c r="L81" s="20">
        <f t="shared" si="12"/>
        <v>14.497302486013444</v>
      </c>
    </row>
    <row r="82" spans="1:12" x14ac:dyDescent="0.2">
      <c r="A82" s="16">
        <v>73</v>
      </c>
      <c r="B82" s="45">
        <v>28</v>
      </c>
      <c r="C82" s="8">
        <v>1258</v>
      </c>
      <c r="D82" s="46">
        <v>1278</v>
      </c>
      <c r="E82" s="17">
        <v>0.5</v>
      </c>
      <c r="F82" s="18">
        <f t="shared" si="10"/>
        <v>2.2082018927444796E-2</v>
      </c>
      <c r="G82" s="18">
        <f t="shared" si="7"/>
        <v>2.1840873634945402E-2</v>
      </c>
      <c r="H82" s="13">
        <f t="shared" si="13"/>
        <v>82905.075329239044</v>
      </c>
      <c r="I82" s="13">
        <f t="shared" si="11"/>
        <v>1810.7192739615396</v>
      </c>
      <c r="J82" s="13">
        <f t="shared" si="8"/>
        <v>81999.715692258265</v>
      </c>
      <c r="K82" s="13">
        <f t="shared" si="9"/>
        <v>1141137.6922485302</v>
      </c>
      <c r="L82" s="20">
        <f t="shared" si="12"/>
        <v>13.764388823202392</v>
      </c>
    </row>
    <row r="83" spans="1:12" x14ac:dyDescent="0.2">
      <c r="A83" s="16">
        <v>74</v>
      </c>
      <c r="B83" s="45">
        <v>30</v>
      </c>
      <c r="C83" s="8">
        <v>1365</v>
      </c>
      <c r="D83" s="46">
        <v>1229</v>
      </c>
      <c r="E83" s="17">
        <v>0.5</v>
      </c>
      <c r="F83" s="18">
        <f t="shared" si="10"/>
        <v>2.313030069390902E-2</v>
      </c>
      <c r="G83" s="18">
        <f t="shared" si="7"/>
        <v>2.2865853658536585E-2</v>
      </c>
      <c r="H83" s="13">
        <f t="shared" si="13"/>
        <v>81094.356055277502</v>
      </c>
      <c r="I83" s="13">
        <f t="shared" si="11"/>
        <v>1854.2916780932355</v>
      </c>
      <c r="J83" s="13">
        <f t="shared" si="8"/>
        <v>80167.210216230873</v>
      </c>
      <c r="K83" s="13">
        <f t="shared" si="9"/>
        <v>1059137.976556272</v>
      </c>
      <c r="L83" s="20">
        <f t="shared" si="12"/>
        <v>13.060563374278683</v>
      </c>
    </row>
    <row r="84" spans="1:12" x14ac:dyDescent="0.2">
      <c r="A84" s="16">
        <v>75</v>
      </c>
      <c r="B84" s="45">
        <v>31</v>
      </c>
      <c r="C84" s="8">
        <v>773</v>
      </c>
      <c r="D84" s="46">
        <v>1328</v>
      </c>
      <c r="E84" s="17">
        <v>0.5</v>
      </c>
      <c r="F84" s="18">
        <f t="shared" si="10"/>
        <v>2.9509757258448358E-2</v>
      </c>
      <c r="G84" s="18">
        <f t="shared" si="7"/>
        <v>2.9080675422138835E-2</v>
      </c>
      <c r="H84" s="13">
        <f t="shared" si="13"/>
        <v>79240.064377184259</v>
      </c>
      <c r="I84" s="13">
        <f t="shared" si="11"/>
        <v>2304.3545925822814</v>
      </c>
      <c r="J84" s="13">
        <f t="shared" si="8"/>
        <v>78087.88708089311</v>
      </c>
      <c r="K84" s="13">
        <f t="shared" si="9"/>
        <v>978970.76634004107</v>
      </c>
      <c r="L84" s="20">
        <f t="shared" si="12"/>
        <v>12.354492314394408</v>
      </c>
    </row>
    <row r="85" spans="1:12" x14ac:dyDescent="0.2">
      <c r="A85" s="16">
        <v>76</v>
      </c>
      <c r="B85" s="45">
        <v>32</v>
      </c>
      <c r="C85" s="8">
        <v>854</v>
      </c>
      <c r="D85" s="46">
        <v>749</v>
      </c>
      <c r="E85" s="17">
        <v>0.5</v>
      </c>
      <c r="F85" s="18">
        <f t="shared" si="10"/>
        <v>3.9925140361821584E-2</v>
      </c>
      <c r="G85" s="18">
        <f t="shared" si="7"/>
        <v>3.9143730886850157E-2</v>
      </c>
      <c r="H85" s="13">
        <f t="shared" si="13"/>
        <v>76935.709784601975</v>
      </c>
      <c r="I85" s="13">
        <f t="shared" si="11"/>
        <v>3011.5507193972644</v>
      </c>
      <c r="J85" s="13">
        <f t="shared" si="8"/>
        <v>75429.934424903346</v>
      </c>
      <c r="K85" s="13">
        <f t="shared" si="9"/>
        <v>900882.87925914791</v>
      </c>
      <c r="L85" s="20">
        <f t="shared" si="12"/>
        <v>11.709554403038105</v>
      </c>
    </row>
    <row r="86" spans="1:12" x14ac:dyDescent="0.2">
      <c r="A86" s="16">
        <v>77</v>
      </c>
      <c r="B86" s="45">
        <v>27</v>
      </c>
      <c r="C86" s="8">
        <v>857</v>
      </c>
      <c r="D86" s="46">
        <v>828</v>
      </c>
      <c r="E86" s="17">
        <v>0.5</v>
      </c>
      <c r="F86" s="18">
        <f t="shared" si="10"/>
        <v>3.2047477744807124E-2</v>
      </c>
      <c r="G86" s="18">
        <f t="shared" si="7"/>
        <v>3.1542056074766359E-2</v>
      </c>
      <c r="H86" s="13">
        <f t="shared" si="13"/>
        <v>73924.159065204716</v>
      </c>
      <c r="I86" s="13">
        <f t="shared" si="11"/>
        <v>2331.719970514635</v>
      </c>
      <c r="J86" s="13">
        <f t="shared" si="8"/>
        <v>72758.299079947406</v>
      </c>
      <c r="K86" s="13">
        <f t="shared" si="9"/>
        <v>825452.94483424455</v>
      </c>
      <c r="L86" s="20">
        <f t="shared" si="12"/>
        <v>11.166213525758945</v>
      </c>
    </row>
    <row r="87" spans="1:12" x14ac:dyDescent="0.2">
      <c r="A87" s="16">
        <v>78</v>
      </c>
      <c r="B87" s="45">
        <v>25</v>
      </c>
      <c r="C87" s="8">
        <v>879</v>
      </c>
      <c r="D87" s="46">
        <v>830</v>
      </c>
      <c r="E87" s="17">
        <v>0.5</v>
      </c>
      <c r="F87" s="18">
        <f t="shared" si="10"/>
        <v>2.9256875365710942E-2</v>
      </c>
      <c r="G87" s="18">
        <f t="shared" si="7"/>
        <v>2.8835063437139565E-2</v>
      </c>
      <c r="H87" s="13">
        <f t="shared" si="13"/>
        <v>71592.439094690082</v>
      </c>
      <c r="I87" s="13">
        <f t="shared" si="11"/>
        <v>2064.3725229149391</v>
      </c>
      <c r="J87" s="13">
        <f t="shared" si="8"/>
        <v>70560.252833232604</v>
      </c>
      <c r="K87" s="13">
        <f t="shared" si="9"/>
        <v>752694.64575429715</v>
      </c>
      <c r="L87" s="20">
        <f t="shared" si="12"/>
        <v>10.513605281121418</v>
      </c>
    </row>
    <row r="88" spans="1:12" x14ac:dyDescent="0.2">
      <c r="A88" s="16">
        <v>79</v>
      </c>
      <c r="B88" s="45">
        <v>37</v>
      </c>
      <c r="C88" s="8">
        <v>804</v>
      </c>
      <c r="D88" s="46">
        <v>862</v>
      </c>
      <c r="E88" s="17">
        <v>0.5</v>
      </c>
      <c r="F88" s="18">
        <f t="shared" si="10"/>
        <v>4.441776710684274E-2</v>
      </c>
      <c r="G88" s="18">
        <f t="shared" si="7"/>
        <v>4.3452730475631245E-2</v>
      </c>
      <c r="H88" s="13">
        <f t="shared" si="13"/>
        <v>69528.06657177514</v>
      </c>
      <c r="I88" s="13">
        <f t="shared" si="11"/>
        <v>3021.1843372350918</v>
      </c>
      <c r="J88" s="13">
        <f t="shared" si="8"/>
        <v>68017.474403157597</v>
      </c>
      <c r="K88" s="13">
        <f t="shared" si="9"/>
        <v>682134.39292106451</v>
      </c>
      <c r="L88" s="20">
        <f t="shared" si="12"/>
        <v>9.8109213524136223</v>
      </c>
    </row>
    <row r="89" spans="1:12" x14ac:dyDescent="0.2">
      <c r="A89" s="16">
        <v>80</v>
      </c>
      <c r="B89" s="45">
        <v>24</v>
      </c>
      <c r="C89" s="8">
        <v>724</v>
      </c>
      <c r="D89" s="46">
        <v>770</v>
      </c>
      <c r="E89" s="17">
        <v>0.5</v>
      </c>
      <c r="F89" s="18">
        <f t="shared" si="10"/>
        <v>3.2128514056224897E-2</v>
      </c>
      <c r="G89" s="18">
        <f t="shared" si="7"/>
        <v>3.1620553359683792E-2</v>
      </c>
      <c r="H89" s="13">
        <f t="shared" si="13"/>
        <v>66506.882234540055</v>
      </c>
      <c r="I89" s="13">
        <f t="shared" si="11"/>
        <v>2102.9844184834797</v>
      </c>
      <c r="J89" s="13">
        <f t="shared" si="8"/>
        <v>65455.390025298315</v>
      </c>
      <c r="K89" s="13">
        <f t="shared" si="9"/>
        <v>614116.91851790692</v>
      </c>
      <c r="L89" s="20">
        <f t="shared" si="12"/>
        <v>9.2338852444201329</v>
      </c>
    </row>
    <row r="90" spans="1:12" x14ac:dyDescent="0.2">
      <c r="A90" s="16">
        <v>81</v>
      </c>
      <c r="B90" s="45">
        <v>28</v>
      </c>
      <c r="C90" s="8">
        <v>693</v>
      </c>
      <c r="D90" s="46">
        <v>704</v>
      </c>
      <c r="E90" s="17">
        <v>0.5</v>
      </c>
      <c r="F90" s="18">
        <f t="shared" si="10"/>
        <v>4.0085898353614889E-2</v>
      </c>
      <c r="G90" s="18">
        <f t="shared" si="7"/>
        <v>3.9298245614035089E-2</v>
      </c>
      <c r="H90" s="13">
        <f t="shared" si="13"/>
        <v>64403.897816056575</v>
      </c>
      <c r="I90" s="13">
        <f t="shared" si="11"/>
        <v>2530.9601948766094</v>
      </c>
      <c r="J90" s="13">
        <f t="shared" si="8"/>
        <v>63138.417718618271</v>
      </c>
      <c r="K90" s="13">
        <f t="shared" si="9"/>
        <v>548661.52849260857</v>
      </c>
      <c r="L90" s="20">
        <f t="shared" si="12"/>
        <v>8.5190733340338518</v>
      </c>
    </row>
    <row r="91" spans="1:12" x14ac:dyDescent="0.2">
      <c r="A91" s="16">
        <v>82</v>
      </c>
      <c r="B91" s="45">
        <v>37</v>
      </c>
      <c r="C91" s="8">
        <v>554</v>
      </c>
      <c r="D91" s="46">
        <v>664</v>
      </c>
      <c r="E91" s="17">
        <v>0.5</v>
      </c>
      <c r="F91" s="18">
        <f t="shared" si="10"/>
        <v>6.0755336617405585E-2</v>
      </c>
      <c r="G91" s="18">
        <f t="shared" si="7"/>
        <v>5.8964143426294829E-2</v>
      </c>
      <c r="H91" s="13">
        <f t="shared" si="13"/>
        <v>61872.937621179968</v>
      </c>
      <c r="I91" s="13">
        <f t="shared" si="11"/>
        <v>3648.2847681014487</v>
      </c>
      <c r="J91" s="13">
        <f t="shared" si="8"/>
        <v>60048.795237129249</v>
      </c>
      <c r="K91" s="13">
        <f t="shared" si="9"/>
        <v>485523.11077399028</v>
      </c>
      <c r="L91" s="20">
        <f t="shared" si="12"/>
        <v>7.8470997085450964</v>
      </c>
    </row>
    <row r="92" spans="1:12" x14ac:dyDescent="0.2">
      <c r="A92" s="16">
        <v>83</v>
      </c>
      <c r="B92" s="45">
        <v>34</v>
      </c>
      <c r="C92" s="8">
        <v>533</v>
      </c>
      <c r="D92" s="46">
        <v>528</v>
      </c>
      <c r="E92" s="17">
        <v>0.5</v>
      </c>
      <c r="F92" s="18">
        <f t="shared" si="10"/>
        <v>6.4090480678605094E-2</v>
      </c>
      <c r="G92" s="18">
        <f t="shared" si="7"/>
        <v>6.2100456621004572E-2</v>
      </c>
      <c r="H92" s="13">
        <f t="shared" si="13"/>
        <v>58224.652853078522</v>
      </c>
      <c r="I92" s="13">
        <f t="shared" si="11"/>
        <v>3615.7775287756531</v>
      </c>
      <c r="J92" s="13">
        <f t="shared" si="8"/>
        <v>56416.764088690696</v>
      </c>
      <c r="K92" s="13">
        <f t="shared" si="9"/>
        <v>425474.31553686102</v>
      </c>
      <c r="L92" s="20">
        <f t="shared" si="12"/>
        <v>7.3074598935005044</v>
      </c>
    </row>
    <row r="93" spans="1:12" x14ac:dyDescent="0.2">
      <c r="A93" s="16">
        <v>84</v>
      </c>
      <c r="B93" s="45">
        <v>38</v>
      </c>
      <c r="C93" s="8">
        <v>492</v>
      </c>
      <c r="D93" s="46">
        <v>503</v>
      </c>
      <c r="E93" s="17">
        <v>0.5</v>
      </c>
      <c r="F93" s="18">
        <f t="shared" si="10"/>
        <v>7.6381909547738699E-2</v>
      </c>
      <c r="G93" s="18">
        <f t="shared" si="7"/>
        <v>7.3572120038722183E-2</v>
      </c>
      <c r="H93" s="13">
        <f t="shared" si="13"/>
        <v>54608.87532430287</v>
      </c>
      <c r="I93" s="13">
        <f t="shared" si="11"/>
        <v>4017.6907305392247</v>
      </c>
      <c r="J93" s="13">
        <f t="shared" si="8"/>
        <v>52600.029959033258</v>
      </c>
      <c r="K93" s="13">
        <f t="shared" si="9"/>
        <v>369057.55144817033</v>
      </c>
      <c r="L93" s="20">
        <f t="shared" si="12"/>
        <v>6.7581972574323785</v>
      </c>
    </row>
    <row r="94" spans="1:12" x14ac:dyDescent="0.2">
      <c r="A94" s="16">
        <v>85</v>
      </c>
      <c r="B94" s="45">
        <v>48</v>
      </c>
      <c r="C94" s="8">
        <v>447</v>
      </c>
      <c r="D94" s="46">
        <v>448</v>
      </c>
      <c r="E94" s="17">
        <v>0.5</v>
      </c>
      <c r="F94" s="18">
        <f t="shared" si="10"/>
        <v>0.10726256983240223</v>
      </c>
      <c r="G94" s="18">
        <f t="shared" si="7"/>
        <v>0.10180275715800637</v>
      </c>
      <c r="H94" s="13">
        <f t="shared" si="13"/>
        <v>50591.184593763646</v>
      </c>
      <c r="I94" s="13">
        <f t="shared" si="11"/>
        <v>5150.3220795347934</v>
      </c>
      <c r="J94" s="13">
        <f t="shared" si="8"/>
        <v>48016.023553996245</v>
      </c>
      <c r="K94" s="13">
        <f t="shared" si="9"/>
        <v>316457.52148913709</v>
      </c>
      <c r="L94" s="20">
        <f t="shared" si="12"/>
        <v>6.2551909790257545</v>
      </c>
    </row>
    <row r="95" spans="1:12" x14ac:dyDescent="0.2">
      <c r="A95" s="16">
        <v>86</v>
      </c>
      <c r="B95" s="45">
        <v>44</v>
      </c>
      <c r="C95" s="8">
        <v>360</v>
      </c>
      <c r="D95" s="46">
        <v>418</v>
      </c>
      <c r="E95" s="17">
        <v>0.5</v>
      </c>
      <c r="F95" s="18">
        <f t="shared" si="10"/>
        <v>0.11311053984575835</v>
      </c>
      <c r="G95" s="18">
        <f t="shared" si="7"/>
        <v>0.10705596107055962</v>
      </c>
      <c r="H95" s="13">
        <f t="shared" si="13"/>
        <v>45440.862514228851</v>
      </c>
      <c r="I95" s="13">
        <f t="shared" si="11"/>
        <v>4864.715208335936</v>
      </c>
      <c r="J95" s="13">
        <f t="shared" si="8"/>
        <v>43008.504910060881</v>
      </c>
      <c r="K95" s="13">
        <f t="shared" si="9"/>
        <v>268441.49793514085</v>
      </c>
      <c r="L95" s="20">
        <f t="shared" si="12"/>
        <v>5.9074912552789689</v>
      </c>
    </row>
    <row r="96" spans="1:12" x14ac:dyDescent="0.2">
      <c r="A96" s="16">
        <v>87</v>
      </c>
      <c r="B96" s="45">
        <v>36</v>
      </c>
      <c r="C96" s="8">
        <v>292</v>
      </c>
      <c r="D96" s="46">
        <v>334</v>
      </c>
      <c r="E96" s="17">
        <v>0.5</v>
      </c>
      <c r="F96" s="18">
        <f t="shared" si="10"/>
        <v>0.11501597444089456</v>
      </c>
      <c r="G96" s="18">
        <f t="shared" si="7"/>
        <v>0.10876132930513593</v>
      </c>
      <c r="H96" s="13">
        <f t="shared" si="13"/>
        <v>40576.147305892911</v>
      </c>
      <c r="I96" s="13">
        <f t="shared" si="11"/>
        <v>4413.1157190699232</v>
      </c>
      <c r="J96" s="13">
        <f t="shared" si="8"/>
        <v>38369.589446357946</v>
      </c>
      <c r="K96" s="13">
        <f t="shared" si="9"/>
        <v>225432.99302507998</v>
      </c>
      <c r="L96" s="20">
        <f t="shared" si="12"/>
        <v>5.5558008335685471</v>
      </c>
    </row>
    <row r="97" spans="1:12" x14ac:dyDescent="0.2">
      <c r="A97" s="16">
        <v>88</v>
      </c>
      <c r="B97" s="45">
        <v>32</v>
      </c>
      <c r="C97" s="8">
        <v>236</v>
      </c>
      <c r="D97" s="46">
        <v>267</v>
      </c>
      <c r="E97" s="17">
        <v>0.5</v>
      </c>
      <c r="F97" s="18">
        <f t="shared" si="10"/>
        <v>0.1272365805168986</v>
      </c>
      <c r="G97" s="18">
        <f t="shared" si="7"/>
        <v>0.11962616822429906</v>
      </c>
      <c r="H97" s="13">
        <f t="shared" si="13"/>
        <v>36163.031586822988</v>
      </c>
      <c r="I97" s="13">
        <f t="shared" si="11"/>
        <v>4326.0449001059269</v>
      </c>
      <c r="J97" s="13">
        <f t="shared" si="8"/>
        <v>34000.009136770022</v>
      </c>
      <c r="K97" s="13">
        <f t="shared" si="9"/>
        <v>187063.40357872203</v>
      </c>
      <c r="L97" s="20">
        <f t="shared" si="12"/>
        <v>5.1727799183430134</v>
      </c>
    </row>
    <row r="98" spans="1:12" x14ac:dyDescent="0.2">
      <c r="A98" s="16">
        <v>89</v>
      </c>
      <c r="B98" s="45">
        <v>28</v>
      </c>
      <c r="C98" s="8">
        <v>204</v>
      </c>
      <c r="D98" s="46">
        <v>218</v>
      </c>
      <c r="E98" s="17">
        <v>0.5</v>
      </c>
      <c r="F98" s="18">
        <f t="shared" si="10"/>
        <v>0.13270142180094788</v>
      </c>
      <c r="G98" s="18">
        <f t="shared" si="7"/>
        <v>0.12444444444444445</v>
      </c>
      <c r="H98" s="13">
        <f t="shared" si="13"/>
        <v>31836.98668671706</v>
      </c>
      <c r="I98" s="13">
        <f t="shared" si="11"/>
        <v>3961.936121013679</v>
      </c>
      <c r="J98" s="13">
        <f t="shared" si="8"/>
        <v>29856.018626210222</v>
      </c>
      <c r="K98" s="13">
        <f>K99+J98</f>
        <v>153063.394441952</v>
      </c>
      <c r="L98" s="20">
        <f t="shared" si="12"/>
        <v>4.8077224125552274</v>
      </c>
    </row>
    <row r="99" spans="1:12" x14ac:dyDescent="0.2">
      <c r="A99" s="16">
        <v>90</v>
      </c>
      <c r="B99" s="45">
        <v>31</v>
      </c>
      <c r="C99" s="8">
        <v>178</v>
      </c>
      <c r="D99" s="46">
        <v>184</v>
      </c>
      <c r="E99" s="17">
        <v>0.5</v>
      </c>
      <c r="F99" s="22">
        <f t="shared" si="10"/>
        <v>0.17127071823204421</v>
      </c>
      <c r="G99" s="22">
        <f t="shared" si="7"/>
        <v>0.15776081424936386</v>
      </c>
      <c r="H99" s="23">
        <f t="shared" si="13"/>
        <v>27875.050565703383</v>
      </c>
      <c r="I99" s="23">
        <f t="shared" si="11"/>
        <v>4397.5906744875565</v>
      </c>
      <c r="J99" s="23">
        <f t="shared" si="8"/>
        <v>25676.255228459602</v>
      </c>
      <c r="K99" s="23">
        <f t="shared" ref="K99:K108" si="14">K100+J99</f>
        <v>123207.37581574179</v>
      </c>
      <c r="L99" s="24">
        <f t="shared" si="12"/>
        <v>4.4199875270300826</v>
      </c>
    </row>
    <row r="100" spans="1:12" x14ac:dyDescent="0.2">
      <c r="A100" s="16">
        <v>91</v>
      </c>
      <c r="B100" s="45">
        <v>27</v>
      </c>
      <c r="C100" s="8">
        <v>155</v>
      </c>
      <c r="D100" s="46">
        <v>148</v>
      </c>
      <c r="E100" s="17">
        <v>0.5</v>
      </c>
      <c r="F100" s="22">
        <f t="shared" si="10"/>
        <v>0.17821782178217821</v>
      </c>
      <c r="G100" s="22">
        <f t="shared" si="7"/>
        <v>0.16363636363636361</v>
      </c>
      <c r="H100" s="23">
        <f t="shared" si="13"/>
        <v>23477.459891215825</v>
      </c>
      <c r="I100" s="23">
        <f t="shared" si="11"/>
        <v>3841.7661640171345</v>
      </c>
      <c r="J100" s="23">
        <f t="shared" si="8"/>
        <v>21556.576809207258</v>
      </c>
      <c r="K100" s="23">
        <f t="shared" si="14"/>
        <v>97531.120587282188</v>
      </c>
      <c r="L100" s="24">
        <f t="shared" si="12"/>
        <v>4.1542450094345087</v>
      </c>
    </row>
    <row r="101" spans="1:12" x14ac:dyDescent="0.2">
      <c r="A101" s="16">
        <v>92</v>
      </c>
      <c r="B101" s="45">
        <v>27</v>
      </c>
      <c r="C101" s="8">
        <v>128</v>
      </c>
      <c r="D101" s="46">
        <v>136</v>
      </c>
      <c r="E101" s="17">
        <v>0.5</v>
      </c>
      <c r="F101" s="22">
        <f t="shared" si="10"/>
        <v>0.20454545454545456</v>
      </c>
      <c r="G101" s="22">
        <f t="shared" si="7"/>
        <v>0.18556701030927836</v>
      </c>
      <c r="H101" s="23">
        <f t="shared" si="13"/>
        <v>19635.69372719869</v>
      </c>
      <c r="I101" s="23">
        <f t="shared" si="11"/>
        <v>3643.7369803049119</v>
      </c>
      <c r="J101" s="23">
        <f t="shared" si="8"/>
        <v>17813.825237046236</v>
      </c>
      <c r="K101" s="23">
        <f t="shared" si="14"/>
        <v>75974.543778074934</v>
      </c>
      <c r="L101" s="24">
        <f t="shared" si="12"/>
        <v>3.8692059895412609</v>
      </c>
    </row>
    <row r="102" spans="1:12" x14ac:dyDescent="0.2">
      <c r="A102" s="16">
        <v>93</v>
      </c>
      <c r="B102" s="45">
        <v>18</v>
      </c>
      <c r="C102" s="8">
        <v>89</v>
      </c>
      <c r="D102" s="46">
        <v>111</v>
      </c>
      <c r="E102" s="17">
        <v>0.5</v>
      </c>
      <c r="F102" s="22">
        <f t="shared" si="10"/>
        <v>0.18</v>
      </c>
      <c r="G102" s="22">
        <f t="shared" si="7"/>
        <v>0.16513761467889906</v>
      </c>
      <c r="H102" s="23">
        <f t="shared" si="13"/>
        <v>15991.956746893778</v>
      </c>
      <c r="I102" s="23">
        <f t="shared" si="11"/>
        <v>2640.8735912301649</v>
      </c>
      <c r="J102" s="23">
        <f t="shared" si="8"/>
        <v>14671.519951278695</v>
      </c>
      <c r="K102" s="23">
        <f t="shared" si="14"/>
        <v>58160.718541028691</v>
      </c>
      <c r="L102" s="24">
        <f t="shared" si="12"/>
        <v>3.6368731770316742</v>
      </c>
    </row>
    <row r="103" spans="1:12" x14ac:dyDescent="0.2">
      <c r="A103" s="16">
        <v>94</v>
      </c>
      <c r="B103" s="45">
        <v>17</v>
      </c>
      <c r="C103" s="8">
        <v>72</v>
      </c>
      <c r="D103" s="46">
        <v>72</v>
      </c>
      <c r="E103" s="17">
        <v>0.5</v>
      </c>
      <c r="F103" s="22">
        <f t="shared" si="10"/>
        <v>0.2361111111111111</v>
      </c>
      <c r="G103" s="22">
        <f t="shared" si="7"/>
        <v>0.21118012422360247</v>
      </c>
      <c r="H103" s="23">
        <f t="shared" si="13"/>
        <v>13351.083155663613</v>
      </c>
      <c r="I103" s="23">
        <f t="shared" si="11"/>
        <v>2819.4833993326884</v>
      </c>
      <c r="J103" s="23">
        <f t="shared" si="8"/>
        <v>11941.34145599727</v>
      </c>
      <c r="K103" s="23">
        <f t="shared" si="14"/>
        <v>43489.198589749998</v>
      </c>
      <c r="L103" s="24">
        <f t="shared" si="12"/>
        <v>3.2573535856753022</v>
      </c>
    </row>
    <row r="104" spans="1:12" x14ac:dyDescent="0.2">
      <c r="A104" s="16">
        <v>95</v>
      </c>
      <c r="B104" s="45">
        <v>15</v>
      </c>
      <c r="C104" s="8">
        <v>55</v>
      </c>
      <c r="D104" s="46">
        <v>59</v>
      </c>
      <c r="E104" s="17">
        <v>0.5</v>
      </c>
      <c r="F104" s="22">
        <f t="shared" si="10"/>
        <v>0.26315789473684209</v>
      </c>
      <c r="G104" s="22">
        <f t="shared" si="7"/>
        <v>0.23255813953488372</v>
      </c>
      <c r="H104" s="23">
        <f t="shared" si="13"/>
        <v>10531.599756330925</v>
      </c>
      <c r="I104" s="23">
        <f t="shared" si="11"/>
        <v>2449.2092456583546</v>
      </c>
      <c r="J104" s="23">
        <f t="shared" si="8"/>
        <v>9306.9951335017486</v>
      </c>
      <c r="K104" s="23">
        <f t="shared" si="14"/>
        <v>31547.857133752725</v>
      </c>
      <c r="L104" s="24">
        <f t="shared" si="12"/>
        <v>2.9955427345962486</v>
      </c>
    </row>
    <row r="105" spans="1:12" x14ac:dyDescent="0.2">
      <c r="A105" s="16">
        <v>96</v>
      </c>
      <c r="B105" s="45">
        <v>9</v>
      </c>
      <c r="C105" s="8">
        <v>32</v>
      </c>
      <c r="D105" s="46">
        <v>42</v>
      </c>
      <c r="E105" s="17">
        <v>0.5</v>
      </c>
      <c r="F105" s="22">
        <f t="shared" si="10"/>
        <v>0.24324324324324326</v>
      </c>
      <c r="G105" s="22">
        <f t="shared" si="7"/>
        <v>0.21686746987951808</v>
      </c>
      <c r="H105" s="23">
        <f t="shared" si="13"/>
        <v>8082.3905106725706</v>
      </c>
      <c r="I105" s="23">
        <f t="shared" si="11"/>
        <v>1752.8075806277864</v>
      </c>
      <c r="J105" s="23">
        <f t="shared" si="8"/>
        <v>7205.9867203586773</v>
      </c>
      <c r="K105" s="23">
        <f t="shared" si="14"/>
        <v>22240.862000250978</v>
      </c>
      <c r="L105" s="24">
        <f t="shared" si="12"/>
        <v>2.7517678056860211</v>
      </c>
    </row>
    <row r="106" spans="1:12" x14ac:dyDescent="0.2">
      <c r="A106" s="16">
        <v>97</v>
      </c>
      <c r="B106" s="45">
        <v>5</v>
      </c>
      <c r="C106" s="8">
        <v>29</v>
      </c>
      <c r="D106" s="46">
        <v>25</v>
      </c>
      <c r="E106" s="17">
        <v>0.5</v>
      </c>
      <c r="F106" s="22">
        <f t="shared" si="10"/>
        <v>0.18518518518518517</v>
      </c>
      <c r="G106" s="22">
        <f t="shared" si="7"/>
        <v>0.16949152542372881</v>
      </c>
      <c r="H106" s="23">
        <f t="shared" si="13"/>
        <v>6329.582930044784</v>
      </c>
      <c r="I106" s="23">
        <f t="shared" si="11"/>
        <v>1072.8106661092854</v>
      </c>
      <c r="J106" s="23">
        <f t="shared" si="8"/>
        <v>5793.1775969901419</v>
      </c>
      <c r="K106" s="23">
        <f t="shared" si="14"/>
        <v>15034.875279892301</v>
      </c>
      <c r="L106" s="24">
        <f t="shared" si="12"/>
        <v>2.3753342749529192</v>
      </c>
    </row>
    <row r="107" spans="1:12" x14ac:dyDescent="0.2">
      <c r="A107" s="16">
        <v>98</v>
      </c>
      <c r="B107" s="45">
        <v>4</v>
      </c>
      <c r="C107" s="8">
        <v>12</v>
      </c>
      <c r="D107" s="46">
        <v>20</v>
      </c>
      <c r="E107" s="17">
        <v>0.5</v>
      </c>
      <c r="F107" s="22">
        <f t="shared" si="10"/>
        <v>0.25</v>
      </c>
      <c r="G107" s="22">
        <f t="shared" si="7"/>
        <v>0.22222222222222221</v>
      </c>
      <c r="H107" s="23">
        <f t="shared" si="13"/>
        <v>5256.7722639354988</v>
      </c>
      <c r="I107" s="23">
        <f t="shared" si="11"/>
        <v>1168.1716142078885</v>
      </c>
      <c r="J107" s="23">
        <f t="shared" si="8"/>
        <v>4672.6864568315541</v>
      </c>
      <c r="K107" s="23">
        <f t="shared" si="14"/>
        <v>9241.6976829021587</v>
      </c>
      <c r="L107" s="24">
        <f t="shared" si="12"/>
        <v>1.7580555555555555</v>
      </c>
    </row>
    <row r="108" spans="1:12" x14ac:dyDescent="0.2">
      <c r="A108" s="16">
        <v>99</v>
      </c>
      <c r="B108" s="45">
        <v>6</v>
      </c>
      <c r="C108" s="8">
        <v>11</v>
      </c>
      <c r="D108" s="46">
        <v>8</v>
      </c>
      <c r="E108" s="17">
        <v>0.5</v>
      </c>
      <c r="F108" s="22">
        <f t="shared" si="10"/>
        <v>0.63157894736842102</v>
      </c>
      <c r="G108" s="22">
        <f t="shared" si="7"/>
        <v>0.47999999999999993</v>
      </c>
      <c r="H108" s="23">
        <f t="shared" si="13"/>
        <v>4088.6006497276103</v>
      </c>
      <c r="I108" s="23">
        <f t="shared" si="11"/>
        <v>1962.5283118692525</v>
      </c>
      <c r="J108" s="23">
        <f t="shared" si="8"/>
        <v>3107.3364937929841</v>
      </c>
      <c r="K108" s="23">
        <f t="shared" si="14"/>
        <v>4569.0112260706055</v>
      </c>
      <c r="L108" s="24">
        <f t="shared" si="12"/>
        <v>1.1175000000000002</v>
      </c>
    </row>
    <row r="109" spans="1:12" x14ac:dyDescent="0.2">
      <c r="A109" s="16" t="s">
        <v>22</v>
      </c>
      <c r="B109" s="45">
        <v>11</v>
      </c>
      <c r="C109" s="8">
        <v>18</v>
      </c>
      <c r="D109" s="46">
        <v>14</v>
      </c>
      <c r="E109" s="17"/>
      <c r="F109" s="22">
        <f>B109/((C109+D109)/2)</f>
        <v>0.6875</v>
      </c>
      <c r="G109" s="22">
        <v>1</v>
      </c>
      <c r="H109" s="23">
        <f>H108-I108</f>
        <v>2126.072337858358</v>
      </c>
      <c r="I109" s="23">
        <f>H109*G109</f>
        <v>2126.072337858358</v>
      </c>
      <c r="J109" s="23">
        <f>H109*F109</f>
        <v>1461.6747322776212</v>
      </c>
      <c r="K109" s="23">
        <f>J109</f>
        <v>1461.6747322776212</v>
      </c>
      <c r="L109" s="24">
        <f>K109/H109</f>
        <v>0.6875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  <row r="613" spans="12:13" x14ac:dyDescent="0.2">
      <c r="M613" s="56"/>
    </row>
    <row r="614" spans="12:13" x14ac:dyDescent="0.2">
      <c r="M614" s="56"/>
    </row>
    <row r="615" spans="12:13" x14ac:dyDescent="0.2">
      <c r="M615" s="56"/>
    </row>
    <row r="616" spans="12:13" x14ac:dyDescent="0.2">
      <c r="M616" s="56"/>
    </row>
    <row r="617" spans="12:13" x14ac:dyDescent="0.2">
      <c r="M617" s="56"/>
    </row>
    <row r="618" spans="12:13" x14ac:dyDescent="0.2">
      <c r="M618" s="56"/>
    </row>
    <row r="619" spans="12:13" x14ac:dyDescent="0.2">
      <c r="M619" s="56"/>
    </row>
    <row r="620" spans="12:13" x14ac:dyDescent="0.2">
      <c r="M620" s="56"/>
    </row>
    <row r="621" spans="12:13" x14ac:dyDescent="0.2">
      <c r="M621" s="56"/>
    </row>
    <row r="622" spans="12:13" x14ac:dyDescent="0.2">
      <c r="M622" s="56"/>
    </row>
    <row r="623" spans="12:13" x14ac:dyDescent="0.2">
      <c r="M623" s="56"/>
    </row>
    <row r="624" spans="12:13" x14ac:dyDescent="0.2">
      <c r="M624" s="5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41640</v>
      </c>
      <c r="D7" s="40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12</v>
      </c>
      <c r="C9" s="8">
        <v>2349</v>
      </c>
      <c r="D9" s="8">
        <v>2432</v>
      </c>
      <c r="E9" s="17">
        <v>0.5</v>
      </c>
      <c r="F9" s="18">
        <f>B9/((C9+D9)/2)</f>
        <v>5.0198703200167328E-3</v>
      </c>
      <c r="G9" s="18">
        <f t="shared" ref="G9:G72" si="0">F9/((1+(1-E9)*F9))</f>
        <v>5.0073023158773208E-3</v>
      </c>
      <c r="H9" s="13">
        <v>100000</v>
      </c>
      <c r="I9" s="13">
        <f>H9*G9</f>
        <v>500.73023158773208</v>
      </c>
      <c r="J9" s="13">
        <f t="shared" ref="J9:J72" si="1">H10+I9*E9</f>
        <v>99749.634884206142</v>
      </c>
      <c r="K9" s="13">
        <f t="shared" ref="K9:K72" si="2">K10+J9</f>
        <v>8248541.6668575555</v>
      </c>
      <c r="L9" s="19">
        <f>K9/H9</f>
        <v>82.485416668575553</v>
      </c>
    </row>
    <row r="10" spans="1:13" x14ac:dyDescent="0.2">
      <c r="A10" s="16">
        <v>1</v>
      </c>
      <c r="B10" s="8">
        <v>0</v>
      </c>
      <c r="C10" s="8">
        <v>2697</v>
      </c>
      <c r="D10" s="8">
        <v>2507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99499.269768412269</v>
      </c>
      <c r="I10" s="13">
        <f t="shared" ref="I10:I73" si="4">H10*G10</f>
        <v>0</v>
      </c>
      <c r="J10" s="13">
        <f t="shared" si="1"/>
        <v>99499.269768412269</v>
      </c>
      <c r="K10" s="13">
        <f t="shared" si="2"/>
        <v>8148792.0319733489</v>
      </c>
      <c r="L10" s="20">
        <f t="shared" ref="L10:L73" si="5">K10/H10</f>
        <v>81.898008406895073</v>
      </c>
    </row>
    <row r="11" spans="1:13" x14ac:dyDescent="0.2">
      <c r="A11" s="16">
        <v>2</v>
      </c>
      <c r="B11" s="8">
        <v>0</v>
      </c>
      <c r="C11" s="8">
        <v>2933</v>
      </c>
      <c r="D11" s="8">
        <v>2786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99499.269768412269</v>
      </c>
      <c r="I11" s="13">
        <f t="shared" si="4"/>
        <v>0</v>
      </c>
      <c r="J11" s="13">
        <f t="shared" si="1"/>
        <v>99499.269768412269</v>
      </c>
      <c r="K11" s="13">
        <f t="shared" si="2"/>
        <v>8049292.7622049367</v>
      </c>
      <c r="L11" s="20">
        <f t="shared" si="5"/>
        <v>80.898008406895073</v>
      </c>
    </row>
    <row r="12" spans="1:13" x14ac:dyDescent="0.2">
      <c r="A12" s="16">
        <v>3</v>
      </c>
      <c r="B12" s="8">
        <v>0</v>
      </c>
      <c r="C12" s="8">
        <v>3064</v>
      </c>
      <c r="D12" s="8">
        <v>2978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99499.269768412269</v>
      </c>
      <c r="I12" s="13">
        <f t="shared" si="4"/>
        <v>0</v>
      </c>
      <c r="J12" s="13">
        <f t="shared" si="1"/>
        <v>99499.269768412269</v>
      </c>
      <c r="K12" s="13">
        <f t="shared" si="2"/>
        <v>7949793.4924365245</v>
      </c>
      <c r="L12" s="20">
        <f t="shared" si="5"/>
        <v>79.898008406895073</v>
      </c>
    </row>
    <row r="13" spans="1:13" x14ac:dyDescent="0.2">
      <c r="A13" s="16">
        <v>4</v>
      </c>
      <c r="B13" s="8">
        <v>0</v>
      </c>
      <c r="C13" s="8">
        <v>3316</v>
      </c>
      <c r="D13" s="8">
        <v>3112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99499.269768412269</v>
      </c>
      <c r="I13" s="13">
        <f t="shared" si="4"/>
        <v>0</v>
      </c>
      <c r="J13" s="13">
        <f t="shared" si="1"/>
        <v>99499.269768412269</v>
      </c>
      <c r="K13" s="13">
        <f t="shared" si="2"/>
        <v>7850294.2226681123</v>
      </c>
      <c r="L13" s="20">
        <f t="shared" si="5"/>
        <v>78.898008406895073</v>
      </c>
    </row>
    <row r="14" spans="1:13" x14ac:dyDescent="0.2">
      <c r="A14" s="16">
        <v>5</v>
      </c>
      <c r="B14" s="8">
        <v>0</v>
      </c>
      <c r="C14" s="8">
        <v>3508</v>
      </c>
      <c r="D14" s="8">
        <v>3330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99499.269768412269</v>
      </c>
      <c r="I14" s="13">
        <f t="shared" si="4"/>
        <v>0</v>
      </c>
      <c r="J14" s="13">
        <f t="shared" si="1"/>
        <v>99499.269768412269</v>
      </c>
      <c r="K14" s="13">
        <f t="shared" si="2"/>
        <v>7750794.9528997</v>
      </c>
      <c r="L14" s="20">
        <f t="shared" si="5"/>
        <v>77.898008406895073</v>
      </c>
    </row>
    <row r="15" spans="1:13" x14ac:dyDescent="0.2">
      <c r="A15" s="16">
        <v>6</v>
      </c>
      <c r="B15" s="8">
        <v>0</v>
      </c>
      <c r="C15" s="8">
        <v>3362</v>
      </c>
      <c r="D15" s="8">
        <v>3546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99499.269768412269</v>
      </c>
      <c r="I15" s="13">
        <f t="shared" si="4"/>
        <v>0</v>
      </c>
      <c r="J15" s="13">
        <f t="shared" si="1"/>
        <v>99499.269768412269</v>
      </c>
      <c r="K15" s="13">
        <f t="shared" si="2"/>
        <v>7651295.6831312878</v>
      </c>
      <c r="L15" s="20">
        <f t="shared" si="5"/>
        <v>76.898008406895073</v>
      </c>
    </row>
    <row r="16" spans="1:13" x14ac:dyDescent="0.2">
      <c r="A16" s="16">
        <v>7</v>
      </c>
      <c r="B16" s="8">
        <v>1</v>
      </c>
      <c r="C16" s="8">
        <v>3474</v>
      </c>
      <c r="D16" s="8">
        <v>3385</v>
      </c>
      <c r="E16" s="17">
        <v>0.5</v>
      </c>
      <c r="F16" s="18">
        <f t="shared" si="3"/>
        <v>2.9158769499927102E-4</v>
      </c>
      <c r="G16" s="18">
        <f t="shared" si="0"/>
        <v>2.9154518950437317E-4</v>
      </c>
      <c r="H16" s="13">
        <f t="shared" si="6"/>
        <v>99499.269768412269</v>
      </c>
      <c r="I16" s="13">
        <f t="shared" si="4"/>
        <v>29.008533460178505</v>
      </c>
      <c r="J16" s="13">
        <f t="shared" si="1"/>
        <v>99484.765501682181</v>
      </c>
      <c r="K16" s="13">
        <f t="shared" si="2"/>
        <v>7551796.4133628756</v>
      </c>
      <c r="L16" s="20">
        <f t="shared" si="5"/>
        <v>75.898008406895073</v>
      </c>
    </row>
    <row r="17" spans="1:12" x14ac:dyDescent="0.2">
      <c r="A17" s="16">
        <v>8</v>
      </c>
      <c r="B17" s="8">
        <v>0</v>
      </c>
      <c r="C17" s="8">
        <v>3467</v>
      </c>
      <c r="D17" s="8">
        <v>3504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99470.261234952093</v>
      </c>
      <c r="I17" s="13">
        <f t="shared" si="4"/>
        <v>0</v>
      </c>
      <c r="J17" s="13">
        <f t="shared" si="1"/>
        <v>99470.261234952093</v>
      </c>
      <c r="K17" s="13">
        <f t="shared" si="2"/>
        <v>7452311.6478611929</v>
      </c>
      <c r="L17" s="20">
        <f t="shared" si="5"/>
        <v>74.91999674413826</v>
      </c>
    </row>
    <row r="18" spans="1:12" x14ac:dyDescent="0.2">
      <c r="A18" s="16">
        <v>9</v>
      </c>
      <c r="B18" s="8">
        <v>0</v>
      </c>
      <c r="C18" s="8">
        <v>3569</v>
      </c>
      <c r="D18" s="8">
        <v>3491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99470.261234952093</v>
      </c>
      <c r="I18" s="13">
        <f t="shared" si="4"/>
        <v>0</v>
      </c>
      <c r="J18" s="13">
        <f t="shared" si="1"/>
        <v>99470.261234952093</v>
      </c>
      <c r="K18" s="13">
        <f t="shared" si="2"/>
        <v>7352841.3866262408</v>
      </c>
      <c r="L18" s="20">
        <f t="shared" si="5"/>
        <v>73.91999674413826</v>
      </c>
    </row>
    <row r="19" spans="1:12" x14ac:dyDescent="0.2">
      <c r="A19" s="16">
        <v>10</v>
      </c>
      <c r="B19" s="8">
        <v>1</v>
      </c>
      <c r="C19" s="8">
        <v>3548</v>
      </c>
      <c r="D19" s="8">
        <v>3563</v>
      </c>
      <c r="E19" s="17">
        <v>0.5</v>
      </c>
      <c r="F19" s="18">
        <f t="shared" si="3"/>
        <v>2.8125439459991561E-4</v>
      </c>
      <c r="G19" s="18">
        <f t="shared" si="0"/>
        <v>2.8121484814398203E-4</v>
      </c>
      <c r="H19" s="13">
        <f t="shared" si="6"/>
        <v>99470.261234952093</v>
      </c>
      <c r="I19" s="13">
        <f t="shared" si="4"/>
        <v>27.972514408029276</v>
      </c>
      <c r="J19" s="13">
        <f t="shared" si="1"/>
        <v>99456.274977748079</v>
      </c>
      <c r="K19" s="13">
        <f t="shared" si="2"/>
        <v>7253371.1253912887</v>
      </c>
      <c r="L19" s="20">
        <f t="shared" si="5"/>
        <v>72.91999674413826</v>
      </c>
    </row>
    <row r="20" spans="1:12" x14ac:dyDescent="0.2">
      <c r="A20" s="16">
        <v>11</v>
      </c>
      <c r="B20" s="8">
        <v>0</v>
      </c>
      <c r="C20" s="8">
        <v>3379</v>
      </c>
      <c r="D20" s="8">
        <v>3548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99442.288720544064</v>
      </c>
      <c r="I20" s="13">
        <f t="shared" si="4"/>
        <v>0</v>
      </c>
      <c r="J20" s="13">
        <f t="shared" si="1"/>
        <v>99442.288720544064</v>
      </c>
      <c r="K20" s="13">
        <f t="shared" si="2"/>
        <v>7153914.8504135404</v>
      </c>
      <c r="L20" s="20">
        <f t="shared" si="5"/>
        <v>71.940368051239275</v>
      </c>
    </row>
    <row r="21" spans="1:12" x14ac:dyDescent="0.2">
      <c r="A21" s="16">
        <v>12</v>
      </c>
      <c r="B21" s="8">
        <v>1</v>
      </c>
      <c r="C21" s="8">
        <v>3251</v>
      </c>
      <c r="D21" s="8">
        <v>3376</v>
      </c>
      <c r="E21" s="17">
        <v>0.5</v>
      </c>
      <c r="F21" s="18">
        <f t="shared" si="3"/>
        <v>3.017956843217142E-4</v>
      </c>
      <c r="G21" s="18">
        <f t="shared" si="0"/>
        <v>3.0175015087507539E-4</v>
      </c>
      <c r="H21" s="13">
        <f t="shared" si="6"/>
        <v>99442.288720544064</v>
      </c>
      <c r="I21" s="13">
        <f t="shared" si="4"/>
        <v>30.006725624786977</v>
      </c>
      <c r="J21" s="13">
        <f t="shared" si="1"/>
        <v>99427.285357731671</v>
      </c>
      <c r="K21" s="13">
        <f t="shared" si="2"/>
        <v>7054472.561692996</v>
      </c>
      <c r="L21" s="20">
        <f t="shared" si="5"/>
        <v>70.940368051239275</v>
      </c>
    </row>
    <row r="22" spans="1:12" x14ac:dyDescent="0.2">
      <c r="A22" s="16">
        <v>13</v>
      </c>
      <c r="B22" s="8">
        <v>0</v>
      </c>
      <c r="C22" s="8">
        <v>3105</v>
      </c>
      <c r="D22" s="8">
        <v>3282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99412.281994919278</v>
      </c>
      <c r="I22" s="13">
        <f t="shared" si="4"/>
        <v>0</v>
      </c>
      <c r="J22" s="13">
        <f t="shared" si="1"/>
        <v>99412.281994919278</v>
      </c>
      <c r="K22" s="13">
        <f t="shared" si="2"/>
        <v>6955045.2763352646</v>
      </c>
      <c r="L22" s="20">
        <f t="shared" si="5"/>
        <v>69.961629858680041</v>
      </c>
    </row>
    <row r="23" spans="1:12" x14ac:dyDescent="0.2">
      <c r="A23" s="16">
        <v>14</v>
      </c>
      <c r="B23" s="8">
        <v>0</v>
      </c>
      <c r="C23" s="8">
        <v>2925</v>
      </c>
      <c r="D23" s="8">
        <v>3123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99412.281994919278</v>
      </c>
      <c r="I23" s="13">
        <f t="shared" si="4"/>
        <v>0</v>
      </c>
      <c r="J23" s="13">
        <f t="shared" si="1"/>
        <v>99412.281994919278</v>
      </c>
      <c r="K23" s="13">
        <f t="shared" si="2"/>
        <v>6855632.9943403453</v>
      </c>
      <c r="L23" s="20">
        <f t="shared" si="5"/>
        <v>68.961629858680041</v>
      </c>
    </row>
    <row r="24" spans="1:12" x14ac:dyDescent="0.2">
      <c r="A24" s="16">
        <v>15</v>
      </c>
      <c r="B24" s="8">
        <v>1</v>
      </c>
      <c r="C24" s="8">
        <v>2926</v>
      </c>
      <c r="D24" s="8">
        <v>2945</v>
      </c>
      <c r="E24" s="17">
        <v>0.5</v>
      </c>
      <c r="F24" s="18">
        <f t="shared" si="3"/>
        <v>3.4065746891500596E-4</v>
      </c>
      <c r="G24" s="18">
        <f t="shared" si="0"/>
        <v>3.4059945504087198E-4</v>
      </c>
      <c r="H24" s="13">
        <f t="shared" si="6"/>
        <v>99412.281994919278</v>
      </c>
      <c r="I24" s="13">
        <f t="shared" si="4"/>
        <v>33.859769071838997</v>
      </c>
      <c r="J24" s="13">
        <f t="shared" si="1"/>
        <v>99395.352110383348</v>
      </c>
      <c r="K24" s="13">
        <f t="shared" si="2"/>
        <v>6756220.712345426</v>
      </c>
      <c r="L24" s="20">
        <f t="shared" si="5"/>
        <v>67.961629858680041</v>
      </c>
    </row>
    <row r="25" spans="1:12" x14ac:dyDescent="0.2">
      <c r="A25" s="16">
        <v>16</v>
      </c>
      <c r="B25" s="8">
        <v>0</v>
      </c>
      <c r="C25" s="8">
        <v>2866</v>
      </c>
      <c r="D25" s="8">
        <v>2913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99378.422225847433</v>
      </c>
      <c r="I25" s="13">
        <f t="shared" si="4"/>
        <v>0</v>
      </c>
      <c r="J25" s="13">
        <f t="shared" si="1"/>
        <v>99378.422225847433</v>
      </c>
      <c r="K25" s="13">
        <f t="shared" si="2"/>
        <v>6656825.3602350429</v>
      </c>
      <c r="L25" s="20">
        <f t="shared" si="5"/>
        <v>66.984615081800555</v>
      </c>
    </row>
    <row r="26" spans="1:12" x14ac:dyDescent="0.2">
      <c r="A26" s="16">
        <v>17</v>
      </c>
      <c r="B26" s="8">
        <v>0</v>
      </c>
      <c r="C26" s="8">
        <v>2795</v>
      </c>
      <c r="D26" s="8">
        <v>2876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99378.422225847433</v>
      </c>
      <c r="I26" s="13">
        <f t="shared" si="4"/>
        <v>0</v>
      </c>
      <c r="J26" s="13">
        <f t="shared" si="1"/>
        <v>99378.422225847433</v>
      </c>
      <c r="K26" s="13">
        <f t="shared" si="2"/>
        <v>6557446.938009195</v>
      </c>
      <c r="L26" s="20">
        <f t="shared" si="5"/>
        <v>65.984615081800541</v>
      </c>
    </row>
    <row r="27" spans="1:12" x14ac:dyDescent="0.2">
      <c r="A27" s="16">
        <v>18</v>
      </c>
      <c r="B27" s="8">
        <v>0</v>
      </c>
      <c r="C27" s="8">
        <v>2732</v>
      </c>
      <c r="D27" s="8">
        <v>2820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99378.422225847433</v>
      </c>
      <c r="I27" s="13">
        <f t="shared" si="4"/>
        <v>0</v>
      </c>
      <c r="J27" s="13">
        <f t="shared" si="1"/>
        <v>99378.422225847433</v>
      </c>
      <c r="K27" s="13">
        <f t="shared" si="2"/>
        <v>6458068.5157833472</v>
      </c>
      <c r="L27" s="20">
        <f t="shared" si="5"/>
        <v>64.984615081800541</v>
      </c>
    </row>
    <row r="28" spans="1:12" x14ac:dyDescent="0.2">
      <c r="A28" s="16">
        <v>19</v>
      </c>
      <c r="B28" s="8">
        <v>1</v>
      </c>
      <c r="C28" s="8">
        <v>2803</v>
      </c>
      <c r="D28" s="8">
        <v>2752</v>
      </c>
      <c r="E28" s="17">
        <v>0.5</v>
      </c>
      <c r="F28" s="18">
        <f t="shared" si="3"/>
        <v>3.6003600360036002E-4</v>
      </c>
      <c r="G28" s="18">
        <f t="shared" si="0"/>
        <v>3.5997120230381568E-4</v>
      </c>
      <c r="H28" s="13">
        <f t="shared" si="6"/>
        <v>99378.422225847433</v>
      </c>
      <c r="I28" s="13">
        <f t="shared" si="4"/>
        <v>35.773370131694541</v>
      </c>
      <c r="J28" s="13">
        <f t="shared" si="1"/>
        <v>99360.535540781595</v>
      </c>
      <c r="K28" s="13">
        <f t="shared" si="2"/>
        <v>6358690.0935574993</v>
      </c>
      <c r="L28" s="20">
        <f t="shared" si="5"/>
        <v>63.984615081800534</v>
      </c>
    </row>
    <row r="29" spans="1:12" x14ac:dyDescent="0.2">
      <c r="A29" s="16">
        <v>20</v>
      </c>
      <c r="B29" s="8">
        <v>1</v>
      </c>
      <c r="C29" s="8">
        <v>2674</v>
      </c>
      <c r="D29" s="8">
        <v>2820</v>
      </c>
      <c r="E29" s="17">
        <v>0.5</v>
      </c>
      <c r="F29" s="18">
        <f t="shared" si="3"/>
        <v>3.6403349108117945E-4</v>
      </c>
      <c r="G29" s="18">
        <f t="shared" si="0"/>
        <v>3.6396724294813463E-4</v>
      </c>
      <c r="H29" s="13">
        <f t="shared" si="6"/>
        <v>99342.648855715743</v>
      </c>
      <c r="I29" s="13">
        <f t="shared" si="4"/>
        <v>36.15747001117952</v>
      </c>
      <c r="J29" s="13">
        <f t="shared" si="1"/>
        <v>99324.570120710152</v>
      </c>
      <c r="K29" s="13">
        <f t="shared" si="2"/>
        <v>6259329.5580167174</v>
      </c>
      <c r="L29" s="20">
        <f t="shared" si="5"/>
        <v>63.007475944271469</v>
      </c>
    </row>
    <row r="30" spans="1:12" x14ac:dyDescent="0.2">
      <c r="A30" s="16">
        <v>21</v>
      </c>
      <c r="B30" s="8">
        <v>1</v>
      </c>
      <c r="C30" s="8">
        <v>2786</v>
      </c>
      <c r="D30" s="8">
        <v>2678</v>
      </c>
      <c r="E30" s="17">
        <v>0.5</v>
      </c>
      <c r="F30" s="18">
        <f t="shared" si="3"/>
        <v>3.6603221083455345E-4</v>
      </c>
      <c r="G30" s="18">
        <f t="shared" si="0"/>
        <v>3.6596523330283625E-4</v>
      </c>
      <c r="H30" s="13">
        <f t="shared" si="6"/>
        <v>99306.491385704561</v>
      </c>
      <c r="I30" s="13">
        <f t="shared" si="4"/>
        <v>36.342723288455467</v>
      </c>
      <c r="J30" s="13">
        <f t="shared" si="1"/>
        <v>99288.320024060333</v>
      </c>
      <c r="K30" s="13">
        <f t="shared" si="2"/>
        <v>6160004.9878960075</v>
      </c>
      <c r="L30" s="20">
        <f t="shared" si="5"/>
        <v>62.030234901469463</v>
      </c>
    </row>
    <row r="31" spans="1:12" x14ac:dyDescent="0.2">
      <c r="A31" s="16">
        <v>22</v>
      </c>
      <c r="B31" s="8">
        <v>1</v>
      </c>
      <c r="C31" s="8">
        <v>2683</v>
      </c>
      <c r="D31" s="8">
        <v>2789</v>
      </c>
      <c r="E31" s="17">
        <v>0.5</v>
      </c>
      <c r="F31" s="18">
        <f t="shared" si="3"/>
        <v>3.6549707602339179E-4</v>
      </c>
      <c r="G31" s="18">
        <f t="shared" si="0"/>
        <v>3.6543029417138677E-4</v>
      </c>
      <c r="H31" s="13">
        <f t="shared" si="6"/>
        <v>99270.148662416104</v>
      </c>
      <c r="I31" s="13">
        <f t="shared" si="4"/>
        <v>36.276319628144016</v>
      </c>
      <c r="J31" s="13">
        <f t="shared" si="1"/>
        <v>99252.010502602032</v>
      </c>
      <c r="K31" s="13">
        <f t="shared" si="2"/>
        <v>6060716.6678719474</v>
      </c>
      <c r="L31" s="20">
        <f t="shared" si="5"/>
        <v>61.052761072035629</v>
      </c>
    </row>
    <row r="32" spans="1:12" x14ac:dyDescent="0.2">
      <c r="A32" s="16">
        <v>23</v>
      </c>
      <c r="B32" s="8">
        <v>3</v>
      </c>
      <c r="C32" s="8">
        <v>2629</v>
      </c>
      <c r="D32" s="8">
        <v>2678</v>
      </c>
      <c r="E32" s="17">
        <v>0.5</v>
      </c>
      <c r="F32" s="18">
        <f t="shared" si="3"/>
        <v>1.1305822498586771E-3</v>
      </c>
      <c r="G32" s="18">
        <f t="shared" si="0"/>
        <v>1.1299435028248586E-3</v>
      </c>
      <c r="H32" s="13">
        <f t="shared" si="6"/>
        <v>99233.872342787959</v>
      </c>
      <c r="I32" s="13">
        <f t="shared" si="4"/>
        <v>112.12866931388469</v>
      </c>
      <c r="J32" s="13">
        <f t="shared" si="1"/>
        <v>99177.808008131018</v>
      </c>
      <c r="K32" s="13">
        <f t="shared" si="2"/>
        <v>5961464.6573693454</v>
      </c>
      <c r="L32" s="20">
        <f t="shared" si="5"/>
        <v>60.074896974456401</v>
      </c>
    </row>
    <row r="33" spans="1:12" x14ac:dyDescent="0.2">
      <c r="A33" s="16">
        <v>24</v>
      </c>
      <c r="B33" s="8">
        <v>2</v>
      </c>
      <c r="C33" s="8">
        <v>2658</v>
      </c>
      <c r="D33" s="8">
        <v>2608</v>
      </c>
      <c r="E33" s="17">
        <v>0.5</v>
      </c>
      <c r="F33" s="18">
        <f t="shared" si="3"/>
        <v>7.5958982149639193E-4</v>
      </c>
      <c r="G33" s="18">
        <f t="shared" si="0"/>
        <v>7.5930144267274101E-4</v>
      </c>
      <c r="H33" s="13">
        <f t="shared" si="6"/>
        <v>99121.743673474077</v>
      </c>
      <c r="I33" s="13">
        <f t="shared" si="4"/>
        <v>75.263282971506499</v>
      </c>
      <c r="J33" s="13">
        <f t="shared" si="1"/>
        <v>99084.112031988334</v>
      </c>
      <c r="K33" s="13">
        <f t="shared" si="2"/>
        <v>5862286.8493612148</v>
      </c>
      <c r="L33" s="20">
        <f t="shared" si="5"/>
        <v>59.142289391848323</v>
      </c>
    </row>
    <row r="34" spans="1:12" x14ac:dyDescent="0.2">
      <c r="A34" s="16">
        <v>25</v>
      </c>
      <c r="B34" s="8">
        <v>1</v>
      </c>
      <c r="C34" s="8">
        <v>2683</v>
      </c>
      <c r="D34" s="8">
        <v>2656</v>
      </c>
      <c r="E34" s="17">
        <v>0.5</v>
      </c>
      <c r="F34" s="18">
        <f t="shared" si="3"/>
        <v>3.7460198539052256E-4</v>
      </c>
      <c r="G34" s="18">
        <f t="shared" si="0"/>
        <v>3.7453183520599247E-4</v>
      </c>
      <c r="H34" s="13">
        <f t="shared" si="6"/>
        <v>99046.480390502576</v>
      </c>
      <c r="I34" s="13">
        <f t="shared" si="4"/>
        <v>37.096060071349278</v>
      </c>
      <c r="J34" s="13">
        <f t="shared" si="1"/>
        <v>99027.932360466904</v>
      </c>
      <c r="K34" s="13">
        <f t="shared" si="2"/>
        <v>5763202.737329226</v>
      </c>
      <c r="L34" s="20">
        <f t="shared" si="5"/>
        <v>58.186850402024497</v>
      </c>
    </row>
    <row r="35" spans="1:12" x14ac:dyDescent="0.2">
      <c r="A35" s="16">
        <v>26</v>
      </c>
      <c r="B35" s="8">
        <v>1</v>
      </c>
      <c r="C35" s="8">
        <v>2597</v>
      </c>
      <c r="D35" s="8">
        <v>2599</v>
      </c>
      <c r="E35" s="17">
        <v>0.5</v>
      </c>
      <c r="F35" s="18">
        <f t="shared" si="3"/>
        <v>3.8491147036181676E-4</v>
      </c>
      <c r="G35" s="18">
        <f t="shared" si="0"/>
        <v>3.8483740619588223E-4</v>
      </c>
      <c r="H35" s="13">
        <f t="shared" si="6"/>
        <v>99009.384330431232</v>
      </c>
      <c r="I35" s="13">
        <f t="shared" si="4"/>
        <v>38.102514654774382</v>
      </c>
      <c r="J35" s="13">
        <f t="shared" si="1"/>
        <v>98990.333073103844</v>
      </c>
      <c r="K35" s="13">
        <f t="shared" si="2"/>
        <v>5664174.8049687594</v>
      </c>
      <c r="L35" s="20">
        <f t="shared" si="5"/>
        <v>57.208464058975423</v>
      </c>
    </row>
    <row r="36" spans="1:12" x14ac:dyDescent="0.2">
      <c r="A36" s="16">
        <v>27</v>
      </c>
      <c r="B36" s="8">
        <v>2</v>
      </c>
      <c r="C36" s="8">
        <v>2579</v>
      </c>
      <c r="D36" s="8">
        <v>2588</v>
      </c>
      <c r="E36" s="17">
        <v>0.5</v>
      </c>
      <c r="F36" s="18">
        <f t="shared" si="3"/>
        <v>7.7414360363847496E-4</v>
      </c>
      <c r="G36" s="18">
        <f t="shared" si="0"/>
        <v>7.7384407041981038E-4</v>
      </c>
      <c r="H36" s="13">
        <f t="shared" si="6"/>
        <v>98971.281815776456</v>
      </c>
      <c r="I36" s="13">
        <f t="shared" si="4"/>
        <v>76.58833957498662</v>
      </c>
      <c r="J36" s="13">
        <f t="shared" si="1"/>
        <v>98932.987645988964</v>
      </c>
      <c r="K36" s="13">
        <f t="shared" si="2"/>
        <v>5565184.4718956556</v>
      </c>
      <c r="L36" s="20">
        <f t="shared" si="5"/>
        <v>56.230295998940377</v>
      </c>
    </row>
    <row r="37" spans="1:12" x14ac:dyDescent="0.2">
      <c r="A37" s="16">
        <v>28</v>
      </c>
      <c r="B37" s="8">
        <v>1</v>
      </c>
      <c r="C37" s="8">
        <v>2584</v>
      </c>
      <c r="D37" s="8">
        <v>2538</v>
      </c>
      <c r="E37" s="17">
        <v>0.5</v>
      </c>
      <c r="F37" s="18">
        <f t="shared" si="3"/>
        <v>3.9047247169074581E-4</v>
      </c>
      <c r="G37" s="18">
        <f t="shared" si="0"/>
        <v>3.9039625219597899E-4</v>
      </c>
      <c r="H37" s="13">
        <f t="shared" si="6"/>
        <v>98894.693476201472</v>
      </c>
      <c r="I37" s="13">
        <f t="shared" si="4"/>
        <v>38.608117695179189</v>
      </c>
      <c r="J37" s="13">
        <f t="shared" si="1"/>
        <v>98875.389417353872</v>
      </c>
      <c r="K37" s="13">
        <f t="shared" si="2"/>
        <v>5466251.4842496663</v>
      </c>
      <c r="L37" s="20">
        <f t="shared" si="5"/>
        <v>55.273455957119616</v>
      </c>
    </row>
    <row r="38" spans="1:12" x14ac:dyDescent="0.2">
      <c r="A38" s="16">
        <v>29</v>
      </c>
      <c r="B38" s="8">
        <v>0</v>
      </c>
      <c r="C38" s="8">
        <v>2734</v>
      </c>
      <c r="D38" s="8">
        <v>2567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98856.085358506287</v>
      </c>
      <c r="I38" s="13">
        <f t="shared" si="4"/>
        <v>0</v>
      </c>
      <c r="J38" s="13">
        <f t="shared" si="1"/>
        <v>98856.085358506287</v>
      </c>
      <c r="K38" s="13">
        <f t="shared" si="2"/>
        <v>5367376.0948323123</v>
      </c>
      <c r="L38" s="20">
        <f t="shared" si="5"/>
        <v>54.294847660285839</v>
      </c>
    </row>
    <row r="39" spans="1:12" x14ac:dyDescent="0.2">
      <c r="A39" s="16">
        <v>30</v>
      </c>
      <c r="B39" s="8">
        <v>0</v>
      </c>
      <c r="C39" s="8">
        <v>2720</v>
      </c>
      <c r="D39" s="8">
        <v>2717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98856.085358506287</v>
      </c>
      <c r="I39" s="13">
        <f t="shared" si="4"/>
        <v>0</v>
      </c>
      <c r="J39" s="13">
        <f t="shared" si="1"/>
        <v>98856.085358506287</v>
      </c>
      <c r="K39" s="13">
        <f t="shared" si="2"/>
        <v>5268520.0094738062</v>
      </c>
      <c r="L39" s="20">
        <f t="shared" si="5"/>
        <v>53.294847660285839</v>
      </c>
    </row>
    <row r="40" spans="1:12" x14ac:dyDescent="0.2">
      <c r="A40" s="16">
        <v>31</v>
      </c>
      <c r="B40" s="8">
        <v>0</v>
      </c>
      <c r="C40" s="8">
        <v>2991</v>
      </c>
      <c r="D40" s="8">
        <v>2691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98856.085358506287</v>
      </c>
      <c r="I40" s="13">
        <f t="shared" si="4"/>
        <v>0</v>
      </c>
      <c r="J40" s="13">
        <f t="shared" si="1"/>
        <v>98856.085358506287</v>
      </c>
      <c r="K40" s="13">
        <f t="shared" si="2"/>
        <v>5169663.9241153002</v>
      </c>
      <c r="L40" s="20">
        <f t="shared" si="5"/>
        <v>52.294847660285846</v>
      </c>
    </row>
    <row r="41" spans="1:12" x14ac:dyDescent="0.2">
      <c r="A41" s="16">
        <v>32</v>
      </c>
      <c r="B41" s="8">
        <v>0</v>
      </c>
      <c r="C41" s="8">
        <v>3036</v>
      </c>
      <c r="D41" s="8">
        <v>2932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98856.085358506287</v>
      </c>
      <c r="I41" s="13">
        <f t="shared" si="4"/>
        <v>0</v>
      </c>
      <c r="J41" s="13">
        <f t="shared" si="1"/>
        <v>98856.085358506287</v>
      </c>
      <c r="K41" s="13">
        <f t="shared" si="2"/>
        <v>5070807.8387567941</v>
      </c>
      <c r="L41" s="20">
        <f t="shared" si="5"/>
        <v>51.294847660285846</v>
      </c>
    </row>
    <row r="42" spans="1:12" x14ac:dyDescent="0.2">
      <c r="A42" s="16">
        <v>33</v>
      </c>
      <c r="B42" s="8">
        <v>1</v>
      </c>
      <c r="C42" s="8">
        <v>3121</v>
      </c>
      <c r="D42" s="8">
        <v>3016</v>
      </c>
      <c r="E42" s="17">
        <v>0.5</v>
      </c>
      <c r="F42" s="18">
        <f t="shared" si="3"/>
        <v>3.2589212970506764E-4</v>
      </c>
      <c r="G42" s="18">
        <f t="shared" si="0"/>
        <v>3.2583903551645493E-4</v>
      </c>
      <c r="H42" s="13">
        <f t="shared" si="6"/>
        <v>98856.085358506287</v>
      </c>
      <c r="I42" s="13">
        <f t="shared" si="4"/>
        <v>32.211171508148027</v>
      </c>
      <c r="J42" s="13">
        <f t="shared" si="1"/>
        <v>98839.979772752224</v>
      </c>
      <c r="K42" s="13">
        <f t="shared" si="2"/>
        <v>4971951.753398288</v>
      </c>
      <c r="L42" s="20">
        <f t="shared" si="5"/>
        <v>50.294847660285846</v>
      </c>
    </row>
    <row r="43" spans="1:12" x14ac:dyDescent="0.2">
      <c r="A43" s="16">
        <v>34</v>
      </c>
      <c r="B43" s="8">
        <v>1</v>
      </c>
      <c r="C43" s="8">
        <v>3219</v>
      </c>
      <c r="D43" s="8">
        <v>3101</v>
      </c>
      <c r="E43" s="17">
        <v>0.5</v>
      </c>
      <c r="F43" s="18">
        <f t="shared" si="3"/>
        <v>3.1645569620253165E-4</v>
      </c>
      <c r="G43" s="18">
        <f t="shared" si="0"/>
        <v>3.1640563202025001E-4</v>
      </c>
      <c r="H43" s="13">
        <f t="shared" si="6"/>
        <v>98823.874186998146</v>
      </c>
      <c r="I43" s="13">
        <f t="shared" si="4"/>
        <v>31.26843037082682</v>
      </c>
      <c r="J43" s="13">
        <f t="shared" si="1"/>
        <v>98808.239971812742</v>
      </c>
      <c r="K43" s="13">
        <f t="shared" si="2"/>
        <v>4873111.7736255359</v>
      </c>
      <c r="L43" s="20">
        <f t="shared" si="5"/>
        <v>49.311078053916965</v>
      </c>
    </row>
    <row r="44" spans="1:12" x14ac:dyDescent="0.2">
      <c r="A44" s="16">
        <v>35</v>
      </c>
      <c r="B44" s="8">
        <v>1</v>
      </c>
      <c r="C44" s="8">
        <v>3475</v>
      </c>
      <c r="D44" s="8">
        <v>3199</v>
      </c>
      <c r="E44" s="17">
        <v>0.5</v>
      </c>
      <c r="F44" s="18">
        <f t="shared" si="3"/>
        <v>2.9967036260113877E-4</v>
      </c>
      <c r="G44" s="18">
        <f t="shared" si="0"/>
        <v>2.9962546816479402E-4</v>
      </c>
      <c r="H44" s="13">
        <f t="shared" si="6"/>
        <v>98792.605756627323</v>
      </c>
      <c r="I44" s="13">
        <f t="shared" si="4"/>
        <v>29.600780751049385</v>
      </c>
      <c r="J44" s="13">
        <f t="shared" si="1"/>
        <v>98777.805366251807</v>
      </c>
      <c r="K44" s="13">
        <f t="shared" si="2"/>
        <v>4774303.5336537231</v>
      </c>
      <c r="L44" s="20">
        <f t="shared" si="5"/>
        <v>48.326527042065067</v>
      </c>
    </row>
    <row r="45" spans="1:12" x14ac:dyDescent="0.2">
      <c r="A45" s="16">
        <v>36</v>
      </c>
      <c r="B45" s="8">
        <v>0</v>
      </c>
      <c r="C45" s="8">
        <v>3705</v>
      </c>
      <c r="D45" s="8">
        <v>3482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98763.004975876276</v>
      </c>
      <c r="I45" s="13">
        <f t="shared" si="4"/>
        <v>0</v>
      </c>
      <c r="J45" s="13">
        <f t="shared" si="1"/>
        <v>98763.004975876276</v>
      </c>
      <c r="K45" s="13">
        <f t="shared" si="2"/>
        <v>4675525.7282874715</v>
      </c>
      <c r="L45" s="20">
        <f t="shared" si="5"/>
        <v>47.340861382554223</v>
      </c>
    </row>
    <row r="46" spans="1:12" x14ac:dyDescent="0.2">
      <c r="A46" s="16">
        <v>37</v>
      </c>
      <c r="B46" s="8">
        <v>1</v>
      </c>
      <c r="C46" s="8">
        <v>3913</v>
      </c>
      <c r="D46" s="8">
        <v>3734</v>
      </c>
      <c r="E46" s="17">
        <v>0.5</v>
      </c>
      <c r="F46" s="18">
        <f t="shared" si="3"/>
        <v>2.6154047338825681E-4</v>
      </c>
      <c r="G46" s="18">
        <f t="shared" si="0"/>
        <v>2.6150627615062759E-4</v>
      </c>
      <c r="H46" s="13">
        <f t="shared" si="6"/>
        <v>98763.004975876276</v>
      </c>
      <c r="I46" s="13">
        <f t="shared" si="4"/>
        <v>25.82714565268731</v>
      </c>
      <c r="J46" s="13">
        <f t="shared" si="1"/>
        <v>98750.091403049941</v>
      </c>
      <c r="K46" s="13">
        <f t="shared" si="2"/>
        <v>4576762.7233115956</v>
      </c>
      <c r="L46" s="20">
        <f t="shared" si="5"/>
        <v>46.340861382554223</v>
      </c>
    </row>
    <row r="47" spans="1:12" x14ac:dyDescent="0.2">
      <c r="A47" s="16">
        <v>38</v>
      </c>
      <c r="B47" s="8">
        <v>4</v>
      </c>
      <c r="C47" s="8">
        <v>3974</v>
      </c>
      <c r="D47" s="8">
        <v>3921</v>
      </c>
      <c r="E47" s="17">
        <v>0.5</v>
      </c>
      <c r="F47" s="18">
        <f t="shared" si="3"/>
        <v>1.0132995566814441E-3</v>
      </c>
      <c r="G47" s="18">
        <f t="shared" si="0"/>
        <v>1.0127864286618559E-3</v>
      </c>
      <c r="H47" s="13">
        <f t="shared" si="6"/>
        <v>98737.177830223591</v>
      </c>
      <c r="I47" s="13">
        <f t="shared" si="4"/>
        <v>99.999673710822719</v>
      </c>
      <c r="J47" s="13">
        <f t="shared" si="1"/>
        <v>98687.177993368183</v>
      </c>
      <c r="K47" s="13">
        <f t="shared" si="2"/>
        <v>4478012.6319085453</v>
      </c>
      <c r="L47" s="20">
        <f t="shared" si="5"/>
        <v>45.352852191181618</v>
      </c>
    </row>
    <row r="48" spans="1:12" x14ac:dyDescent="0.2">
      <c r="A48" s="16">
        <v>39</v>
      </c>
      <c r="B48" s="8">
        <v>2</v>
      </c>
      <c r="C48" s="8">
        <v>4187</v>
      </c>
      <c r="D48" s="8">
        <v>3955</v>
      </c>
      <c r="E48" s="17">
        <v>0.5</v>
      </c>
      <c r="F48" s="18">
        <f t="shared" si="3"/>
        <v>4.9127978383689509E-4</v>
      </c>
      <c r="G48" s="18">
        <f t="shared" si="0"/>
        <v>4.9115913555992138E-4</v>
      </c>
      <c r="H48" s="13">
        <f t="shared" si="6"/>
        <v>98637.178156512775</v>
      </c>
      <c r="I48" s="13">
        <f t="shared" si="4"/>
        <v>48.446551157422775</v>
      </c>
      <c r="J48" s="13">
        <f t="shared" si="1"/>
        <v>98612.954880934063</v>
      </c>
      <c r="K48" s="13">
        <f t="shared" si="2"/>
        <v>4379325.4539151769</v>
      </c>
      <c r="L48" s="20">
        <f t="shared" si="5"/>
        <v>44.398324605011226</v>
      </c>
    </row>
    <row r="49" spans="1:12" x14ac:dyDescent="0.2">
      <c r="A49" s="16">
        <v>40</v>
      </c>
      <c r="B49" s="8">
        <v>1</v>
      </c>
      <c r="C49" s="8">
        <v>4107</v>
      </c>
      <c r="D49" s="8">
        <v>4150</v>
      </c>
      <c r="E49" s="17">
        <v>0.5</v>
      </c>
      <c r="F49" s="18">
        <f t="shared" si="3"/>
        <v>2.4221872350732712E-4</v>
      </c>
      <c r="G49" s="18">
        <f t="shared" si="0"/>
        <v>2.4218939210462581E-4</v>
      </c>
      <c r="H49" s="13">
        <f t="shared" si="6"/>
        <v>98588.731605355351</v>
      </c>
      <c r="I49" s="13">
        <f t="shared" si="4"/>
        <v>23.877144975867122</v>
      </c>
      <c r="J49" s="13">
        <f t="shared" si="1"/>
        <v>98576.793032867427</v>
      </c>
      <c r="K49" s="13">
        <f t="shared" si="2"/>
        <v>4280712.4990342427</v>
      </c>
      <c r="L49" s="20">
        <f t="shared" si="5"/>
        <v>43.419896263293786</v>
      </c>
    </row>
    <row r="50" spans="1:12" x14ac:dyDescent="0.2">
      <c r="A50" s="16">
        <v>41</v>
      </c>
      <c r="B50" s="8">
        <v>3</v>
      </c>
      <c r="C50" s="8">
        <v>4330</v>
      </c>
      <c r="D50" s="8">
        <v>4124</v>
      </c>
      <c r="E50" s="17">
        <v>0.5</v>
      </c>
      <c r="F50" s="18">
        <f t="shared" si="3"/>
        <v>7.0972320794889996E-4</v>
      </c>
      <c r="G50" s="18">
        <f t="shared" si="0"/>
        <v>7.0947144377438815E-4</v>
      </c>
      <c r="H50" s="13">
        <f t="shared" si="6"/>
        <v>98564.854460379487</v>
      </c>
      <c r="I50" s="13">
        <f t="shared" si="4"/>
        <v>69.928949599417876</v>
      </c>
      <c r="J50" s="13">
        <f t="shared" si="1"/>
        <v>98529.889985579779</v>
      </c>
      <c r="K50" s="13">
        <f t="shared" si="2"/>
        <v>4182135.7060013749</v>
      </c>
      <c r="L50" s="20">
        <f t="shared" si="5"/>
        <v>42.430293524985466</v>
      </c>
    </row>
    <row r="51" spans="1:12" x14ac:dyDescent="0.2">
      <c r="A51" s="16">
        <v>42</v>
      </c>
      <c r="B51" s="8">
        <v>5</v>
      </c>
      <c r="C51" s="8">
        <v>4247</v>
      </c>
      <c r="D51" s="8">
        <v>4364</v>
      </c>
      <c r="E51" s="17">
        <v>0.5</v>
      </c>
      <c r="F51" s="18">
        <f t="shared" si="3"/>
        <v>1.1613053071652538E-3</v>
      </c>
      <c r="G51" s="18">
        <f t="shared" si="0"/>
        <v>1.1606313834726092E-3</v>
      </c>
      <c r="H51" s="13">
        <f t="shared" si="6"/>
        <v>98494.925510780071</v>
      </c>
      <c r="I51" s="13">
        <f t="shared" si="4"/>
        <v>114.31630166060826</v>
      </c>
      <c r="J51" s="13">
        <f t="shared" si="1"/>
        <v>98437.767359949765</v>
      </c>
      <c r="K51" s="13">
        <f t="shared" si="2"/>
        <v>4083605.8160157949</v>
      </c>
      <c r="L51" s="20">
        <f t="shared" si="5"/>
        <v>41.46006299145688</v>
      </c>
    </row>
    <row r="52" spans="1:12" x14ac:dyDescent="0.2">
      <c r="A52" s="16">
        <v>43</v>
      </c>
      <c r="B52" s="8">
        <v>3</v>
      </c>
      <c r="C52" s="8">
        <v>4358</v>
      </c>
      <c r="D52" s="8">
        <v>4232</v>
      </c>
      <c r="E52" s="17">
        <v>0.5</v>
      </c>
      <c r="F52" s="18">
        <f t="shared" si="3"/>
        <v>6.9848661233993018E-4</v>
      </c>
      <c r="G52" s="18">
        <f t="shared" si="0"/>
        <v>6.9824275573140927E-4</v>
      </c>
      <c r="H52" s="13">
        <f t="shared" si="6"/>
        <v>98380.609209119459</v>
      </c>
      <c r="I52" s="13">
        <f t="shared" si="4"/>
        <v>68.693547684710438</v>
      </c>
      <c r="J52" s="13">
        <f t="shared" si="1"/>
        <v>98346.262435277094</v>
      </c>
      <c r="K52" s="13">
        <f t="shared" si="2"/>
        <v>3985168.0486558452</v>
      </c>
      <c r="L52" s="20">
        <f t="shared" si="5"/>
        <v>40.507657766022831</v>
      </c>
    </row>
    <row r="53" spans="1:12" x14ac:dyDescent="0.2">
      <c r="A53" s="16">
        <v>44</v>
      </c>
      <c r="B53" s="8">
        <v>3</v>
      </c>
      <c r="C53" s="8">
        <v>4275</v>
      </c>
      <c r="D53" s="8">
        <v>4360</v>
      </c>
      <c r="E53" s="17">
        <v>0.5</v>
      </c>
      <c r="F53" s="18">
        <f t="shared" si="3"/>
        <v>6.9484655471916616E-4</v>
      </c>
      <c r="G53" s="18">
        <f t="shared" si="0"/>
        <v>6.9460523269275303E-4</v>
      </c>
      <c r="H53" s="13">
        <f t="shared" si="6"/>
        <v>98311.915661434745</v>
      </c>
      <c r="I53" s="13">
        <f t="shared" si="4"/>
        <v>68.28797105448119</v>
      </c>
      <c r="J53" s="13">
        <f t="shared" si="1"/>
        <v>98277.771675907512</v>
      </c>
      <c r="K53" s="13">
        <f t="shared" si="2"/>
        <v>3886821.7862205682</v>
      </c>
      <c r="L53" s="20">
        <f t="shared" si="5"/>
        <v>39.535612342312128</v>
      </c>
    </row>
    <row r="54" spans="1:12" x14ac:dyDescent="0.2">
      <c r="A54" s="16">
        <v>45</v>
      </c>
      <c r="B54" s="8">
        <v>5</v>
      </c>
      <c r="C54" s="8">
        <v>4058</v>
      </c>
      <c r="D54" s="8">
        <v>4227</v>
      </c>
      <c r="E54" s="17">
        <v>0.5</v>
      </c>
      <c r="F54" s="18">
        <f t="shared" si="3"/>
        <v>1.2070006035003018E-3</v>
      </c>
      <c r="G54" s="18">
        <f t="shared" si="0"/>
        <v>1.2062726176115801E-3</v>
      </c>
      <c r="H54" s="13">
        <f t="shared" si="6"/>
        <v>98243.627690380265</v>
      </c>
      <c r="I54" s="13">
        <f t="shared" si="4"/>
        <v>118.50859793773252</v>
      </c>
      <c r="J54" s="13">
        <f t="shared" si="1"/>
        <v>98184.373391411398</v>
      </c>
      <c r="K54" s="13">
        <f t="shared" si="2"/>
        <v>3788544.0145446607</v>
      </c>
      <c r="L54" s="20">
        <f t="shared" si="5"/>
        <v>38.562745529760441</v>
      </c>
    </row>
    <row r="55" spans="1:12" x14ac:dyDescent="0.2">
      <c r="A55" s="16">
        <v>46</v>
      </c>
      <c r="B55" s="8">
        <v>6</v>
      </c>
      <c r="C55" s="8">
        <v>4121</v>
      </c>
      <c r="D55" s="8">
        <v>4058</v>
      </c>
      <c r="E55" s="17">
        <v>0.5</v>
      </c>
      <c r="F55" s="18">
        <f t="shared" si="3"/>
        <v>1.4671720259200392E-3</v>
      </c>
      <c r="G55" s="18">
        <f t="shared" si="0"/>
        <v>1.4660965180207698E-3</v>
      </c>
      <c r="H55" s="13">
        <f t="shared" si="6"/>
        <v>98125.119092442532</v>
      </c>
      <c r="I55" s="13">
        <f t="shared" si="4"/>
        <v>143.86089543180336</v>
      </c>
      <c r="J55" s="13">
        <f t="shared" si="1"/>
        <v>98053.18864472663</v>
      </c>
      <c r="K55" s="13">
        <f t="shared" si="2"/>
        <v>3690359.6411532494</v>
      </c>
      <c r="L55" s="20">
        <f t="shared" si="5"/>
        <v>37.608715029192524</v>
      </c>
    </row>
    <row r="56" spans="1:12" x14ac:dyDescent="0.2">
      <c r="A56" s="16">
        <v>47</v>
      </c>
      <c r="B56" s="8">
        <v>6</v>
      </c>
      <c r="C56" s="8">
        <v>4091</v>
      </c>
      <c r="D56" s="8">
        <v>4103</v>
      </c>
      <c r="E56" s="17">
        <v>0.5</v>
      </c>
      <c r="F56" s="18">
        <f t="shared" si="3"/>
        <v>1.4644862094215279E-3</v>
      </c>
      <c r="G56" s="18">
        <f t="shared" si="0"/>
        <v>1.4634146341463415E-3</v>
      </c>
      <c r="H56" s="13">
        <f t="shared" si="6"/>
        <v>97981.258197010728</v>
      </c>
      <c r="I56" s="13">
        <f t="shared" si="4"/>
        <v>143.38720711757668</v>
      </c>
      <c r="J56" s="13">
        <f t="shared" si="1"/>
        <v>97909.564593451942</v>
      </c>
      <c r="K56" s="13">
        <f t="shared" si="2"/>
        <v>3592306.4525085227</v>
      </c>
      <c r="L56" s="20">
        <f t="shared" si="5"/>
        <v>36.663199867116212</v>
      </c>
    </row>
    <row r="57" spans="1:12" x14ac:dyDescent="0.2">
      <c r="A57" s="16">
        <v>48</v>
      </c>
      <c r="B57" s="8">
        <v>4</v>
      </c>
      <c r="C57" s="8">
        <v>4085</v>
      </c>
      <c r="D57" s="8">
        <v>4058</v>
      </c>
      <c r="E57" s="17">
        <v>0.5</v>
      </c>
      <c r="F57" s="18">
        <f t="shared" si="3"/>
        <v>9.8243890458062132E-4</v>
      </c>
      <c r="G57" s="18">
        <f t="shared" si="0"/>
        <v>9.8195654842273212E-4</v>
      </c>
      <c r="H57" s="13">
        <f t="shared" si="6"/>
        <v>97837.870989893156</v>
      </c>
      <c r="I57" s="13">
        <f t="shared" si="4"/>
        <v>96.072538102264033</v>
      </c>
      <c r="J57" s="13">
        <f t="shared" si="1"/>
        <v>97789.834720842031</v>
      </c>
      <c r="K57" s="13">
        <f t="shared" si="2"/>
        <v>3494396.8879150706</v>
      </c>
      <c r="L57" s="20">
        <f t="shared" si="5"/>
        <v>35.716199182993755</v>
      </c>
    </row>
    <row r="58" spans="1:12" x14ac:dyDescent="0.2">
      <c r="A58" s="16">
        <v>49</v>
      </c>
      <c r="B58" s="8">
        <v>6</v>
      </c>
      <c r="C58" s="8">
        <v>3969</v>
      </c>
      <c r="D58" s="8">
        <v>4077</v>
      </c>
      <c r="E58" s="17">
        <v>0.5</v>
      </c>
      <c r="F58" s="18">
        <f t="shared" si="3"/>
        <v>1.4914243102162564E-3</v>
      </c>
      <c r="G58" s="18">
        <f t="shared" si="0"/>
        <v>1.4903129657228016E-3</v>
      </c>
      <c r="H58" s="13">
        <f t="shared" si="6"/>
        <v>97741.798451790892</v>
      </c>
      <c r="I58" s="13">
        <f t="shared" si="4"/>
        <v>145.66586952576881</v>
      </c>
      <c r="J58" s="13">
        <f t="shared" si="1"/>
        <v>97668.965517028017</v>
      </c>
      <c r="K58" s="13">
        <f t="shared" si="2"/>
        <v>3396607.0531942286</v>
      </c>
      <c r="L58" s="20">
        <f t="shared" si="5"/>
        <v>34.750813950589773</v>
      </c>
    </row>
    <row r="59" spans="1:12" x14ac:dyDescent="0.2">
      <c r="A59" s="16">
        <v>50</v>
      </c>
      <c r="B59" s="8">
        <v>5</v>
      </c>
      <c r="C59" s="8">
        <v>3807</v>
      </c>
      <c r="D59" s="8">
        <v>3919</v>
      </c>
      <c r="E59" s="17">
        <v>0.5</v>
      </c>
      <c r="F59" s="18">
        <f t="shared" si="3"/>
        <v>1.2943308309603934E-3</v>
      </c>
      <c r="G59" s="18">
        <f t="shared" si="0"/>
        <v>1.293493726555426E-3</v>
      </c>
      <c r="H59" s="13">
        <f t="shared" si="6"/>
        <v>97596.132582265127</v>
      </c>
      <c r="I59" s="13">
        <f t="shared" si="4"/>
        <v>126.23998523123156</v>
      </c>
      <c r="J59" s="13">
        <f t="shared" si="1"/>
        <v>97533.012589649501</v>
      </c>
      <c r="K59" s="13">
        <f t="shared" si="2"/>
        <v>3298938.0876772003</v>
      </c>
      <c r="L59" s="20">
        <f t="shared" si="5"/>
        <v>33.801934568426468</v>
      </c>
    </row>
    <row r="60" spans="1:12" x14ac:dyDescent="0.2">
      <c r="A60" s="16">
        <v>51</v>
      </c>
      <c r="B60" s="8">
        <v>9</v>
      </c>
      <c r="C60" s="8">
        <v>3644</v>
      </c>
      <c r="D60" s="8">
        <v>3748</v>
      </c>
      <c r="E60" s="17">
        <v>0.5</v>
      </c>
      <c r="F60" s="18">
        <f t="shared" si="3"/>
        <v>2.435064935064935E-3</v>
      </c>
      <c r="G60" s="18">
        <f t="shared" si="0"/>
        <v>2.4321037697608429E-3</v>
      </c>
      <c r="H60" s="13">
        <f t="shared" si="6"/>
        <v>97469.89259703389</v>
      </c>
      <c r="I60" s="13">
        <f t="shared" si="4"/>
        <v>237.05689322343059</v>
      </c>
      <c r="J60" s="13">
        <f t="shared" si="1"/>
        <v>97351.364150422174</v>
      </c>
      <c r="K60" s="13">
        <f t="shared" si="2"/>
        <v>3201405.075087551</v>
      </c>
      <c r="L60" s="20">
        <f t="shared" si="5"/>
        <v>32.845066202370816</v>
      </c>
    </row>
    <row r="61" spans="1:12" x14ac:dyDescent="0.2">
      <c r="A61" s="16">
        <v>52</v>
      </c>
      <c r="B61" s="8">
        <v>7</v>
      </c>
      <c r="C61" s="8">
        <v>3364</v>
      </c>
      <c r="D61" s="8">
        <v>3618</v>
      </c>
      <c r="E61" s="17">
        <v>0.5</v>
      </c>
      <c r="F61" s="18">
        <f t="shared" si="3"/>
        <v>2.0051561157261532E-3</v>
      </c>
      <c r="G61" s="18">
        <f t="shared" si="0"/>
        <v>2.0031478036915155E-3</v>
      </c>
      <c r="H61" s="13">
        <f t="shared" si="6"/>
        <v>97232.835703810459</v>
      </c>
      <c r="I61" s="13">
        <f t="shared" si="4"/>
        <v>194.7717412867859</v>
      </c>
      <c r="J61" s="13">
        <f t="shared" si="1"/>
        <v>97135.449833167077</v>
      </c>
      <c r="K61" s="13">
        <f t="shared" si="2"/>
        <v>3104053.7109371289</v>
      </c>
      <c r="L61" s="20">
        <f t="shared" si="5"/>
        <v>31.923924551502967</v>
      </c>
    </row>
    <row r="62" spans="1:12" x14ac:dyDescent="0.2">
      <c r="A62" s="16">
        <v>53</v>
      </c>
      <c r="B62" s="8">
        <v>6</v>
      </c>
      <c r="C62" s="8">
        <v>3281</v>
      </c>
      <c r="D62" s="8">
        <v>3314</v>
      </c>
      <c r="E62" s="17">
        <v>0.5</v>
      </c>
      <c r="F62" s="18">
        <f t="shared" si="3"/>
        <v>1.8195602729340408E-3</v>
      </c>
      <c r="G62" s="18">
        <f t="shared" si="0"/>
        <v>1.8179063778215421E-3</v>
      </c>
      <c r="H62" s="13">
        <f t="shared" si="6"/>
        <v>97038.06396252368</v>
      </c>
      <c r="I62" s="13">
        <f t="shared" si="4"/>
        <v>176.40611536892655</v>
      </c>
      <c r="J62" s="13">
        <f t="shared" si="1"/>
        <v>96949.860904839225</v>
      </c>
      <c r="K62" s="13">
        <f t="shared" si="2"/>
        <v>3006918.2611039616</v>
      </c>
      <c r="L62" s="20">
        <f t="shared" si="5"/>
        <v>30.986997661713865</v>
      </c>
    </row>
    <row r="63" spans="1:12" x14ac:dyDescent="0.2">
      <c r="A63" s="16">
        <v>54</v>
      </c>
      <c r="B63" s="8">
        <v>9</v>
      </c>
      <c r="C63" s="8">
        <v>3206</v>
      </c>
      <c r="D63" s="8">
        <v>3238</v>
      </c>
      <c r="E63" s="17">
        <v>0.5</v>
      </c>
      <c r="F63" s="18">
        <f t="shared" si="3"/>
        <v>2.7932960893854749E-3</v>
      </c>
      <c r="G63" s="18">
        <f t="shared" si="0"/>
        <v>2.7894002789400278E-3</v>
      </c>
      <c r="H63" s="13">
        <f t="shared" si="6"/>
        <v>96861.657847154755</v>
      </c>
      <c r="I63" s="13">
        <f t="shared" si="4"/>
        <v>270.18593541744701</v>
      </c>
      <c r="J63" s="13">
        <f t="shared" si="1"/>
        <v>96726.564879446028</v>
      </c>
      <c r="K63" s="13">
        <f t="shared" si="2"/>
        <v>2909968.4001991223</v>
      </c>
      <c r="L63" s="20">
        <f t="shared" si="5"/>
        <v>30.04252110562653</v>
      </c>
    </row>
    <row r="64" spans="1:12" x14ac:dyDescent="0.2">
      <c r="A64" s="16">
        <v>55</v>
      </c>
      <c r="B64" s="8">
        <v>7</v>
      </c>
      <c r="C64" s="8">
        <v>2943</v>
      </c>
      <c r="D64" s="8">
        <v>3190</v>
      </c>
      <c r="E64" s="17">
        <v>0.5</v>
      </c>
      <c r="F64" s="18">
        <f t="shared" si="3"/>
        <v>2.2827327572150662E-3</v>
      </c>
      <c r="G64" s="18">
        <f t="shared" si="0"/>
        <v>2.2801302931596094E-3</v>
      </c>
      <c r="H64" s="13">
        <f t="shared" si="6"/>
        <v>96591.471911737302</v>
      </c>
      <c r="I64" s="13">
        <f t="shared" si="4"/>
        <v>220.24114116682776</v>
      </c>
      <c r="J64" s="13">
        <f t="shared" si="1"/>
        <v>96481.351341153888</v>
      </c>
      <c r="K64" s="13">
        <f t="shared" si="2"/>
        <v>2813241.8353196764</v>
      </c>
      <c r="L64" s="20">
        <f t="shared" si="5"/>
        <v>29.125157528299614</v>
      </c>
    </row>
    <row r="65" spans="1:12" x14ac:dyDescent="0.2">
      <c r="A65" s="16">
        <v>56</v>
      </c>
      <c r="B65" s="8">
        <v>11</v>
      </c>
      <c r="C65" s="8">
        <v>2837</v>
      </c>
      <c r="D65" s="8">
        <v>2906</v>
      </c>
      <c r="E65" s="17">
        <v>0.5</v>
      </c>
      <c r="F65" s="18">
        <f t="shared" si="3"/>
        <v>3.83075047884381E-3</v>
      </c>
      <c r="G65" s="18">
        <f t="shared" si="0"/>
        <v>3.8234271810914152E-3</v>
      </c>
      <c r="H65" s="13">
        <f t="shared" si="6"/>
        <v>96371.230770570473</v>
      </c>
      <c r="I65" s="13">
        <f t="shared" si="4"/>
        <v>368.4683832034325</v>
      </c>
      <c r="J65" s="13">
        <f t="shared" si="1"/>
        <v>96186.996578968756</v>
      </c>
      <c r="K65" s="13">
        <f t="shared" si="2"/>
        <v>2716760.4839785225</v>
      </c>
      <c r="L65" s="20">
        <f t="shared" si="5"/>
        <v>28.190575779262101</v>
      </c>
    </row>
    <row r="66" spans="1:12" x14ac:dyDescent="0.2">
      <c r="A66" s="16">
        <v>57</v>
      </c>
      <c r="B66" s="8">
        <v>6</v>
      </c>
      <c r="C66" s="8">
        <v>2613</v>
      </c>
      <c r="D66" s="8">
        <v>2832</v>
      </c>
      <c r="E66" s="17">
        <v>0.5</v>
      </c>
      <c r="F66" s="18">
        <f t="shared" si="3"/>
        <v>2.2038567493112946E-3</v>
      </c>
      <c r="G66" s="18">
        <f t="shared" si="0"/>
        <v>2.2014309301045679E-3</v>
      </c>
      <c r="H66" s="13">
        <f t="shared" si="6"/>
        <v>96002.762387367038</v>
      </c>
      <c r="I66" s="13">
        <f t="shared" si="4"/>
        <v>211.34345049502926</v>
      </c>
      <c r="J66" s="13">
        <f t="shared" si="1"/>
        <v>95897.090662119532</v>
      </c>
      <c r="K66" s="13">
        <f t="shared" si="2"/>
        <v>2620573.4873995539</v>
      </c>
      <c r="L66" s="20">
        <f t="shared" si="5"/>
        <v>27.296855030333941</v>
      </c>
    </row>
    <row r="67" spans="1:12" x14ac:dyDescent="0.2">
      <c r="A67" s="16">
        <v>58</v>
      </c>
      <c r="B67" s="8">
        <v>5</v>
      </c>
      <c r="C67" s="8">
        <v>2454</v>
      </c>
      <c r="D67" s="8">
        <v>2591</v>
      </c>
      <c r="E67" s="17">
        <v>0.5</v>
      </c>
      <c r="F67" s="18">
        <f t="shared" si="3"/>
        <v>1.9821605550049554E-3</v>
      </c>
      <c r="G67" s="18">
        <f t="shared" si="0"/>
        <v>1.9801980198019802E-3</v>
      </c>
      <c r="H67" s="13">
        <f t="shared" si="6"/>
        <v>95791.418936872011</v>
      </c>
      <c r="I67" s="13">
        <f t="shared" si="4"/>
        <v>189.68597809281587</v>
      </c>
      <c r="J67" s="13">
        <f t="shared" si="1"/>
        <v>95696.575947825593</v>
      </c>
      <c r="K67" s="13">
        <f t="shared" si="2"/>
        <v>2524676.3967374344</v>
      </c>
      <c r="L67" s="20">
        <f t="shared" si="5"/>
        <v>26.355976607896729</v>
      </c>
    </row>
    <row r="68" spans="1:12" x14ac:dyDescent="0.2">
      <c r="A68" s="16">
        <v>59</v>
      </c>
      <c r="B68" s="8">
        <v>11</v>
      </c>
      <c r="C68" s="8">
        <v>2234</v>
      </c>
      <c r="D68" s="8">
        <v>2422</v>
      </c>
      <c r="E68" s="17">
        <v>0.5</v>
      </c>
      <c r="F68" s="18">
        <f t="shared" si="3"/>
        <v>4.7250859106529207E-3</v>
      </c>
      <c r="G68" s="18">
        <f t="shared" si="0"/>
        <v>4.7139490036425969E-3</v>
      </c>
      <c r="H68" s="13">
        <f t="shared" si="6"/>
        <v>95601.73295877919</v>
      </c>
      <c r="I68" s="13">
        <f t="shared" si="4"/>
        <v>450.66169382754276</v>
      </c>
      <c r="J68" s="13">
        <f t="shared" si="1"/>
        <v>95376.40211186542</v>
      </c>
      <c r="K68" s="13">
        <f t="shared" si="2"/>
        <v>2428979.8207896086</v>
      </c>
      <c r="L68" s="20">
        <f t="shared" si="5"/>
        <v>25.407278148785412</v>
      </c>
    </row>
    <row r="69" spans="1:12" x14ac:dyDescent="0.2">
      <c r="A69" s="16">
        <v>60</v>
      </c>
      <c r="B69" s="8">
        <v>12</v>
      </c>
      <c r="C69" s="8">
        <v>2219</v>
      </c>
      <c r="D69" s="8">
        <v>2200</v>
      </c>
      <c r="E69" s="17">
        <v>0.5</v>
      </c>
      <c r="F69" s="18">
        <f t="shared" si="3"/>
        <v>5.4310930074677527E-3</v>
      </c>
      <c r="G69" s="18">
        <f t="shared" si="0"/>
        <v>5.4163845633039944E-3</v>
      </c>
      <c r="H69" s="13">
        <f t="shared" si="6"/>
        <v>95151.07126495165</v>
      </c>
      <c r="I69" s="13">
        <f t="shared" si="4"/>
        <v>515.37479358132236</v>
      </c>
      <c r="J69" s="13">
        <f t="shared" si="1"/>
        <v>94893.383868160992</v>
      </c>
      <c r="K69" s="13">
        <f t="shared" si="2"/>
        <v>2333603.4186777431</v>
      </c>
      <c r="L69" s="20">
        <f t="shared" si="5"/>
        <v>24.525245881675243</v>
      </c>
    </row>
    <row r="70" spans="1:12" x14ac:dyDescent="0.2">
      <c r="A70" s="16">
        <v>61</v>
      </c>
      <c r="B70" s="8">
        <v>15</v>
      </c>
      <c r="C70" s="8">
        <v>2171</v>
      </c>
      <c r="D70" s="8">
        <v>2191</v>
      </c>
      <c r="E70" s="17">
        <v>0.5</v>
      </c>
      <c r="F70" s="18">
        <f t="shared" si="3"/>
        <v>6.8775790921595595E-3</v>
      </c>
      <c r="G70" s="18">
        <f t="shared" si="0"/>
        <v>6.8540095956134339E-3</v>
      </c>
      <c r="H70" s="13">
        <f t="shared" si="6"/>
        <v>94635.696471370335</v>
      </c>
      <c r="I70" s="13">
        <f t="shared" si="4"/>
        <v>648.6339717023327</v>
      </c>
      <c r="J70" s="13">
        <f t="shared" si="1"/>
        <v>94311.379485519166</v>
      </c>
      <c r="K70" s="13">
        <f t="shared" si="2"/>
        <v>2238710.0348095819</v>
      </c>
      <c r="L70" s="20">
        <f t="shared" si="5"/>
        <v>23.656084525006353</v>
      </c>
    </row>
    <row r="71" spans="1:12" x14ac:dyDescent="0.2">
      <c r="A71" s="16">
        <v>62</v>
      </c>
      <c r="B71" s="8">
        <v>18</v>
      </c>
      <c r="C71" s="8">
        <v>2180</v>
      </c>
      <c r="D71" s="8">
        <v>2154</v>
      </c>
      <c r="E71" s="17">
        <v>0.5</v>
      </c>
      <c r="F71" s="18">
        <f t="shared" si="3"/>
        <v>8.3064143977849558E-3</v>
      </c>
      <c r="G71" s="18">
        <f t="shared" si="0"/>
        <v>8.2720588235294101E-3</v>
      </c>
      <c r="H71" s="13">
        <f t="shared" si="6"/>
        <v>93987.062499667998</v>
      </c>
      <c r="I71" s="13">
        <f t="shared" si="4"/>
        <v>777.4665096479888</v>
      </c>
      <c r="J71" s="13">
        <f t="shared" si="1"/>
        <v>93598.329244844004</v>
      </c>
      <c r="K71" s="13">
        <f t="shared" si="2"/>
        <v>2144398.6553240628</v>
      </c>
      <c r="L71" s="20">
        <f t="shared" si="5"/>
        <v>22.815891871624753</v>
      </c>
    </row>
    <row r="72" spans="1:12" x14ac:dyDescent="0.2">
      <c r="A72" s="16">
        <v>63</v>
      </c>
      <c r="B72" s="8">
        <v>15</v>
      </c>
      <c r="C72" s="8">
        <v>2167</v>
      </c>
      <c r="D72" s="8">
        <v>2142</v>
      </c>
      <c r="E72" s="17">
        <v>0.5</v>
      </c>
      <c r="F72" s="18">
        <f t="shared" si="3"/>
        <v>6.9621721977256908E-3</v>
      </c>
      <c r="G72" s="18">
        <f t="shared" si="0"/>
        <v>6.9380203515263658E-3</v>
      </c>
      <c r="H72" s="13">
        <f t="shared" si="6"/>
        <v>93209.595990020011</v>
      </c>
      <c r="I72" s="13">
        <f t="shared" si="4"/>
        <v>646.6900739363092</v>
      </c>
      <c r="J72" s="13">
        <f t="shared" si="1"/>
        <v>92886.250953051858</v>
      </c>
      <c r="K72" s="13">
        <f t="shared" si="2"/>
        <v>2050800.3260792189</v>
      </c>
      <c r="L72" s="20">
        <f t="shared" si="5"/>
        <v>22.002029987328761</v>
      </c>
    </row>
    <row r="73" spans="1:12" x14ac:dyDescent="0.2">
      <c r="A73" s="16">
        <v>64</v>
      </c>
      <c r="B73" s="8">
        <v>20</v>
      </c>
      <c r="C73" s="8">
        <v>2135</v>
      </c>
      <c r="D73" s="8">
        <v>2145</v>
      </c>
      <c r="E73" s="17">
        <v>0.5</v>
      </c>
      <c r="F73" s="18">
        <f t="shared" si="3"/>
        <v>9.3457943925233638E-3</v>
      </c>
      <c r="G73" s="18">
        <f t="shared" ref="G73:G108" si="7">F73/((1+(1-E73)*F73))</f>
        <v>9.302325581395347E-3</v>
      </c>
      <c r="H73" s="13">
        <f t="shared" si="6"/>
        <v>92562.905916083706</v>
      </c>
      <c r="I73" s="13">
        <f t="shared" si="4"/>
        <v>861.05028759147615</v>
      </c>
      <c r="J73" s="13">
        <f t="shared" ref="J73:J108" si="8">H74+I73*E73</f>
        <v>92132.380772287957</v>
      </c>
      <c r="K73" s="13">
        <f t="shared" ref="K73:K97" si="9">K74+J73</f>
        <v>1957914.0751261669</v>
      </c>
      <c r="L73" s="20">
        <f t="shared" si="5"/>
        <v>21.152253764603994</v>
      </c>
    </row>
    <row r="74" spans="1:12" x14ac:dyDescent="0.2">
      <c r="A74" s="16">
        <v>65</v>
      </c>
      <c r="B74" s="8">
        <v>17</v>
      </c>
      <c r="C74" s="8">
        <v>2138</v>
      </c>
      <c r="D74" s="8">
        <v>2094</v>
      </c>
      <c r="E74" s="17">
        <v>0.5</v>
      </c>
      <c r="F74" s="18">
        <f t="shared" ref="F74:F108" si="10">B74/((C74+D74)/2)</f>
        <v>8.0340264650283558E-3</v>
      </c>
      <c r="G74" s="18">
        <f t="shared" si="7"/>
        <v>8.0018827959519902E-3</v>
      </c>
      <c r="H74" s="13">
        <f t="shared" si="6"/>
        <v>91701.855628492223</v>
      </c>
      <c r="I74" s="13">
        <f t="shared" ref="I74:I108" si="11">H74*G74</f>
        <v>733.78750091050506</v>
      </c>
      <c r="J74" s="13">
        <f t="shared" si="8"/>
        <v>91334.961878036978</v>
      </c>
      <c r="K74" s="13">
        <f t="shared" si="9"/>
        <v>1865781.694353879</v>
      </c>
      <c r="L74" s="20">
        <f t="shared" ref="L74:L108" si="12">K74/H74</f>
        <v>20.346171640327977</v>
      </c>
    </row>
    <row r="75" spans="1:12" x14ac:dyDescent="0.2">
      <c r="A75" s="16">
        <v>66</v>
      </c>
      <c r="B75" s="8">
        <v>20</v>
      </c>
      <c r="C75" s="8">
        <v>1998</v>
      </c>
      <c r="D75" s="8">
        <v>2117</v>
      </c>
      <c r="E75" s="17">
        <v>0.5</v>
      </c>
      <c r="F75" s="18">
        <f t="shared" si="10"/>
        <v>9.7205346294046164E-3</v>
      </c>
      <c r="G75" s="18">
        <f t="shared" si="7"/>
        <v>9.673518742442563E-3</v>
      </c>
      <c r="H75" s="13">
        <f t="shared" ref="H75:H108" si="13">H74-I74</f>
        <v>90968.068127581719</v>
      </c>
      <c r="I75" s="13">
        <f t="shared" si="11"/>
        <v>879.98131199595366</v>
      </c>
      <c r="J75" s="13">
        <f t="shared" si="8"/>
        <v>90528.077471583732</v>
      </c>
      <c r="K75" s="13">
        <f t="shared" si="9"/>
        <v>1774446.7324758419</v>
      </c>
      <c r="L75" s="20">
        <f t="shared" si="12"/>
        <v>19.506259383096932</v>
      </c>
    </row>
    <row r="76" spans="1:12" x14ac:dyDescent="0.2">
      <c r="A76" s="16">
        <v>67</v>
      </c>
      <c r="B76" s="8">
        <v>14</v>
      </c>
      <c r="C76" s="8">
        <v>1917</v>
      </c>
      <c r="D76" s="8">
        <v>1974</v>
      </c>
      <c r="E76" s="17">
        <v>0.5</v>
      </c>
      <c r="F76" s="18">
        <f t="shared" si="10"/>
        <v>7.1960935492161402E-3</v>
      </c>
      <c r="G76" s="18">
        <f t="shared" si="7"/>
        <v>7.1702944942381563E-3</v>
      </c>
      <c r="H76" s="13">
        <f t="shared" si="13"/>
        <v>90088.086815585761</v>
      </c>
      <c r="I76" s="13">
        <f t="shared" si="11"/>
        <v>645.95811289024357</v>
      </c>
      <c r="J76" s="13">
        <f t="shared" si="8"/>
        <v>89765.107759140636</v>
      </c>
      <c r="K76" s="13">
        <f t="shared" si="9"/>
        <v>1683918.6550042583</v>
      </c>
      <c r="L76" s="20">
        <f t="shared" si="12"/>
        <v>18.691912710404353</v>
      </c>
    </row>
    <row r="77" spans="1:12" x14ac:dyDescent="0.2">
      <c r="A77" s="16">
        <v>68</v>
      </c>
      <c r="B77" s="8">
        <v>22</v>
      </c>
      <c r="C77" s="8">
        <v>1865</v>
      </c>
      <c r="D77" s="8">
        <v>1891</v>
      </c>
      <c r="E77" s="17">
        <v>0.5</v>
      </c>
      <c r="F77" s="18">
        <f t="shared" si="10"/>
        <v>1.1714589989350373E-2</v>
      </c>
      <c r="G77" s="18">
        <f t="shared" si="7"/>
        <v>1.1646373742721018E-2</v>
      </c>
      <c r="H77" s="13">
        <f t="shared" si="13"/>
        <v>89442.128702695511</v>
      </c>
      <c r="I77" s="13">
        <f t="shared" si="11"/>
        <v>1041.6764592161469</v>
      </c>
      <c r="J77" s="13">
        <f t="shared" si="8"/>
        <v>88921.290473087429</v>
      </c>
      <c r="K77" s="13">
        <f t="shared" si="9"/>
        <v>1594153.5472451176</v>
      </c>
      <c r="L77" s="20">
        <f t="shared" si="12"/>
        <v>17.823296139832088</v>
      </c>
    </row>
    <row r="78" spans="1:12" x14ac:dyDescent="0.2">
      <c r="A78" s="16">
        <v>69</v>
      </c>
      <c r="B78" s="8">
        <v>25</v>
      </c>
      <c r="C78" s="8">
        <v>1700</v>
      </c>
      <c r="D78" s="8">
        <v>1838</v>
      </c>
      <c r="E78" s="17">
        <v>0.5</v>
      </c>
      <c r="F78" s="18">
        <f t="shared" si="10"/>
        <v>1.4132278123233465E-2</v>
      </c>
      <c r="G78" s="18">
        <f t="shared" si="7"/>
        <v>1.4033118158854899E-2</v>
      </c>
      <c r="H78" s="13">
        <f t="shared" si="13"/>
        <v>88400.452243479362</v>
      </c>
      <c r="I78" s="13">
        <f t="shared" si="11"/>
        <v>1240.5339916289554</v>
      </c>
      <c r="J78" s="13">
        <f t="shared" si="8"/>
        <v>87780.185247664893</v>
      </c>
      <c r="K78" s="13">
        <f t="shared" si="9"/>
        <v>1505232.2567720301</v>
      </c>
      <c r="L78" s="20">
        <f t="shared" si="12"/>
        <v>17.027427106664604</v>
      </c>
    </row>
    <row r="79" spans="1:12" x14ac:dyDescent="0.2">
      <c r="A79" s="16">
        <v>70</v>
      </c>
      <c r="B79" s="8">
        <v>30</v>
      </c>
      <c r="C79" s="8">
        <v>1590</v>
      </c>
      <c r="D79" s="8">
        <v>1662</v>
      </c>
      <c r="E79" s="17">
        <v>0.5</v>
      </c>
      <c r="F79" s="18">
        <f t="shared" si="10"/>
        <v>1.8450184501845018E-2</v>
      </c>
      <c r="G79" s="18">
        <f t="shared" si="7"/>
        <v>1.8281535648994516E-2</v>
      </c>
      <c r="H79" s="13">
        <f t="shared" si="13"/>
        <v>87159.918251850409</v>
      </c>
      <c r="I79" s="13">
        <f t="shared" si="11"/>
        <v>1593.417152684651</v>
      </c>
      <c r="J79" s="13">
        <f t="shared" si="8"/>
        <v>86363.209675508086</v>
      </c>
      <c r="K79" s="13">
        <f t="shared" si="9"/>
        <v>1417452.0715243653</v>
      </c>
      <c r="L79" s="20">
        <f t="shared" si="12"/>
        <v>16.262659487915165</v>
      </c>
    </row>
    <row r="80" spans="1:12" x14ac:dyDescent="0.2">
      <c r="A80" s="16">
        <v>71</v>
      </c>
      <c r="B80" s="8">
        <v>19</v>
      </c>
      <c r="C80" s="8">
        <v>1333</v>
      </c>
      <c r="D80" s="8">
        <v>1571</v>
      </c>
      <c r="E80" s="17">
        <v>0.5</v>
      </c>
      <c r="F80" s="18">
        <f t="shared" si="10"/>
        <v>1.3085399449035813E-2</v>
      </c>
      <c r="G80" s="18">
        <f t="shared" si="7"/>
        <v>1.3000342114266166E-2</v>
      </c>
      <c r="H80" s="13">
        <f t="shared" si="13"/>
        <v>85566.501099165762</v>
      </c>
      <c r="I80" s="13">
        <f t="shared" si="11"/>
        <v>1112.3937878098868</v>
      </c>
      <c r="J80" s="13">
        <f t="shared" si="8"/>
        <v>85010.304205260822</v>
      </c>
      <c r="K80" s="13">
        <f t="shared" si="9"/>
        <v>1331088.8618488573</v>
      </c>
      <c r="L80" s="20">
        <f t="shared" si="12"/>
        <v>15.556191321954554</v>
      </c>
    </row>
    <row r="81" spans="1:12" x14ac:dyDescent="0.2">
      <c r="A81" s="16">
        <v>72</v>
      </c>
      <c r="B81" s="8">
        <v>19</v>
      </c>
      <c r="C81" s="8">
        <v>1264</v>
      </c>
      <c r="D81" s="8">
        <v>1314</v>
      </c>
      <c r="E81" s="17">
        <v>0.5</v>
      </c>
      <c r="F81" s="18">
        <f t="shared" si="10"/>
        <v>1.4740108611326609E-2</v>
      </c>
      <c r="G81" s="18">
        <f t="shared" si="7"/>
        <v>1.4632268001540237E-2</v>
      </c>
      <c r="H81" s="13">
        <f t="shared" si="13"/>
        <v>84454.107311355881</v>
      </c>
      <c r="I81" s="13">
        <f t="shared" si="11"/>
        <v>1235.7551320105981</v>
      </c>
      <c r="J81" s="13">
        <f t="shared" si="8"/>
        <v>83836.229745350574</v>
      </c>
      <c r="K81" s="13">
        <f t="shared" si="9"/>
        <v>1246078.5576435963</v>
      </c>
      <c r="L81" s="20">
        <f t="shared" si="12"/>
        <v>14.754505107131076</v>
      </c>
    </row>
    <row r="82" spans="1:12" x14ac:dyDescent="0.2">
      <c r="A82" s="16">
        <v>73</v>
      </c>
      <c r="B82" s="8">
        <v>24</v>
      </c>
      <c r="C82" s="8">
        <v>1413</v>
      </c>
      <c r="D82" s="8">
        <v>1258</v>
      </c>
      <c r="E82" s="17">
        <v>0.5</v>
      </c>
      <c r="F82" s="18">
        <f t="shared" si="10"/>
        <v>1.7970797454137027E-2</v>
      </c>
      <c r="G82" s="18">
        <f t="shared" si="7"/>
        <v>1.7810760667903526E-2</v>
      </c>
      <c r="H82" s="13">
        <f t="shared" si="13"/>
        <v>83218.352179345282</v>
      </c>
      <c r="I82" s="13">
        <f t="shared" si="11"/>
        <v>1482.1821538436266</v>
      </c>
      <c r="J82" s="13">
        <f t="shared" si="8"/>
        <v>82477.261102423479</v>
      </c>
      <c r="K82" s="13">
        <f t="shared" si="9"/>
        <v>1162242.3278982458</v>
      </c>
      <c r="L82" s="20">
        <f t="shared" si="12"/>
        <v>13.966178102078706</v>
      </c>
    </row>
    <row r="83" spans="1:12" x14ac:dyDescent="0.2">
      <c r="A83" s="16">
        <v>74</v>
      </c>
      <c r="B83" s="8">
        <v>38</v>
      </c>
      <c r="C83" s="8">
        <v>797</v>
      </c>
      <c r="D83" s="8">
        <v>1365</v>
      </c>
      <c r="E83" s="17">
        <v>0.5</v>
      </c>
      <c r="F83" s="18">
        <f t="shared" si="10"/>
        <v>3.515263644773358E-2</v>
      </c>
      <c r="G83" s="18">
        <f t="shared" si="7"/>
        <v>3.4545454545454546E-2</v>
      </c>
      <c r="H83" s="13">
        <f t="shared" si="13"/>
        <v>81736.170025501662</v>
      </c>
      <c r="I83" s="13">
        <f t="shared" si="11"/>
        <v>2823.6131463355118</v>
      </c>
      <c r="J83" s="13">
        <f t="shared" si="8"/>
        <v>80324.363452333899</v>
      </c>
      <c r="K83" s="13">
        <f t="shared" si="9"/>
        <v>1079765.0667958222</v>
      </c>
      <c r="L83" s="20">
        <f t="shared" si="12"/>
        <v>13.210370224821347</v>
      </c>
    </row>
    <row r="84" spans="1:12" x14ac:dyDescent="0.2">
      <c r="A84" s="16">
        <v>75</v>
      </c>
      <c r="B84" s="8">
        <v>19</v>
      </c>
      <c r="C84" s="8">
        <v>856</v>
      </c>
      <c r="D84" s="8">
        <v>773</v>
      </c>
      <c r="E84" s="17">
        <v>0.5</v>
      </c>
      <c r="F84" s="18">
        <f t="shared" si="10"/>
        <v>2.3327194597912829E-2</v>
      </c>
      <c r="G84" s="18">
        <f t="shared" si="7"/>
        <v>2.3058252427184463E-2</v>
      </c>
      <c r="H84" s="13">
        <f t="shared" si="13"/>
        <v>78912.55687916615</v>
      </c>
      <c r="I84" s="13">
        <f t="shared" si="11"/>
        <v>1819.5856561943649</v>
      </c>
      <c r="J84" s="13">
        <f t="shared" si="8"/>
        <v>78002.764051068967</v>
      </c>
      <c r="K84" s="13">
        <f t="shared" si="9"/>
        <v>999440.70334348828</v>
      </c>
      <c r="L84" s="20">
        <f t="shared" si="12"/>
        <v>12.665166899532467</v>
      </c>
    </row>
    <row r="85" spans="1:12" x14ac:dyDescent="0.2">
      <c r="A85" s="16">
        <v>76</v>
      </c>
      <c r="B85" s="8">
        <v>10</v>
      </c>
      <c r="C85" s="8">
        <v>871</v>
      </c>
      <c r="D85" s="8">
        <v>854</v>
      </c>
      <c r="E85" s="17">
        <v>0.5</v>
      </c>
      <c r="F85" s="18">
        <f t="shared" si="10"/>
        <v>1.1594202898550725E-2</v>
      </c>
      <c r="G85" s="18">
        <f t="shared" si="7"/>
        <v>1.1527377521613834E-2</v>
      </c>
      <c r="H85" s="13">
        <f t="shared" si="13"/>
        <v>77092.971222971784</v>
      </c>
      <c r="I85" s="13">
        <f t="shared" si="11"/>
        <v>888.67978355010712</v>
      </c>
      <c r="J85" s="13">
        <f t="shared" si="8"/>
        <v>76648.631331196739</v>
      </c>
      <c r="K85" s="13">
        <f t="shared" si="9"/>
        <v>921437.93929241935</v>
      </c>
      <c r="L85" s="20">
        <f t="shared" si="12"/>
        <v>11.952295062378576</v>
      </c>
    </row>
    <row r="86" spans="1:12" x14ac:dyDescent="0.2">
      <c r="A86" s="16">
        <v>77</v>
      </c>
      <c r="B86" s="8">
        <v>28</v>
      </c>
      <c r="C86" s="8">
        <v>899</v>
      </c>
      <c r="D86" s="8">
        <v>857</v>
      </c>
      <c r="E86" s="17">
        <v>0.5</v>
      </c>
      <c r="F86" s="18">
        <f t="shared" si="10"/>
        <v>3.1890660592255128E-2</v>
      </c>
      <c r="G86" s="18">
        <f t="shared" si="7"/>
        <v>3.1390134529147982E-2</v>
      </c>
      <c r="H86" s="13">
        <f t="shared" si="13"/>
        <v>76204.291439421679</v>
      </c>
      <c r="I86" s="13">
        <f t="shared" si="11"/>
        <v>2392.0629599818462</v>
      </c>
      <c r="J86" s="13">
        <f t="shared" si="8"/>
        <v>75008.259959430754</v>
      </c>
      <c r="K86" s="13">
        <f t="shared" si="9"/>
        <v>844789.3079612226</v>
      </c>
      <c r="L86" s="20">
        <f t="shared" si="12"/>
        <v>11.085849523747422</v>
      </c>
    </row>
    <row r="87" spans="1:12" x14ac:dyDescent="0.2">
      <c r="A87" s="16">
        <v>78</v>
      </c>
      <c r="B87" s="8">
        <v>30</v>
      </c>
      <c r="C87" s="8">
        <v>829</v>
      </c>
      <c r="D87" s="8">
        <v>879</v>
      </c>
      <c r="E87" s="17">
        <v>0.5</v>
      </c>
      <c r="F87" s="18">
        <f t="shared" si="10"/>
        <v>3.5128805620608897E-2</v>
      </c>
      <c r="G87" s="18">
        <f t="shared" si="7"/>
        <v>3.4522439585730723E-2</v>
      </c>
      <c r="H87" s="13">
        <f t="shared" si="13"/>
        <v>73812.228479439829</v>
      </c>
      <c r="I87" s="13">
        <f t="shared" si="11"/>
        <v>2548.1781983696142</v>
      </c>
      <c r="J87" s="13">
        <f t="shared" si="8"/>
        <v>72538.13938025503</v>
      </c>
      <c r="K87" s="13">
        <f t="shared" si="9"/>
        <v>769781.04800179182</v>
      </c>
      <c r="L87" s="20">
        <f t="shared" si="12"/>
        <v>10.428909462017016</v>
      </c>
    </row>
    <row r="88" spans="1:12" x14ac:dyDescent="0.2">
      <c r="A88" s="16">
        <v>79</v>
      </c>
      <c r="B88" s="8">
        <v>29</v>
      </c>
      <c r="C88" s="8">
        <v>736</v>
      </c>
      <c r="D88" s="8">
        <v>804</v>
      </c>
      <c r="E88" s="17">
        <v>0.5</v>
      </c>
      <c r="F88" s="18">
        <f t="shared" si="10"/>
        <v>3.7662337662337661E-2</v>
      </c>
      <c r="G88" s="18">
        <f t="shared" si="7"/>
        <v>3.6966220522625874E-2</v>
      </c>
      <c r="H88" s="13">
        <f t="shared" si="13"/>
        <v>71264.050281070216</v>
      </c>
      <c r="I88" s="13">
        <f t="shared" si="11"/>
        <v>2634.3625980255401</v>
      </c>
      <c r="J88" s="13">
        <f t="shared" si="8"/>
        <v>69946.868982057436</v>
      </c>
      <c r="K88" s="13">
        <f t="shared" si="9"/>
        <v>697242.9086215368</v>
      </c>
      <c r="L88" s="20">
        <f t="shared" si="12"/>
        <v>9.7839360220414608</v>
      </c>
    </row>
    <row r="89" spans="1:12" x14ac:dyDescent="0.2">
      <c r="A89" s="16">
        <v>80</v>
      </c>
      <c r="B89" s="8">
        <v>21</v>
      </c>
      <c r="C89" s="8">
        <v>699</v>
      </c>
      <c r="D89" s="8">
        <v>724</v>
      </c>
      <c r="E89" s="17">
        <v>0.5</v>
      </c>
      <c r="F89" s="18">
        <f t="shared" si="10"/>
        <v>2.9515108924806747E-2</v>
      </c>
      <c r="G89" s="18">
        <f t="shared" si="7"/>
        <v>2.9085872576177285E-2</v>
      </c>
      <c r="H89" s="13">
        <f t="shared" si="13"/>
        <v>68629.687683044671</v>
      </c>
      <c r="I89" s="13">
        <f t="shared" si="11"/>
        <v>1996.154350891881</v>
      </c>
      <c r="J89" s="13">
        <f t="shared" si="8"/>
        <v>67631.610507598729</v>
      </c>
      <c r="K89" s="13">
        <f t="shared" si="9"/>
        <v>627296.03963947936</v>
      </c>
      <c r="L89" s="20">
        <f t="shared" si="12"/>
        <v>9.1403015344692609</v>
      </c>
    </row>
    <row r="90" spans="1:12" x14ac:dyDescent="0.2">
      <c r="A90" s="16">
        <v>81</v>
      </c>
      <c r="B90" s="8">
        <v>39</v>
      </c>
      <c r="C90" s="8">
        <v>583</v>
      </c>
      <c r="D90" s="8">
        <v>693</v>
      </c>
      <c r="E90" s="17">
        <v>0.5</v>
      </c>
      <c r="F90" s="18">
        <f t="shared" si="10"/>
        <v>6.1128526645768025E-2</v>
      </c>
      <c r="G90" s="18">
        <f t="shared" si="7"/>
        <v>5.9315589353612169E-2</v>
      </c>
      <c r="H90" s="13">
        <f t="shared" si="13"/>
        <v>66633.533332152787</v>
      </c>
      <c r="I90" s="13">
        <f t="shared" si="11"/>
        <v>3952.4073003102035</v>
      </c>
      <c r="J90" s="13">
        <f t="shared" si="8"/>
        <v>64657.329681997689</v>
      </c>
      <c r="K90" s="13">
        <f t="shared" si="9"/>
        <v>559664.42913188064</v>
      </c>
      <c r="L90" s="20">
        <f t="shared" si="12"/>
        <v>8.3991408101095679</v>
      </c>
    </row>
    <row r="91" spans="1:12" x14ac:dyDescent="0.2">
      <c r="A91" s="16">
        <v>82</v>
      </c>
      <c r="B91" s="8">
        <v>42</v>
      </c>
      <c r="C91" s="8">
        <v>569</v>
      </c>
      <c r="D91" s="8">
        <v>554</v>
      </c>
      <c r="E91" s="17">
        <v>0.5</v>
      </c>
      <c r="F91" s="18">
        <f t="shared" si="10"/>
        <v>7.4799643811219951E-2</v>
      </c>
      <c r="G91" s="18">
        <f t="shared" si="7"/>
        <v>7.2103004291845504E-2</v>
      </c>
      <c r="H91" s="13">
        <f t="shared" si="13"/>
        <v>62681.126031842585</v>
      </c>
      <c r="I91" s="13">
        <f t="shared" si="11"/>
        <v>4519.497499291655</v>
      </c>
      <c r="J91" s="13">
        <f t="shared" si="8"/>
        <v>60421.377282196758</v>
      </c>
      <c r="K91" s="13">
        <f t="shared" si="9"/>
        <v>495007.09944988292</v>
      </c>
      <c r="L91" s="20">
        <f t="shared" si="12"/>
        <v>7.8972272961148589</v>
      </c>
    </row>
    <row r="92" spans="1:12" x14ac:dyDescent="0.2">
      <c r="A92" s="16">
        <v>83</v>
      </c>
      <c r="B92" s="8">
        <v>33</v>
      </c>
      <c r="C92" s="8">
        <v>514</v>
      </c>
      <c r="D92" s="8">
        <v>533</v>
      </c>
      <c r="E92" s="17">
        <v>0.5</v>
      </c>
      <c r="F92" s="18">
        <f t="shared" si="10"/>
        <v>6.3037249283667621E-2</v>
      </c>
      <c r="G92" s="18">
        <f t="shared" si="7"/>
        <v>6.1111111111111116E-2</v>
      </c>
      <c r="H92" s="13">
        <f t="shared" si="13"/>
        <v>58161.628532550931</v>
      </c>
      <c r="I92" s="13">
        <f t="shared" si="11"/>
        <v>3554.3217436558907</v>
      </c>
      <c r="J92" s="13">
        <f t="shared" si="8"/>
        <v>56384.467660722985</v>
      </c>
      <c r="K92" s="13">
        <f t="shared" si="9"/>
        <v>434585.72216768615</v>
      </c>
      <c r="L92" s="20">
        <f t="shared" si="12"/>
        <v>7.4720349675983444</v>
      </c>
    </row>
    <row r="93" spans="1:12" x14ac:dyDescent="0.2">
      <c r="A93" s="16">
        <v>84</v>
      </c>
      <c r="B93" s="8">
        <v>37</v>
      </c>
      <c r="C93" s="8">
        <v>465</v>
      </c>
      <c r="D93" s="8">
        <v>492</v>
      </c>
      <c r="E93" s="17">
        <v>0.5</v>
      </c>
      <c r="F93" s="18">
        <f t="shared" si="10"/>
        <v>7.7324973876698011E-2</v>
      </c>
      <c r="G93" s="18">
        <f t="shared" si="7"/>
        <v>7.4446680080482899E-2</v>
      </c>
      <c r="H93" s="13">
        <f t="shared" si="13"/>
        <v>54607.306788895039</v>
      </c>
      <c r="I93" s="13">
        <f t="shared" si="11"/>
        <v>4065.3326985696508</v>
      </c>
      <c r="J93" s="13">
        <f t="shared" si="8"/>
        <v>52574.640439610215</v>
      </c>
      <c r="K93" s="13">
        <f t="shared" si="9"/>
        <v>378201.25450696319</v>
      </c>
      <c r="L93" s="20">
        <f t="shared" si="12"/>
        <v>6.9258360601639177</v>
      </c>
    </row>
    <row r="94" spans="1:12" x14ac:dyDescent="0.2">
      <c r="A94" s="16">
        <v>85</v>
      </c>
      <c r="B94" s="8">
        <v>34</v>
      </c>
      <c r="C94" s="8">
        <v>382</v>
      </c>
      <c r="D94" s="8">
        <v>447</v>
      </c>
      <c r="E94" s="17">
        <v>0.5</v>
      </c>
      <c r="F94" s="18">
        <f t="shared" si="10"/>
        <v>8.2026537997587454E-2</v>
      </c>
      <c r="G94" s="18">
        <f t="shared" si="7"/>
        <v>7.8794901506373125E-2</v>
      </c>
      <c r="H94" s="13">
        <f t="shared" si="13"/>
        <v>50541.974090325391</v>
      </c>
      <c r="I94" s="13">
        <f t="shared" si="11"/>
        <v>3982.4498703848517</v>
      </c>
      <c r="J94" s="13">
        <f t="shared" si="8"/>
        <v>48550.749155132966</v>
      </c>
      <c r="K94" s="13">
        <f t="shared" si="9"/>
        <v>325626.61406735296</v>
      </c>
      <c r="L94" s="20">
        <f t="shared" si="12"/>
        <v>6.442696786742319</v>
      </c>
    </row>
    <row r="95" spans="1:12" x14ac:dyDescent="0.2">
      <c r="A95" s="16">
        <v>86</v>
      </c>
      <c r="B95" s="8">
        <v>36</v>
      </c>
      <c r="C95" s="8">
        <v>309</v>
      </c>
      <c r="D95" s="8">
        <v>360</v>
      </c>
      <c r="E95" s="17">
        <v>0.5</v>
      </c>
      <c r="F95" s="18">
        <f t="shared" si="10"/>
        <v>0.10762331838565023</v>
      </c>
      <c r="G95" s="18">
        <f t="shared" si="7"/>
        <v>0.10212765957446809</v>
      </c>
      <c r="H95" s="13">
        <f t="shared" si="13"/>
        <v>46559.52421994054</v>
      </c>
      <c r="I95" s="13">
        <f t="shared" si="11"/>
        <v>4755.0152394832894</v>
      </c>
      <c r="J95" s="13">
        <f t="shared" si="8"/>
        <v>44182.016600198891</v>
      </c>
      <c r="K95" s="13">
        <f t="shared" si="9"/>
        <v>277075.86491221999</v>
      </c>
      <c r="L95" s="20">
        <f t="shared" si="12"/>
        <v>5.9510029269919764</v>
      </c>
    </row>
    <row r="96" spans="1:12" x14ac:dyDescent="0.2">
      <c r="A96" s="16">
        <v>87</v>
      </c>
      <c r="B96" s="8">
        <v>34</v>
      </c>
      <c r="C96" s="8">
        <v>267</v>
      </c>
      <c r="D96" s="8">
        <v>292</v>
      </c>
      <c r="E96" s="17">
        <v>0.5</v>
      </c>
      <c r="F96" s="18">
        <f t="shared" si="10"/>
        <v>0.12164579606440072</v>
      </c>
      <c r="G96" s="18">
        <f t="shared" si="7"/>
        <v>0.11467116357504217</v>
      </c>
      <c r="H96" s="13">
        <f t="shared" si="13"/>
        <v>41804.508980457249</v>
      </c>
      <c r="I96" s="13">
        <f t="shared" si="11"/>
        <v>4793.7716874723328</v>
      </c>
      <c r="J96" s="13">
        <f t="shared" si="8"/>
        <v>39407.623136721078</v>
      </c>
      <c r="K96" s="13">
        <f t="shared" si="9"/>
        <v>232893.84831202109</v>
      </c>
      <c r="L96" s="20">
        <f t="shared" si="12"/>
        <v>5.5710222172659458</v>
      </c>
    </row>
    <row r="97" spans="1:12" x14ac:dyDescent="0.2">
      <c r="A97" s="16">
        <v>88</v>
      </c>
      <c r="B97" s="8">
        <v>38</v>
      </c>
      <c r="C97" s="8">
        <v>234</v>
      </c>
      <c r="D97" s="8">
        <v>236</v>
      </c>
      <c r="E97" s="17">
        <v>0.5</v>
      </c>
      <c r="F97" s="18">
        <f t="shared" si="10"/>
        <v>0.16170212765957448</v>
      </c>
      <c r="G97" s="18">
        <f t="shared" si="7"/>
        <v>0.14960629921259844</v>
      </c>
      <c r="H97" s="13">
        <f t="shared" si="13"/>
        <v>37010.737292984915</v>
      </c>
      <c r="I97" s="13">
        <f t="shared" si="11"/>
        <v>5537.0394375331771</v>
      </c>
      <c r="J97" s="13">
        <f t="shared" si="8"/>
        <v>34242.217574218324</v>
      </c>
      <c r="K97" s="13">
        <f t="shared" si="9"/>
        <v>193486.2251753</v>
      </c>
      <c r="L97" s="20">
        <f t="shared" si="12"/>
        <v>5.2278403330261067</v>
      </c>
    </row>
    <row r="98" spans="1:12" x14ac:dyDescent="0.2">
      <c r="A98" s="16">
        <v>89</v>
      </c>
      <c r="B98" s="8">
        <v>35</v>
      </c>
      <c r="C98" s="8">
        <v>205</v>
      </c>
      <c r="D98" s="8">
        <v>204</v>
      </c>
      <c r="E98" s="17">
        <v>0.5</v>
      </c>
      <c r="F98" s="18">
        <f t="shared" si="10"/>
        <v>0.17114914425427874</v>
      </c>
      <c r="G98" s="18">
        <f t="shared" si="7"/>
        <v>0.15765765765765768</v>
      </c>
      <c r="H98" s="13">
        <f t="shared" si="13"/>
        <v>31473.697855451737</v>
      </c>
      <c r="I98" s="13">
        <f t="shared" si="11"/>
        <v>4962.0694817153644</v>
      </c>
      <c r="J98" s="13">
        <f t="shared" si="8"/>
        <v>28992.663114594056</v>
      </c>
      <c r="K98" s="13">
        <f>K99+J98</f>
        <v>159244.00760108168</v>
      </c>
      <c r="L98" s="20">
        <f t="shared" si="12"/>
        <v>5.0595900212436629</v>
      </c>
    </row>
    <row r="99" spans="1:12" x14ac:dyDescent="0.2">
      <c r="A99" s="16">
        <v>90</v>
      </c>
      <c r="B99" s="8">
        <v>19</v>
      </c>
      <c r="C99" s="8">
        <v>168</v>
      </c>
      <c r="D99" s="8">
        <v>178</v>
      </c>
      <c r="E99" s="17">
        <v>0.5</v>
      </c>
      <c r="F99" s="22">
        <f t="shared" si="10"/>
        <v>0.10982658959537572</v>
      </c>
      <c r="G99" s="22">
        <f t="shared" si="7"/>
        <v>0.10410958904109589</v>
      </c>
      <c r="H99" s="23">
        <f t="shared" si="13"/>
        <v>26511.628373736374</v>
      </c>
      <c r="I99" s="23">
        <f t="shared" si="11"/>
        <v>2760.1147347999513</v>
      </c>
      <c r="J99" s="23">
        <f t="shared" si="8"/>
        <v>25131.571006336399</v>
      </c>
      <c r="K99" s="23">
        <f t="shared" ref="K99:K108" si="14">K100+J99</f>
        <v>130251.34448648764</v>
      </c>
      <c r="L99" s="24">
        <f t="shared" si="12"/>
        <v>4.9129892230807126</v>
      </c>
    </row>
    <row r="100" spans="1:12" x14ac:dyDescent="0.2">
      <c r="A100" s="16">
        <v>91</v>
      </c>
      <c r="B100" s="8">
        <v>23</v>
      </c>
      <c r="C100" s="8">
        <v>146</v>
      </c>
      <c r="D100" s="8">
        <v>155</v>
      </c>
      <c r="E100" s="17">
        <v>0.5</v>
      </c>
      <c r="F100" s="22">
        <f t="shared" si="10"/>
        <v>0.15282392026578073</v>
      </c>
      <c r="G100" s="22">
        <f t="shared" si="7"/>
        <v>0.14197530864197533</v>
      </c>
      <c r="H100" s="23">
        <f t="shared" si="13"/>
        <v>23751.513638936423</v>
      </c>
      <c r="I100" s="23">
        <f t="shared" si="11"/>
        <v>3372.1284796020855</v>
      </c>
      <c r="J100" s="23">
        <f t="shared" si="8"/>
        <v>22065.449399135381</v>
      </c>
      <c r="K100" s="23">
        <f t="shared" si="14"/>
        <v>105119.77348015124</v>
      </c>
      <c r="L100" s="24">
        <f t="shared" si="12"/>
        <v>4.4258136587903971</v>
      </c>
    </row>
    <row r="101" spans="1:12" x14ac:dyDescent="0.2">
      <c r="A101" s="16">
        <v>92</v>
      </c>
      <c r="B101" s="8">
        <v>15</v>
      </c>
      <c r="C101" s="8">
        <v>104</v>
      </c>
      <c r="D101" s="8">
        <v>128</v>
      </c>
      <c r="E101" s="17">
        <v>0.5</v>
      </c>
      <c r="F101" s="22">
        <f t="shared" si="10"/>
        <v>0.12931034482758622</v>
      </c>
      <c r="G101" s="22">
        <f t="shared" si="7"/>
        <v>0.12145748987854252</v>
      </c>
      <c r="H101" s="23">
        <f t="shared" si="13"/>
        <v>20379.385159334339</v>
      </c>
      <c r="I101" s="23">
        <f t="shared" si="11"/>
        <v>2475.2289667207701</v>
      </c>
      <c r="J101" s="23">
        <f t="shared" si="8"/>
        <v>19141.770675973956</v>
      </c>
      <c r="K101" s="23">
        <f t="shared" si="14"/>
        <v>83054.32408101586</v>
      </c>
      <c r="L101" s="24">
        <f t="shared" si="12"/>
        <v>4.0754087246334132</v>
      </c>
    </row>
    <row r="102" spans="1:12" x14ac:dyDescent="0.2">
      <c r="A102" s="16">
        <v>93</v>
      </c>
      <c r="B102" s="8">
        <v>19</v>
      </c>
      <c r="C102" s="8">
        <v>88</v>
      </c>
      <c r="D102" s="8">
        <v>89</v>
      </c>
      <c r="E102" s="17">
        <v>0.5</v>
      </c>
      <c r="F102" s="22">
        <f t="shared" si="10"/>
        <v>0.21468926553672316</v>
      </c>
      <c r="G102" s="22">
        <f t="shared" si="7"/>
        <v>0.19387755102040816</v>
      </c>
      <c r="H102" s="23">
        <f t="shared" si="13"/>
        <v>17904.156192613569</v>
      </c>
      <c r="I102" s="23">
        <f t="shared" si="11"/>
        <v>3471.2139557107939</v>
      </c>
      <c r="J102" s="23">
        <f t="shared" si="8"/>
        <v>16168.549214758172</v>
      </c>
      <c r="K102" s="23">
        <f t="shared" si="14"/>
        <v>63912.553405041908</v>
      </c>
      <c r="L102" s="24">
        <f t="shared" si="12"/>
        <v>3.5697048616795071</v>
      </c>
    </row>
    <row r="103" spans="1:12" x14ac:dyDescent="0.2">
      <c r="A103" s="16">
        <v>94</v>
      </c>
      <c r="B103" s="8">
        <v>14</v>
      </c>
      <c r="C103" s="8">
        <v>63</v>
      </c>
      <c r="D103" s="8">
        <v>72</v>
      </c>
      <c r="E103" s="17">
        <v>0.5</v>
      </c>
      <c r="F103" s="22">
        <f t="shared" si="10"/>
        <v>0.2074074074074074</v>
      </c>
      <c r="G103" s="22">
        <f t="shared" si="7"/>
        <v>0.18791946308724833</v>
      </c>
      <c r="H103" s="23">
        <f t="shared" si="13"/>
        <v>14432.942236902774</v>
      </c>
      <c r="I103" s="23">
        <f t="shared" si="11"/>
        <v>2712.2307559280384</v>
      </c>
      <c r="J103" s="23">
        <f t="shared" si="8"/>
        <v>13076.826858938755</v>
      </c>
      <c r="K103" s="23">
        <f t="shared" si="14"/>
        <v>47744.00419028374</v>
      </c>
      <c r="L103" s="24">
        <f t="shared" si="12"/>
        <v>3.3079883094252116</v>
      </c>
    </row>
    <row r="104" spans="1:12" x14ac:dyDescent="0.2">
      <c r="A104" s="16">
        <v>95</v>
      </c>
      <c r="B104" s="8">
        <v>13</v>
      </c>
      <c r="C104" s="8">
        <v>36</v>
      </c>
      <c r="D104" s="8">
        <v>55</v>
      </c>
      <c r="E104" s="17">
        <v>0.5</v>
      </c>
      <c r="F104" s="22">
        <f t="shared" si="10"/>
        <v>0.2857142857142857</v>
      </c>
      <c r="G104" s="22">
        <f t="shared" si="7"/>
        <v>0.25</v>
      </c>
      <c r="H104" s="23">
        <f t="shared" si="13"/>
        <v>11720.711480974736</v>
      </c>
      <c r="I104" s="23">
        <f t="shared" si="11"/>
        <v>2930.1778702436841</v>
      </c>
      <c r="J104" s="23">
        <f t="shared" si="8"/>
        <v>10255.622545852893</v>
      </c>
      <c r="K104" s="23">
        <f t="shared" si="14"/>
        <v>34667.177331344988</v>
      </c>
      <c r="L104" s="24">
        <f t="shared" si="12"/>
        <v>2.9577707281351784</v>
      </c>
    </row>
    <row r="105" spans="1:12" x14ac:dyDescent="0.2">
      <c r="A105" s="16">
        <v>96</v>
      </c>
      <c r="B105" s="8">
        <v>4</v>
      </c>
      <c r="C105" s="8">
        <v>29</v>
      </c>
      <c r="D105" s="8">
        <v>32</v>
      </c>
      <c r="E105" s="17">
        <v>0.5</v>
      </c>
      <c r="F105" s="22">
        <f t="shared" si="10"/>
        <v>0.13114754098360656</v>
      </c>
      <c r="G105" s="22">
        <f t="shared" si="7"/>
        <v>0.12307692307692307</v>
      </c>
      <c r="H105" s="23">
        <f t="shared" si="13"/>
        <v>8790.5336107310522</v>
      </c>
      <c r="I105" s="23">
        <f t="shared" si="11"/>
        <v>1081.9118290130525</v>
      </c>
      <c r="J105" s="23">
        <f t="shared" si="8"/>
        <v>8249.5776962245254</v>
      </c>
      <c r="K105" s="23">
        <f t="shared" si="14"/>
        <v>24411.554785492095</v>
      </c>
      <c r="L105" s="24">
        <f t="shared" si="12"/>
        <v>2.7770276375135712</v>
      </c>
    </row>
    <row r="106" spans="1:12" x14ac:dyDescent="0.2">
      <c r="A106" s="16">
        <v>97</v>
      </c>
      <c r="B106" s="8">
        <v>8</v>
      </c>
      <c r="C106" s="8">
        <v>14</v>
      </c>
      <c r="D106" s="8">
        <v>29</v>
      </c>
      <c r="E106" s="17">
        <v>0.5</v>
      </c>
      <c r="F106" s="22">
        <f t="shared" si="10"/>
        <v>0.37209302325581395</v>
      </c>
      <c r="G106" s="22">
        <f t="shared" si="7"/>
        <v>0.31372549019607848</v>
      </c>
      <c r="H106" s="23">
        <f t="shared" si="13"/>
        <v>7708.6217817179995</v>
      </c>
      <c r="I106" s="23">
        <f t="shared" si="11"/>
        <v>2418.3911472056475</v>
      </c>
      <c r="J106" s="23">
        <f t="shared" si="8"/>
        <v>6499.4262081151765</v>
      </c>
      <c r="K106" s="23">
        <f t="shared" si="14"/>
        <v>16161.97708926757</v>
      </c>
      <c r="L106" s="24">
        <f t="shared" si="12"/>
        <v>2.0966104638312655</v>
      </c>
    </row>
    <row r="107" spans="1:12" x14ac:dyDescent="0.2">
      <c r="A107" s="16">
        <v>98</v>
      </c>
      <c r="B107" s="8">
        <v>5</v>
      </c>
      <c r="C107" s="8">
        <v>19</v>
      </c>
      <c r="D107" s="8">
        <v>12</v>
      </c>
      <c r="E107" s="17">
        <v>0.5</v>
      </c>
      <c r="F107" s="22">
        <f t="shared" si="10"/>
        <v>0.32258064516129031</v>
      </c>
      <c r="G107" s="22">
        <f t="shared" si="7"/>
        <v>0.27777777777777773</v>
      </c>
      <c r="H107" s="23">
        <f t="shared" si="13"/>
        <v>5290.2306345123525</v>
      </c>
      <c r="I107" s="23">
        <f t="shared" si="11"/>
        <v>1469.5085095867644</v>
      </c>
      <c r="J107" s="23">
        <f t="shared" si="8"/>
        <v>4555.4763797189698</v>
      </c>
      <c r="K107" s="23">
        <f t="shared" si="14"/>
        <v>9662.5508811523923</v>
      </c>
      <c r="L107" s="24">
        <f t="shared" si="12"/>
        <v>1.826489533011272</v>
      </c>
    </row>
    <row r="108" spans="1:12" x14ac:dyDescent="0.2">
      <c r="A108" s="16">
        <v>99</v>
      </c>
      <c r="B108" s="8">
        <v>2</v>
      </c>
      <c r="C108" s="8">
        <v>10</v>
      </c>
      <c r="D108" s="8">
        <v>11</v>
      </c>
      <c r="E108" s="17">
        <v>0.5</v>
      </c>
      <c r="F108" s="22">
        <f t="shared" si="10"/>
        <v>0.19047619047619047</v>
      </c>
      <c r="G108" s="22">
        <f t="shared" si="7"/>
        <v>0.17391304347826084</v>
      </c>
      <c r="H108" s="23">
        <f t="shared" si="13"/>
        <v>3820.7221249255881</v>
      </c>
      <c r="I108" s="23">
        <f t="shared" si="11"/>
        <v>664.4734130305369</v>
      </c>
      <c r="J108" s="23">
        <f t="shared" si="8"/>
        <v>3488.4854184103197</v>
      </c>
      <c r="K108" s="23">
        <f t="shared" si="14"/>
        <v>5107.0745014334225</v>
      </c>
      <c r="L108" s="24">
        <f t="shared" si="12"/>
        <v>1.3366778149386844</v>
      </c>
    </row>
    <row r="109" spans="1:12" x14ac:dyDescent="0.2">
      <c r="A109" s="16" t="s">
        <v>22</v>
      </c>
      <c r="B109" s="8">
        <v>10</v>
      </c>
      <c r="C109" s="8">
        <v>21</v>
      </c>
      <c r="D109" s="8">
        <v>18</v>
      </c>
      <c r="E109" s="17"/>
      <c r="F109" s="22">
        <f>B109/((C109+D109)/2)</f>
        <v>0.51282051282051277</v>
      </c>
      <c r="G109" s="22">
        <v>1</v>
      </c>
      <c r="H109" s="23">
        <f>H108-I108</f>
        <v>3156.2487118950512</v>
      </c>
      <c r="I109" s="23">
        <f>H109*G109</f>
        <v>3156.2487118950512</v>
      </c>
      <c r="J109" s="23">
        <f>H109*F109</f>
        <v>1618.5890830231031</v>
      </c>
      <c r="K109" s="23">
        <f>J109</f>
        <v>1618.5890830231031</v>
      </c>
      <c r="L109" s="24">
        <f>K109/H109</f>
        <v>0.51282051282051277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41275</v>
      </c>
      <c r="D7" s="40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2496</v>
      </c>
      <c r="D9" s="8">
        <v>2349</v>
      </c>
      <c r="E9" s="17">
        <v>0.5</v>
      </c>
      <c r="F9" s="18">
        <f>B9/((C9+D9)/2)</f>
        <v>2.8895768833849329E-3</v>
      </c>
      <c r="G9" s="18">
        <f t="shared" ref="G9:G72" si="0">F9/((1+(1-E9)*F9))</f>
        <v>2.885408079142622E-3</v>
      </c>
      <c r="H9" s="13">
        <v>100000</v>
      </c>
      <c r="I9" s="13">
        <f>H9*G9</f>
        <v>288.54080791426219</v>
      </c>
      <c r="J9" s="13">
        <f t="shared" ref="J9:J72" si="1">H10+I9*E9</f>
        <v>99855.72959604286</v>
      </c>
      <c r="K9" s="13">
        <f t="shared" ref="K9:K72" si="2">K10+J9</f>
        <v>8288688.6766545102</v>
      </c>
      <c r="L9" s="19">
        <f>K9/H9</f>
        <v>82.886886766545103</v>
      </c>
    </row>
    <row r="10" spans="1:13" x14ac:dyDescent="0.2">
      <c r="A10" s="16">
        <v>1</v>
      </c>
      <c r="B10" s="8">
        <v>1</v>
      </c>
      <c r="C10" s="8">
        <v>2905</v>
      </c>
      <c r="D10" s="8">
        <v>2697</v>
      </c>
      <c r="E10" s="17">
        <v>0.5</v>
      </c>
      <c r="F10" s="18">
        <f t="shared" ref="F10:F73" si="3">B10/((C10+D10)/2)</f>
        <v>3.570153516601214E-4</v>
      </c>
      <c r="G10" s="18">
        <f t="shared" si="0"/>
        <v>3.5695163305372125E-4</v>
      </c>
      <c r="H10" s="13">
        <f>H9-I9</f>
        <v>99711.459192085735</v>
      </c>
      <c r="I10" s="13">
        <f t="shared" ref="I10:I73" si="4">H10*G10</f>
        <v>35.592168192784492</v>
      </c>
      <c r="J10" s="13">
        <f t="shared" si="1"/>
        <v>99693.663107989341</v>
      </c>
      <c r="K10" s="13">
        <f t="shared" si="2"/>
        <v>8188832.9470584672</v>
      </c>
      <c r="L10" s="20">
        <f t="shared" ref="L10:L73" si="5">K10/H10</f>
        <v>82.125294458717832</v>
      </c>
    </row>
    <row r="11" spans="1:13" x14ac:dyDescent="0.2">
      <c r="A11" s="16">
        <v>2</v>
      </c>
      <c r="B11" s="8">
        <v>0</v>
      </c>
      <c r="C11" s="8">
        <v>3038</v>
      </c>
      <c r="D11" s="8">
        <v>2933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99675.867023892948</v>
      </c>
      <c r="I11" s="13">
        <f t="shared" si="4"/>
        <v>0</v>
      </c>
      <c r="J11" s="13">
        <f t="shared" si="1"/>
        <v>99675.867023892948</v>
      </c>
      <c r="K11" s="13">
        <f t="shared" si="2"/>
        <v>8089139.2839504778</v>
      </c>
      <c r="L11" s="20">
        <f t="shared" si="5"/>
        <v>81.154441144830557</v>
      </c>
    </row>
    <row r="12" spans="1:13" x14ac:dyDescent="0.2">
      <c r="A12" s="16">
        <v>3</v>
      </c>
      <c r="B12" s="8">
        <v>0</v>
      </c>
      <c r="C12" s="8">
        <v>3283</v>
      </c>
      <c r="D12" s="8">
        <v>3064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99675.867023892948</v>
      </c>
      <c r="I12" s="13">
        <f t="shared" si="4"/>
        <v>0</v>
      </c>
      <c r="J12" s="13">
        <f t="shared" si="1"/>
        <v>99675.867023892948</v>
      </c>
      <c r="K12" s="13">
        <f t="shared" si="2"/>
        <v>7989463.4169265851</v>
      </c>
      <c r="L12" s="20">
        <f t="shared" si="5"/>
        <v>80.154441144830571</v>
      </c>
    </row>
    <row r="13" spans="1:13" x14ac:dyDescent="0.2">
      <c r="A13" s="16">
        <v>4</v>
      </c>
      <c r="B13" s="8">
        <v>0</v>
      </c>
      <c r="C13" s="8">
        <v>3497</v>
      </c>
      <c r="D13" s="8">
        <v>3316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99675.867023892948</v>
      </c>
      <c r="I13" s="13">
        <f t="shared" si="4"/>
        <v>0</v>
      </c>
      <c r="J13" s="13">
        <f t="shared" si="1"/>
        <v>99675.867023892948</v>
      </c>
      <c r="K13" s="13">
        <f t="shared" si="2"/>
        <v>7889787.5499026924</v>
      </c>
      <c r="L13" s="20">
        <f t="shared" si="5"/>
        <v>79.154441144830571</v>
      </c>
    </row>
    <row r="14" spans="1:13" x14ac:dyDescent="0.2">
      <c r="A14" s="16">
        <v>5</v>
      </c>
      <c r="B14" s="8">
        <v>0</v>
      </c>
      <c r="C14" s="8">
        <v>3372</v>
      </c>
      <c r="D14" s="8">
        <v>3508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99675.867023892948</v>
      </c>
      <c r="I14" s="13">
        <f t="shared" si="4"/>
        <v>0</v>
      </c>
      <c r="J14" s="13">
        <f t="shared" si="1"/>
        <v>99675.867023892948</v>
      </c>
      <c r="K14" s="13">
        <f t="shared" si="2"/>
        <v>7790111.6828787997</v>
      </c>
      <c r="L14" s="20">
        <f t="shared" si="5"/>
        <v>78.154441144830571</v>
      </c>
    </row>
    <row r="15" spans="1:13" x14ac:dyDescent="0.2">
      <c r="A15" s="16">
        <v>6</v>
      </c>
      <c r="B15" s="8">
        <v>0</v>
      </c>
      <c r="C15" s="8">
        <v>3468</v>
      </c>
      <c r="D15" s="8">
        <v>3362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99675.867023892948</v>
      </c>
      <c r="I15" s="13">
        <f t="shared" si="4"/>
        <v>0</v>
      </c>
      <c r="J15" s="13">
        <f t="shared" si="1"/>
        <v>99675.867023892948</v>
      </c>
      <c r="K15" s="13">
        <f t="shared" si="2"/>
        <v>7690435.815854907</v>
      </c>
      <c r="L15" s="20">
        <f t="shared" si="5"/>
        <v>77.154441144830571</v>
      </c>
    </row>
    <row r="16" spans="1:13" x14ac:dyDescent="0.2">
      <c r="A16" s="16">
        <v>7</v>
      </c>
      <c r="B16" s="8">
        <v>1</v>
      </c>
      <c r="C16" s="8">
        <v>3476</v>
      </c>
      <c r="D16" s="8">
        <v>3474</v>
      </c>
      <c r="E16" s="17">
        <v>0.5</v>
      </c>
      <c r="F16" s="18">
        <f t="shared" si="3"/>
        <v>2.8776978417266187E-4</v>
      </c>
      <c r="G16" s="18">
        <f t="shared" si="0"/>
        <v>2.8772838440512156E-4</v>
      </c>
      <c r="H16" s="13">
        <f t="shared" si="6"/>
        <v>99675.867023892948</v>
      </c>
      <c r="I16" s="13">
        <f t="shared" si="4"/>
        <v>28.67957618296445</v>
      </c>
      <c r="J16" s="13">
        <f t="shared" si="1"/>
        <v>99661.527235801463</v>
      </c>
      <c r="K16" s="13">
        <f t="shared" si="2"/>
        <v>7590759.9488310143</v>
      </c>
      <c r="L16" s="20">
        <f t="shared" si="5"/>
        <v>76.154441144830571</v>
      </c>
    </row>
    <row r="17" spans="1:12" x14ac:dyDescent="0.2">
      <c r="A17" s="16">
        <v>8</v>
      </c>
      <c r="B17" s="8">
        <v>0</v>
      </c>
      <c r="C17" s="8">
        <v>3566</v>
      </c>
      <c r="D17" s="8">
        <v>3467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99647.187447709977</v>
      </c>
      <c r="I17" s="13">
        <f t="shared" si="4"/>
        <v>0</v>
      </c>
      <c r="J17" s="13">
        <f t="shared" si="1"/>
        <v>99647.187447709977</v>
      </c>
      <c r="K17" s="13">
        <f t="shared" si="2"/>
        <v>7491098.421595213</v>
      </c>
      <c r="L17" s="20">
        <f t="shared" si="5"/>
        <v>75.176215340008255</v>
      </c>
    </row>
    <row r="18" spans="1:12" x14ac:dyDescent="0.2">
      <c r="A18" s="16">
        <v>9</v>
      </c>
      <c r="B18" s="8">
        <v>0</v>
      </c>
      <c r="C18" s="8">
        <v>3548</v>
      </c>
      <c r="D18" s="8">
        <v>3569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99647.187447709977</v>
      </c>
      <c r="I18" s="13">
        <f t="shared" si="4"/>
        <v>0</v>
      </c>
      <c r="J18" s="13">
        <f t="shared" si="1"/>
        <v>99647.187447709977</v>
      </c>
      <c r="K18" s="13">
        <f t="shared" si="2"/>
        <v>7391451.234147503</v>
      </c>
      <c r="L18" s="20">
        <f t="shared" si="5"/>
        <v>74.176215340008255</v>
      </c>
    </row>
    <row r="19" spans="1:12" x14ac:dyDescent="0.2">
      <c r="A19" s="16">
        <v>10</v>
      </c>
      <c r="B19" s="8">
        <v>0</v>
      </c>
      <c r="C19" s="8">
        <v>3370</v>
      </c>
      <c r="D19" s="8">
        <v>3548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99647.187447709977</v>
      </c>
      <c r="I19" s="13">
        <f t="shared" si="4"/>
        <v>0</v>
      </c>
      <c r="J19" s="13">
        <f t="shared" si="1"/>
        <v>99647.187447709977</v>
      </c>
      <c r="K19" s="13">
        <f t="shared" si="2"/>
        <v>7291804.0466997931</v>
      </c>
      <c r="L19" s="20">
        <f t="shared" si="5"/>
        <v>73.176215340008255</v>
      </c>
    </row>
    <row r="20" spans="1:12" x14ac:dyDescent="0.2">
      <c r="A20" s="16">
        <v>11</v>
      </c>
      <c r="B20" s="8">
        <v>1</v>
      </c>
      <c r="C20" s="8">
        <v>3261</v>
      </c>
      <c r="D20" s="8">
        <v>3379</v>
      </c>
      <c r="E20" s="17">
        <v>0.5</v>
      </c>
      <c r="F20" s="18">
        <f t="shared" si="3"/>
        <v>3.0120481927710846E-4</v>
      </c>
      <c r="G20" s="18">
        <f t="shared" si="0"/>
        <v>3.0115946393615426E-4</v>
      </c>
      <c r="H20" s="13">
        <f t="shared" si="6"/>
        <v>99647.187447709977</v>
      </c>
      <c r="I20" s="13">
        <f t="shared" si="4"/>
        <v>30.009693554497815</v>
      </c>
      <c r="J20" s="13">
        <f t="shared" si="1"/>
        <v>99632.18260093272</v>
      </c>
      <c r="K20" s="13">
        <f t="shared" si="2"/>
        <v>7192156.8592520831</v>
      </c>
      <c r="L20" s="20">
        <f t="shared" si="5"/>
        <v>72.176215340008255</v>
      </c>
    </row>
    <row r="21" spans="1:12" x14ac:dyDescent="0.2">
      <c r="A21" s="16">
        <v>12</v>
      </c>
      <c r="B21" s="8">
        <v>0</v>
      </c>
      <c r="C21" s="8">
        <v>3106</v>
      </c>
      <c r="D21" s="8">
        <v>3251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99617.177754155477</v>
      </c>
      <c r="I21" s="13">
        <f t="shared" si="4"/>
        <v>0</v>
      </c>
      <c r="J21" s="13">
        <f t="shared" si="1"/>
        <v>99617.177754155477</v>
      </c>
      <c r="K21" s="13">
        <f t="shared" si="2"/>
        <v>7092524.67665115</v>
      </c>
      <c r="L21" s="20">
        <f t="shared" si="5"/>
        <v>71.197807813374723</v>
      </c>
    </row>
    <row r="22" spans="1:12" x14ac:dyDescent="0.2">
      <c r="A22" s="16">
        <v>13</v>
      </c>
      <c r="B22" s="8">
        <v>0</v>
      </c>
      <c r="C22" s="8">
        <v>2964</v>
      </c>
      <c r="D22" s="8">
        <v>3105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99617.177754155477</v>
      </c>
      <c r="I22" s="13">
        <f t="shared" si="4"/>
        <v>0</v>
      </c>
      <c r="J22" s="13">
        <f t="shared" si="1"/>
        <v>99617.177754155477</v>
      </c>
      <c r="K22" s="13">
        <f t="shared" si="2"/>
        <v>6992907.4988969946</v>
      </c>
      <c r="L22" s="20">
        <f t="shared" si="5"/>
        <v>70.197807813374723</v>
      </c>
    </row>
    <row r="23" spans="1:12" x14ac:dyDescent="0.2">
      <c r="A23" s="16">
        <v>14</v>
      </c>
      <c r="B23" s="8">
        <v>0</v>
      </c>
      <c r="C23" s="8">
        <v>2914</v>
      </c>
      <c r="D23" s="8">
        <v>2925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99617.177754155477</v>
      </c>
      <c r="I23" s="13">
        <f t="shared" si="4"/>
        <v>0</v>
      </c>
      <c r="J23" s="13">
        <f t="shared" si="1"/>
        <v>99617.177754155477</v>
      </c>
      <c r="K23" s="13">
        <f t="shared" si="2"/>
        <v>6893290.3211428393</v>
      </c>
      <c r="L23" s="20">
        <f t="shared" si="5"/>
        <v>69.197807813374737</v>
      </c>
    </row>
    <row r="24" spans="1:12" x14ac:dyDescent="0.2">
      <c r="A24" s="16">
        <v>15</v>
      </c>
      <c r="B24" s="8">
        <v>0</v>
      </c>
      <c r="C24" s="8">
        <v>2886</v>
      </c>
      <c r="D24" s="8">
        <v>2926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99617.177754155477</v>
      </c>
      <c r="I24" s="13">
        <f t="shared" si="4"/>
        <v>0</v>
      </c>
      <c r="J24" s="13">
        <f t="shared" si="1"/>
        <v>99617.177754155477</v>
      </c>
      <c r="K24" s="13">
        <f t="shared" si="2"/>
        <v>6793673.1433886839</v>
      </c>
      <c r="L24" s="20">
        <f t="shared" si="5"/>
        <v>68.197807813374737</v>
      </c>
    </row>
    <row r="25" spans="1:12" x14ac:dyDescent="0.2">
      <c r="A25" s="16">
        <v>16</v>
      </c>
      <c r="B25" s="8">
        <v>0</v>
      </c>
      <c r="C25" s="8">
        <v>2793</v>
      </c>
      <c r="D25" s="8">
        <v>2866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99617.177754155477</v>
      </c>
      <c r="I25" s="13">
        <f t="shared" si="4"/>
        <v>0</v>
      </c>
      <c r="J25" s="13">
        <f t="shared" si="1"/>
        <v>99617.177754155477</v>
      </c>
      <c r="K25" s="13">
        <f t="shared" si="2"/>
        <v>6694055.9656345285</v>
      </c>
      <c r="L25" s="20">
        <f t="shared" si="5"/>
        <v>67.197807813374737</v>
      </c>
    </row>
    <row r="26" spans="1:12" x14ac:dyDescent="0.2">
      <c r="A26" s="16">
        <v>17</v>
      </c>
      <c r="B26" s="8">
        <v>0</v>
      </c>
      <c r="C26" s="8">
        <v>2722</v>
      </c>
      <c r="D26" s="8">
        <v>2795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99617.177754155477</v>
      </c>
      <c r="I26" s="13">
        <f t="shared" si="4"/>
        <v>0</v>
      </c>
      <c r="J26" s="13">
        <f t="shared" si="1"/>
        <v>99617.177754155477</v>
      </c>
      <c r="K26" s="13">
        <f t="shared" si="2"/>
        <v>6594438.7878803732</v>
      </c>
      <c r="L26" s="20">
        <f t="shared" si="5"/>
        <v>66.197807813374737</v>
      </c>
    </row>
    <row r="27" spans="1:12" x14ac:dyDescent="0.2">
      <c r="A27" s="16">
        <v>18</v>
      </c>
      <c r="B27" s="8">
        <v>0</v>
      </c>
      <c r="C27" s="8">
        <v>2805</v>
      </c>
      <c r="D27" s="8">
        <v>2732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99617.177754155477</v>
      </c>
      <c r="I27" s="13">
        <f t="shared" si="4"/>
        <v>0</v>
      </c>
      <c r="J27" s="13">
        <f t="shared" si="1"/>
        <v>99617.177754155477</v>
      </c>
      <c r="K27" s="13">
        <f t="shared" si="2"/>
        <v>6494821.6101262178</v>
      </c>
      <c r="L27" s="20">
        <f t="shared" si="5"/>
        <v>65.197807813374737</v>
      </c>
    </row>
    <row r="28" spans="1:12" x14ac:dyDescent="0.2">
      <c r="A28" s="16">
        <v>19</v>
      </c>
      <c r="B28" s="8">
        <v>0</v>
      </c>
      <c r="C28" s="8">
        <v>2680</v>
      </c>
      <c r="D28" s="8">
        <v>2803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99617.177754155477</v>
      </c>
      <c r="I28" s="13">
        <f t="shared" si="4"/>
        <v>0</v>
      </c>
      <c r="J28" s="13">
        <f t="shared" si="1"/>
        <v>99617.177754155477</v>
      </c>
      <c r="K28" s="13">
        <f t="shared" si="2"/>
        <v>6395204.4323720625</v>
      </c>
      <c r="L28" s="20">
        <f t="shared" si="5"/>
        <v>64.197807813374737</v>
      </c>
    </row>
    <row r="29" spans="1:12" x14ac:dyDescent="0.2">
      <c r="A29" s="16">
        <v>20</v>
      </c>
      <c r="B29" s="8">
        <v>1</v>
      </c>
      <c r="C29" s="8">
        <v>2802</v>
      </c>
      <c r="D29" s="8">
        <v>2674</v>
      </c>
      <c r="E29" s="17">
        <v>0.5</v>
      </c>
      <c r="F29" s="18">
        <f t="shared" si="3"/>
        <v>3.652300949598247E-4</v>
      </c>
      <c r="G29" s="18">
        <f t="shared" si="0"/>
        <v>3.6516341062625522E-4</v>
      </c>
      <c r="H29" s="13">
        <f t="shared" si="6"/>
        <v>99617.177754155477</v>
      </c>
      <c r="I29" s="13">
        <f t="shared" si="4"/>
        <v>36.376548385669331</v>
      </c>
      <c r="J29" s="13">
        <f t="shared" si="1"/>
        <v>99598.989479962635</v>
      </c>
      <c r="K29" s="13">
        <f t="shared" si="2"/>
        <v>6295587.2546179071</v>
      </c>
      <c r="L29" s="20">
        <f t="shared" si="5"/>
        <v>63.197807813374737</v>
      </c>
    </row>
    <row r="30" spans="1:12" x14ac:dyDescent="0.2">
      <c r="A30" s="16">
        <v>21</v>
      </c>
      <c r="B30" s="8">
        <v>1</v>
      </c>
      <c r="C30" s="8">
        <v>2701</v>
      </c>
      <c r="D30" s="8">
        <v>2786</v>
      </c>
      <c r="E30" s="17">
        <v>0.5</v>
      </c>
      <c r="F30" s="18">
        <f t="shared" si="3"/>
        <v>3.6449790413705123E-4</v>
      </c>
      <c r="G30" s="18">
        <f t="shared" si="0"/>
        <v>3.6443148688046652E-4</v>
      </c>
      <c r="H30" s="13">
        <f t="shared" si="6"/>
        <v>99580.801205769807</v>
      </c>
      <c r="I30" s="13">
        <f t="shared" si="4"/>
        <v>36.290379448166846</v>
      </c>
      <c r="J30" s="13">
        <f t="shared" si="1"/>
        <v>99562.656016045716</v>
      </c>
      <c r="K30" s="13">
        <f t="shared" si="2"/>
        <v>6195988.2651379444</v>
      </c>
      <c r="L30" s="20">
        <f t="shared" si="5"/>
        <v>62.220711122165014</v>
      </c>
    </row>
    <row r="31" spans="1:12" x14ac:dyDescent="0.2">
      <c r="A31" s="16">
        <v>22</v>
      </c>
      <c r="B31" s="8">
        <v>1</v>
      </c>
      <c r="C31" s="8">
        <v>2618</v>
      </c>
      <c r="D31" s="8">
        <v>2683</v>
      </c>
      <c r="E31" s="17">
        <v>0.5</v>
      </c>
      <c r="F31" s="18">
        <f t="shared" si="3"/>
        <v>3.7728730428221089E-4</v>
      </c>
      <c r="G31" s="18">
        <f t="shared" si="0"/>
        <v>3.7721614485099967E-4</v>
      </c>
      <c r="H31" s="13">
        <f t="shared" si="6"/>
        <v>99544.510826321639</v>
      </c>
      <c r="I31" s="13">
        <f t="shared" si="4"/>
        <v>37.549796614983649</v>
      </c>
      <c r="J31" s="13">
        <f t="shared" si="1"/>
        <v>99525.735928014139</v>
      </c>
      <c r="K31" s="13">
        <f t="shared" si="2"/>
        <v>6096425.6091218991</v>
      </c>
      <c r="L31" s="20">
        <f t="shared" si="5"/>
        <v>61.243212292825667</v>
      </c>
    </row>
    <row r="32" spans="1:12" x14ac:dyDescent="0.2">
      <c r="A32" s="16">
        <v>23</v>
      </c>
      <c r="B32" s="8">
        <v>1</v>
      </c>
      <c r="C32" s="8">
        <v>2670</v>
      </c>
      <c r="D32" s="8">
        <v>2629</v>
      </c>
      <c r="E32" s="17">
        <v>0.5</v>
      </c>
      <c r="F32" s="18">
        <f t="shared" si="3"/>
        <v>3.7742970371768258E-4</v>
      </c>
      <c r="G32" s="18">
        <f t="shared" si="0"/>
        <v>3.7735849056603772E-4</v>
      </c>
      <c r="H32" s="13">
        <f t="shared" si="6"/>
        <v>99506.961029706654</v>
      </c>
      <c r="I32" s="13">
        <f t="shared" si="4"/>
        <v>37.549796614983642</v>
      </c>
      <c r="J32" s="13">
        <f t="shared" si="1"/>
        <v>99488.186131399154</v>
      </c>
      <c r="K32" s="13">
        <f t="shared" si="2"/>
        <v>5996899.8731938852</v>
      </c>
      <c r="L32" s="20">
        <f t="shared" si="5"/>
        <v>60.266134259728624</v>
      </c>
    </row>
    <row r="33" spans="1:12" x14ac:dyDescent="0.2">
      <c r="A33" s="16">
        <v>24</v>
      </c>
      <c r="B33" s="8">
        <v>0</v>
      </c>
      <c r="C33" s="8">
        <v>2687</v>
      </c>
      <c r="D33" s="8">
        <v>2658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99469.411233091669</v>
      </c>
      <c r="I33" s="13">
        <f t="shared" si="4"/>
        <v>0</v>
      </c>
      <c r="J33" s="13">
        <f t="shared" si="1"/>
        <v>99469.411233091669</v>
      </c>
      <c r="K33" s="13">
        <f t="shared" si="2"/>
        <v>5897411.6870624861</v>
      </c>
      <c r="L33" s="20">
        <f t="shared" si="5"/>
        <v>59.288696031816102</v>
      </c>
    </row>
    <row r="34" spans="1:12" x14ac:dyDescent="0.2">
      <c r="A34" s="16">
        <v>25</v>
      </c>
      <c r="B34" s="8">
        <v>1</v>
      </c>
      <c r="C34" s="8">
        <v>2660</v>
      </c>
      <c r="D34" s="8">
        <v>2683</v>
      </c>
      <c r="E34" s="17">
        <v>0.5</v>
      </c>
      <c r="F34" s="18">
        <f t="shared" si="3"/>
        <v>3.7432154220475391E-4</v>
      </c>
      <c r="G34" s="18">
        <f t="shared" si="0"/>
        <v>3.7425149700598805E-4</v>
      </c>
      <c r="H34" s="13">
        <f t="shared" si="6"/>
        <v>99469.411233091669</v>
      </c>
      <c r="I34" s="13">
        <f t="shared" si="4"/>
        <v>37.226576060288799</v>
      </c>
      <c r="J34" s="13">
        <f t="shared" si="1"/>
        <v>99450.797945061524</v>
      </c>
      <c r="K34" s="13">
        <f t="shared" si="2"/>
        <v>5797942.2758293943</v>
      </c>
      <c r="L34" s="20">
        <f t="shared" si="5"/>
        <v>58.288696031816102</v>
      </c>
    </row>
    <row r="35" spans="1:12" x14ac:dyDescent="0.2">
      <c r="A35" s="16">
        <v>26</v>
      </c>
      <c r="B35" s="8">
        <v>0</v>
      </c>
      <c r="C35" s="8">
        <v>2676</v>
      </c>
      <c r="D35" s="8">
        <v>2597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99432.184657031379</v>
      </c>
      <c r="I35" s="13">
        <f t="shared" si="4"/>
        <v>0</v>
      </c>
      <c r="J35" s="13">
        <f t="shared" si="1"/>
        <v>99432.184657031379</v>
      </c>
      <c r="K35" s="13">
        <f t="shared" si="2"/>
        <v>5698491.4778843326</v>
      </c>
      <c r="L35" s="20">
        <f t="shared" si="5"/>
        <v>57.310331634972904</v>
      </c>
    </row>
    <row r="36" spans="1:12" x14ac:dyDescent="0.2">
      <c r="A36" s="16">
        <v>27</v>
      </c>
      <c r="B36" s="8">
        <v>1</v>
      </c>
      <c r="C36" s="8">
        <v>2639</v>
      </c>
      <c r="D36" s="8">
        <v>2579</v>
      </c>
      <c r="E36" s="17">
        <v>0.5</v>
      </c>
      <c r="F36" s="18">
        <f t="shared" si="3"/>
        <v>3.8328861632809508E-4</v>
      </c>
      <c r="G36" s="18">
        <f t="shared" si="0"/>
        <v>3.8321517532094278E-4</v>
      </c>
      <c r="H36" s="13">
        <f t="shared" si="6"/>
        <v>99432.184657031379</v>
      </c>
      <c r="I36" s="13">
        <f t="shared" si="4"/>
        <v>38.103922075888633</v>
      </c>
      <c r="J36" s="13">
        <f t="shared" si="1"/>
        <v>99413.132695993438</v>
      </c>
      <c r="K36" s="13">
        <f t="shared" si="2"/>
        <v>5599059.293227301</v>
      </c>
      <c r="L36" s="20">
        <f t="shared" si="5"/>
        <v>56.310331634972897</v>
      </c>
    </row>
    <row r="37" spans="1:12" x14ac:dyDescent="0.2">
      <c r="A37" s="16">
        <v>28</v>
      </c>
      <c r="B37" s="8">
        <v>0</v>
      </c>
      <c r="C37" s="8">
        <v>2782</v>
      </c>
      <c r="D37" s="8">
        <v>2584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99394.080734955496</v>
      </c>
      <c r="I37" s="13">
        <f t="shared" si="4"/>
        <v>0</v>
      </c>
      <c r="J37" s="13">
        <f t="shared" si="1"/>
        <v>99394.080734955496</v>
      </c>
      <c r="K37" s="13">
        <f t="shared" si="2"/>
        <v>5499646.1605313076</v>
      </c>
      <c r="L37" s="20">
        <f t="shared" si="5"/>
        <v>55.331727200100353</v>
      </c>
    </row>
    <row r="38" spans="1:12" x14ac:dyDescent="0.2">
      <c r="A38" s="16">
        <v>29</v>
      </c>
      <c r="B38" s="8">
        <v>0</v>
      </c>
      <c r="C38" s="8">
        <v>2782</v>
      </c>
      <c r="D38" s="8">
        <v>2734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99394.080734955496</v>
      </c>
      <c r="I38" s="13">
        <f t="shared" si="4"/>
        <v>0</v>
      </c>
      <c r="J38" s="13">
        <f t="shared" si="1"/>
        <v>99394.080734955496</v>
      </c>
      <c r="K38" s="13">
        <f t="shared" si="2"/>
        <v>5400252.0797963524</v>
      </c>
      <c r="L38" s="20">
        <f t="shared" si="5"/>
        <v>54.33172720010036</v>
      </c>
    </row>
    <row r="39" spans="1:12" x14ac:dyDescent="0.2">
      <c r="A39" s="16">
        <v>30</v>
      </c>
      <c r="B39" s="8">
        <v>2</v>
      </c>
      <c r="C39" s="8">
        <v>3026</v>
      </c>
      <c r="D39" s="8">
        <v>2720</v>
      </c>
      <c r="E39" s="17">
        <v>0.5</v>
      </c>
      <c r="F39" s="18">
        <f t="shared" si="3"/>
        <v>6.9613644274277764E-4</v>
      </c>
      <c r="G39" s="18">
        <f t="shared" si="0"/>
        <v>6.9589422407794019E-4</v>
      </c>
      <c r="H39" s="13">
        <f t="shared" si="6"/>
        <v>99394.080734955496</v>
      </c>
      <c r="I39" s="13">
        <f t="shared" si="4"/>
        <v>69.167766690991996</v>
      </c>
      <c r="J39" s="13">
        <f t="shared" si="1"/>
        <v>99359.496851609991</v>
      </c>
      <c r="K39" s="13">
        <f t="shared" si="2"/>
        <v>5300857.9990613973</v>
      </c>
      <c r="L39" s="20">
        <f t="shared" si="5"/>
        <v>53.33172720010036</v>
      </c>
    </row>
    <row r="40" spans="1:12" x14ac:dyDescent="0.2">
      <c r="A40" s="16">
        <v>31</v>
      </c>
      <c r="B40" s="8">
        <v>1</v>
      </c>
      <c r="C40" s="8">
        <v>3058</v>
      </c>
      <c r="D40" s="8">
        <v>2991</v>
      </c>
      <c r="E40" s="17">
        <v>0.5</v>
      </c>
      <c r="F40" s="18">
        <f t="shared" si="3"/>
        <v>3.3063316250619935E-4</v>
      </c>
      <c r="G40" s="18">
        <f t="shared" si="0"/>
        <v>3.3057851239669419E-4</v>
      </c>
      <c r="H40" s="13">
        <f t="shared" si="6"/>
        <v>99324.9129682645</v>
      </c>
      <c r="I40" s="13">
        <f t="shared" si="4"/>
        <v>32.83468197298</v>
      </c>
      <c r="J40" s="13">
        <f t="shared" si="1"/>
        <v>99308.495627278011</v>
      </c>
      <c r="K40" s="13">
        <f t="shared" si="2"/>
        <v>5201498.5022097873</v>
      </c>
      <c r="L40" s="20">
        <f t="shared" si="5"/>
        <v>52.368518096479264</v>
      </c>
    </row>
    <row r="41" spans="1:12" x14ac:dyDescent="0.2">
      <c r="A41" s="16">
        <v>32</v>
      </c>
      <c r="B41" s="8">
        <v>0</v>
      </c>
      <c r="C41" s="8">
        <v>3205</v>
      </c>
      <c r="D41" s="8">
        <v>3036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99292.078286291522</v>
      </c>
      <c r="I41" s="13">
        <f t="shared" si="4"/>
        <v>0</v>
      </c>
      <c r="J41" s="13">
        <f t="shared" si="1"/>
        <v>99292.078286291522</v>
      </c>
      <c r="K41" s="13">
        <f t="shared" si="2"/>
        <v>5102190.0065825088</v>
      </c>
      <c r="L41" s="20">
        <f t="shared" si="5"/>
        <v>51.385670384209575</v>
      </c>
    </row>
    <row r="42" spans="1:12" x14ac:dyDescent="0.2">
      <c r="A42" s="16">
        <v>33</v>
      </c>
      <c r="B42" s="8">
        <v>3</v>
      </c>
      <c r="C42" s="8">
        <v>3289</v>
      </c>
      <c r="D42" s="8">
        <v>3121</v>
      </c>
      <c r="E42" s="17">
        <v>0.5</v>
      </c>
      <c r="F42" s="18">
        <f t="shared" si="3"/>
        <v>9.3603744149765996E-4</v>
      </c>
      <c r="G42" s="18">
        <f t="shared" si="0"/>
        <v>9.3559956338687042E-4</v>
      </c>
      <c r="H42" s="13">
        <f t="shared" si="6"/>
        <v>99292.078286291522</v>
      </c>
      <c r="I42" s="13">
        <f t="shared" si="4"/>
        <v>92.897625092429308</v>
      </c>
      <c r="J42" s="13">
        <f t="shared" si="1"/>
        <v>99245.629473745299</v>
      </c>
      <c r="K42" s="13">
        <f t="shared" si="2"/>
        <v>5002897.9282962177</v>
      </c>
      <c r="L42" s="20">
        <f t="shared" si="5"/>
        <v>50.385670384209575</v>
      </c>
    </row>
    <row r="43" spans="1:12" x14ac:dyDescent="0.2">
      <c r="A43" s="16">
        <v>34</v>
      </c>
      <c r="B43" s="8">
        <v>1</v>
      </c>
      <c r="C43" s="8">
        <v>3527</v>
      </c>
      <c r="D43" s="8">
        <v>3219</v>
      </c>
      <c r="E43" s="17">
        <v>0.5</v>
      </c>
      <c r="F43" s="18">
        <f t="shared" si="3"/>
        <v>2.9647198339756892E-4</v>
      </c>
      <c r="G43" s="18">
        <f t="shared" si="0"/>
        <v>2.9642804209278195E-4</v>
      </c>
      <c r="H43" s="13">
        <f t="shared" si="6"/>
        <v>99199.180661199091</v>
      </c>
      <c r="I43" s="13">
        <f t="shared" si="4"/>
        <v>29.405418900607405</v>
      </c>
      <c r="J43" s="13">
        <f t="shared" si="1"/>
        <v>99184.477951748777</v>
      </c>
      <c r="K43" s="13">
        <f t="shared" si="2"/>
        <v>4903652.2988224728</v>
      </c>
      <c r="L43" s="20">
        <f t="shared" si="5"/>
        <v>49.432387103782744</v>
      </c>
    </row>
    <row r="44" spans="1:12" x14ac:dyDescent="0.2">
      <c r="A44" s="16">
        <v>35</v>
      </c>
      <c r="B44" s="8">
        <v>3</v>
      </c>
      <c r="C44" s="8">
        <v>3717</v>
      </c>
      <c r="D44" s="8">
        <v>3475</v>
      </c>
      <c r="E44" s="17">
        <v>0.5</v>
      </c>
      <c r="F44" s="18">
        <f t="shared" si="3"/>
        <v>8.3426028921023364E-4</v>
      </c>
      <c r="G44" s="18">
        <f t="shared" si="0"/>
        <v>8.3391243919388462E-4</v>
      </c>
      <c r="H44" s="13">
        <f t="shared" si="6"/>
        <v>99169.775242298478</v>
      </c>
      <c r="I44" s="13">
        <f t="shared" si="4"/>
        <v>82.698909166614428</v>
      </c>
      <c r="J44" s="13">
        <f t="shared" si="1"/>
        <v>99128.425787715169</v>
      </c>
      <c r="K44" s="13">
        <f t="shared" si="2"/>
        <v>4804467.8208707236</v>
      </c>
      <c r="L44" s="20">
        <f t="shared" si="5"/>
        <v>48.446896336430271</v>
      </c>
    </row>
    <row r="45" spans="1:12" x14ac:dyDescent="0.2">
      <c r="A45" s="16">
        <v>36</v>
      </c>
      <c r="B45" s="8">
        <v>1</v>
      </c>
      <c r="C45" s="8">
        <v>3961</v>
      </c>
      <c r="D45" s="8">
        <v>3705</v>
      </c>
      <c r="E45" s="17">
        <v>0.5</v>
      </c>
      <c r="F45" s="18">
        <f t="shared" si="3"/>
        <v>2.6089225150013044E-4</v>
      </c>
      <c r="G45" s="18">
        <f t="shared" si="0"/>
        <v>2.6085822355549756E-4</v>
      </c>
      <c r="H45" s="13">
        <f t="shared" si="6"/>
        <v>99087.076333131859</v>
      </c>
      <c r="I45" s="13">
        <f t="shared" si="4"/>
        <v>25.847678709568761</v>
      </c>
      <c r="J45" s="13">
        <f t="shared" si="1"/>
        <v>99074.152493777074</v>
      </c>
      <c r="K45" s="13">
        <f t="shared" si="2"/>
        <v>4705339.3950830083</v>
      </c>
      <c r="L45" s="20">
        <f t="shared" si="5"/>
        <v>47.486913220283185</v>
      </c>
    </row>
    <row r="46" spans="1:12" x14ac:dyDescent="0.2">
      <c r="A46" s="16">
        <v>37</v>
      </c>
      <c r="B46" s="8">
        <v>1</v>
      </c>
      <c r="C46" s="8">
        <v>4001</v>
      </c>
      <c r="D46" s="8">
        <v>3913</v>
      </c>
      <c r="E46" s="17">
        <v>0.5</v>
      </c>
      <c r="F46" s="18">
        <f t="shared" si="3"/>
        <v>2.5271670457417233E-4</v>
      </c>
      <c r="G46" s="18">
        <f t="shared" si="0"/>
        <v>2.5268477574226153E-4</v>
      </c>
      <c r="H46" s="13">
        <f t="shared" si="6"/>
        <v>99061.228654422288</v>
      </c>
      <c r="I46" s="13">
        <f t="shared" si="4"/>
        <v>25.03126434729559</v>
      </c>
      <c r="J46" s="13">
        <f t="shared" si="1"/>
        <v>99048.71302224863</v>
      </c>
      <c r="K46" s="13">
        <f t="shared" si="2"/>
        <v>4606265.2425892316</v>
      </c>
      <c r="L46" s="20">
        <f t="shared" si="5"/>
        <v>46.499173341149536</v>
      </c>
    </row>
    <row r="47" spans="1:12" x14ac:dyDescent="0.2">
      <c r="A47" s="16">
        <v>38</v>
      </c>
      <c r="B47" s="8">
        <v>2</v>
      </c>
      <c r="C47" s="8">
        <v>4221</v>
      </c>
      <c r="D47" s="8">
        <v>3974</v>
      </c>
      <c r="E47" s="17">
        <v>0.5</v>
      </c>
      <c r="F47" s="18">
        <f t="shared" si="3"/>
        <v>4.8810250152532032E-4</v>
      </c>
      <c r="G47" s="18">
        <f t="shared" si="0"/>
        <v>4.8798340856410881E-4</v>
      </c>
      <c r="H47" s="13">
        <f t="shared" si="6"/>
        <v>99036.197390074987</v>
      </c>
      <c r="I47" s="13">
        <f t="shared" si="4"/>
        <v>48.328021173636692</v>
      </c>
      <c r="J47" s="13">
        <f t="shared" si="1"/>
        <v>99012.033379488159</v>
      </c>
      <c r="K47" s="13">
        <f t="shared" si="2"/>
        <v>4507216.5295669828</v>
      </c>
      <c r="L47" s="20">
        <f t="shared" si="5"/>
        <v>45.510799569720533</v>
      </c>
    </row>
    <row r="48" spans="1:12" x14ac:dyDescent="0.2">
      <c r="A48" s="16">
        <v>39</v>
      </c>
      <c r="B48" s="8">
        <v>2</v>
      </c>
      <c r="C48" s="8">
        <v>4105</v>
      </c>
      <c r="D48" s="8">
        <v>4187</v>
      </c>
      <c r="E48" s="17">
        <v>0.5</v>
      </c>
      <c r="F48" s="18">
        <f t="shared" si="3"/>
        <v>4.8239266763145202E-4</v>
      </c>
      <c r="G48" s="18">
        <f t="shared" si="0"/>
        <v>4.8227634434530982E-4</v>
      </c>
      <c r="H48" s="13">
        <f t="shared" si="6"/>
        <v>98987.869368901345</v>
      </c>
      <c r="I48" s="13">
        <f t="shared" si="4"/>
        <v>47.739507773764814</v>
      </c>
      <c r="J48" s="13">
        <f t="shared" si="1"/>
        <v>98963.999615014473</v>
      </c>
      <c r="K48" s="13">
        <f t="shared" si="2"/>
        <v>4408204.4961874951</v>
      </c>
      <c r="L48" s="20">
        <f t="shared" si="5"/>
        <v>44.532774816672685</v>
      </c>
    </row>
    <row r="49" spans="1:12" x14ac:dyDescent="0.2">
      <c r="A49" s="16">
        <v>40</v>
      </c>
      <c r="B49" s="8">
        <v>1</v>
      </c>
      <c r="C49" s="8">
        <v>4378</v>
      </c>
      <c r="D49" s="8">
        <v>4107</v>
      </c>
      <c r="E49" s="17">
        <v>0.5</v>
      </c>
      <c r="F49" s="18">
        <f t="shared" si="3"/>
        <v>2.357100766057749E-4</v>
      </c>
      <c r="G49" s="18">
        <f t="shared" si="0"/>
        <v>2.3568230025925051E-4</v>
      </c>
      <c r="H49" s="13">
        <f t="shared" si="6"/>
        <v>98940.129861127585</v>
      </c>
      <c r="I49" s="13">
        <f t="shared" si="4"/>
        <v>23.318437393619508</v>
      </c>
      <c r="J49" s="13">
        <f t="shared" si="1"/>
        <v>98928.470642430766</v>
      </c>
      <c r="K49" s="13">
        <f t="shared" si="2"/>
        <v>4309240.4965724805</v>
      </c>
      <c r="L49" s="20">
        <f t="shared" si="5"/>
        <v>43.554021028888201</v>
      </c>
    </row>
    <row r="50" spans="1:12" x14ac:dyDescent="0.2">
      <c r="A50" s="16">
        <v>41</v>
      </c>
      <c r="B50" s="8">
        <v>1</v>
      </c>
      <c r="C50" s="8">
        <v>4296</v>
      </c>
      <c r="D50" s="8">
        <v>4330</v>
      </c>
      <c r="E50" s="17">
        <v>0.5</v>
      </c>
      <c r="F50" s="18">
        <f t="shared" si="3"/>
        <v>2.3185717597959656E-4</v>
      </c>
      <c r="G50" s="18">
        <f t="shared" si="0"/>
        <v>2.3183030022023881E-4</v>
      </c>
      <c r="H50" s="13">
        <f t="shared" si="6"/>
        <v>98916.811423733961</v>
      </c>
      <c r="I50" s="13">
        <f t="shared" si="4"/>
        <v>22.931914089192993</v>
      </c>
      <c r="J50" s="13">
        <f t="shared" si="1"/>
        <v>98905.345466689367</v>
      </c>
      <c r="K50" s="13">
        <f t="shared" si="2"/>
        <v>4210312.0259300498</v>
      </c>
      <c r="L50" s="20">
        <f t="shared" si="5"/>
        <v>42.564170491648433</v>
      </c>
    </row>
    <row r="51" spans="1:12" x14ac:dyDescent="0.2">
      <c r="A51" s="16">
        <v>42</v>
      </c>
      <c r="B51" s="8">
        <v>2</v>
      </c>
      <c r="C51" s="8">
        <v>4386</v>
      </c>
      <c r="D51" s="8">
        <v>4247</v>
      </c>
      <c r="E51" s="17">
        <v>0.5</v>
      </c>
      <c r="F51" s="18">
        <f t="shared" si="3"/>
        <v>4.6333835283215568E-4</v>
      </c>
      <c r="G51" s="18">
        <f t="shared" si="0"/>
        <v>4.6323103647944407E-4</v>
      </c>
      <c r="H51" s="13">
        <f t="shared" si="6"/>
        <v>98893.879509644772</v>
      </c>
      <c r="I51" s="13">
        <f t="shared" si="4"/>
        <v>45.810714306726005</v>
      </c>
      <c r="J51" s="13">
        <f t="shared" si="1"/>
        <v>98870.974152491399</v>
      </c>
      <c r="K51" s="13">
        <f t="shared" si="2"/>
        <v>4111406.6804633606</v>
      </c>
      <c r="L51" s="20">
        <f t="shared" si="5"/>
        <v>41.573924502197222</v>
      </c>
    </row>
    <row r="52" spans="1:12" x14ac:dyDescent="0.2">
      <c r="A52" s="16">
        <v>43</v>
      </c>
      <c r="B52" s="8">
        <v>2</v>
      </c>
      <c r="C52" s="8">
        <v>4337</v>
      </c>
      <c r="D52" s="8">
        <v>4358</v>
      </c>
      <c r="E52" s="17">
        <v>0.5</v>
      </c>
      <c r="F52" s="18">
        <f t="shared" si="3"/>
        <v>4.6003450258769407E-4</v>
      </c>
      <c r="G52" s="18">
        <f t="shared" si="0"/>
        <v>4.5992871104978727E-4</v>
      </c>
      <c r="H52" s="13">
        <f t="shared" si="6"/>
        <v>98848.06879533804</v>
      </c>
      <c r="I52" s="13">
        <f t="shared" si="4"/>
        <v>45.463064870800522</v>
      </c>
      <c r="J52" s="13">
        <f t="shared" si="1"/>
        <v>98825.337262902642</v>
      </c>
      <c r="K52" s="13">
        <f t="shared" si="2"/>
        <v>4012535.7063108692</v>
      </c>
      <c r="L52" s="20">
        <f t="shared" si="5"/>
        <v>40.592960036667016</v>
      </c>
    </row>
    <row r="53" spans="1:12" x14ac:dyDescent="0.2">
      <c r="A53" s="16">
        <v>44</v>
      </c>
      <c r="B53" s="8">
        <v>4</v>
      </c>
      <c r="C53" s="8">
        <v>4108</v>
      </c>
      <c r="D53" s="8">
        <v>4275</v>
      </c>
      <c r="E53" s="17">
        <v>0.5</v>
      </c>
      <c r="F53" s="18">
        <f t="shared" si="3"/>
        <v>9.5431229869974953E-4</v>
      </c>
      <c r="G53" s="18">
        <f t="shared" si="0"/>
        <v>9.5385715989030641E-4</v>
      </c>
      <c r="H53" s="13">
        <f t="shared" si="6"/>
        <v>98802.605730467243</v>
      </c>
      <c r="I53" s="13">
        <f t="shared" si="4"/>
        <v>94.243572891825195</v>
      </c>
      <c r="J53" s="13">
        <f t="shared" si="1"/>
        <v>98755.48394402134</v>
      </c>
      <c r="K53" s="13">
        <f t="shared" si="2"/>
        <v>3913710.3690479663</v>
      </c>
      <c r="L53" s="20">
        <f t="shared" si="5"/>
        <v>39.611408425042335</v>
      </c>
    </row>
    <row r="54" spans="1:12" x14ac:dyDescent="0.2">
      <c r="A54" s="16">
        <v>45</v>
      </c>
      <c r="B54" s="8">
        <v>7</v>
      </c>
      <c r="C54" s="8">
        <v>4139</v>
      </c>
      <c r="D54" s="8">
        <v>4058</v>
      </c>
      <c r="E54" s="17">
        <v>0.5</v>
      </c>
      <c r="F54" s="18">
        <f t="shared" si="3"/>
        <v>1.7079419299743809E-3</v>
      </c>
      <c r="G54" s="18">
        <f t="shared" si="0"/>
        <v>1.7064846416382251E-3</v>
      </c>
      <c r="H54" s="13">
        <f t="shared" si="6"/>
        <v>98708.362157575422</v>
      </c>
      <c r="I54" s="13">
        <f t="shared" si="4"/>
        <v>168.44430402316624</v>
      </c>
      <c r="J54" s="13">
        <f t="shared" si="1"/>
        <v>98624.140005563837</v>
      </c>
      <c r="K54" s="13">
        <f t="shared" si="2"/>
        <v>3814954.8851039452</v>
      </c>
      <c r="L54" s="20">
        <f t="shared" si="5"/>
        <v>38.648750741237627</v>
      </c>
    </row>
    <row r="55" spans="1:12" x14ac:dyDescent="0.2">
      <c r="A55" s="16">
        <v>46</v>
      </c>
      <c r="B55" s="8">
        <v>1</v>
      </c>
      <c r="C55" s="8">
        <v>4127</v>
      </c>
      <c r="D55" s="8">
        <v>4121</v>
      </c>
      <c r="E55" s="17">
        <v>0.5</v>
      </c>
      <c r="F55" s="18">
        <f t="shared" si="3"/>
        <v>2.4248302618816683E-4</v>
      </c>
      <c r="G55" s="18">
        <f t="shared" si="0"/>
        <v>2.4245363074312039E-4</v>
      </c>
      <c r="H55" s="13">
        <f t="shared" si="6"/>
        <v>98539.917853552251</v>
      </c>
      <c r="I55" s="13">
        <f t="shared" si="4"/>
        <v>23.891360856722574</v>
      </c>
      <c r="J55" s="13">
        <f t="shared" si="1"/>
        <v>98527.972173123882</v>
      </c>
      <c r="K55" s="13">
        <f t="shared" si="2"/>
        <v>3716330.7450983813</v>
      </c>
      <c r="L55" s="20">
        <f t="shared" si="5"/>
        <v>37.713962280966243</v>
      </c>
    </row>
    <row r="56" spans="1:12" x14ac:dyDescent="0.2">
      <c r="A56" s="16">
        <v>47</v>
      </c>
      <c r="B56" s="8">
        <v>5</v>
      </c>
      <c r="C56" s="8">
        <v>4076</v>
      </c>
      <c r="D56" s="8">
        <v>4091</v>
      </c>
      <c r="E56" s="17">
        <v>0.5</v>
      </c>
      <c r="F56" s="18">
        <f t="shared" si="3"/>
        <v>1.2244398187829068E-3</v>
      </c>
      <c r="G56" s="18">
        <f t="shared" si="0"/>
        <v>1.2236906510034264E-3</v>
      </c>
      <c r="H56" s="13">
        <f t="shared" si="6"/>
        <v>98516.026492695528</v>
      </c>
      <c r="I56" s="13">
        <f t="shared" si="4"/>
        <v>120.55314059311739</v>
      </c>
      <c r="J56" s="13">
        <f t="shared" si="1"/>
        <v>98455.749922398973</v>
      </c>
      <c r="K56" s="13">
        <f t="shared" si="2"/>
        <v>3617802.7729252572</v>
      </c>
      <c r="L56" s="20">
        <f t="shared" si="5"/>
        <v>36.722987129342854</v>
      </c>
    </row>
    <row r="57" spans="1:12" x14ac:dyDescent="0.2">
      <c r="A57" s="16">
        <v>48</v>
      </c>
      <c r="B57" s="8">
        <v>7</v>
      </c>
      <c r="C57" s="8">
        <v>4026</v>
      </c>
      <c r="D57" s="8">
        <v>4085</v>
      </c>
      <c r="E57" s="17">
        <v>0.5</v>
      </c>
      <c r="F57" s="18">
        <f t="shared" si="3"/>
        <v>1.7260510417950931E-3</v>
      </c>
      <c r="G57" s="18">
        <f t="shared" si="0"/>
        <v>1.7245627001724565E-3</v>
      </c>
      <c r="H57" s="13">
        <f t="shared" si="6"/>
        <v>98395.473352102417</v>
      </c>
      <c r="I57" s="13">
        <f t="shared" si="4"/>
        <v>169.68916320884873</v>
      </c>
      <c r="J57" s="13">
        <f t="shared" si="1"/>
        <v>98310.628770497991</v>
      </c>
      <c r="K57" s="13">
        <f t="shared" si="2"/>
        <v>3519347.0230028583</v>
      </c>
      <c r="L57" s="20">
        <f t="shared" si="5"/>
        <v>35.767367167482206</v>
      </c>
    </row>
    <row r="58" spans="1:12" x14ac:dyDescent="0.2">
      <c r="A58" s="16">
        <v>49</v>
      </c>
      <c r="B58" s="8">
        <v>4</v>
      </c>
      <c r="C58" s="8">
        <v>3840</v>
      </c>
      <c r="D58" s="8">
        <v>3969</v>
      </c>
      <c r="E58" s="17">
        <v>0.5</v>
      </c>
      <c r="F58" s="18">
        <f t="shared" si="3"/>
        <v>1.0244589576130106E-3</v>
      </c>
      <c r="G58" s="18">
        <f t="shared" si="0"/>
        <v>1.0239344681940356E-3</v>
      </c>
      <c r="H58" s="13">
        <f t="shared" si="6"/>
        <v>98225.784188893565</v>
      </c>
      <c r="I58" s="13">
        <f t="shared" si="4"/>
        <v>100.57676609639685</v>
      </c>
      <c r="J58" s="13">
        <f t="shared" si="1"/>
        <v>98175.495805845378</v>
      </c>
      <c r="K58" s="13">
        <f t="shared" si="2"/>
        <v>3421036.3942323602</v>
      </c>
      <c r="L58" s="20">
        <f t="shared" si="5"/>
        <v>34.828293023891973</v>
      </c>
    </row>
    <row r="59" spans="1:12" x14ac:dyDescent="0.2">
      <c r="A59" s="16">
        <v>50</v>
      </c>
      <c r="B59" s="8">
        <v>7</v>
      </c>
      <c r="C59" s="8">
        <v>3694</v>
      </c>
      <c r="D59" s="8">
        <v>3807</v>
      </c>
      <c r="E59" s="17">
        <v>0.5</v>
      </c>
      <c r="F59" s="18">
        <f t="shared" si="3"/>
        <v>1.8664178109585388E-3</v>
      </c>
      <c r="G59" s="18">
        <f t="shared" si="0"/>
        <v>1.8646776771443793E-3</v>
      </c>
      <c r="H59" s="13">
        <f t="shared" si="6"/>
        <v>98125.207422797175</v>
      </c>
      <c r="I59" s="13">
        <f t="shared" si="4"/>
        <v>182.97188384645185</v>
      </c>
      <c r="J59" s="13">
        <f t="shared" si="1"/>
        <v>98033.721480873952</v>
      </c>
      <c r="K59" s="13">
        <f t="shared" si="2"/>
        <v>3322860.8984265146</v>
      </c>
      <c r="L59" s="20">
        <f t="shared" si="5"/>
        <v>33.863478974460982</v>
      </c>
    </row>
    <row r="60" spans="1:12" x14ac:dyDescent="0.2">
      <c r="A60" s="16">
        <v>51</v>
      </c>
      <c r="B60" s="8">
        <v>6</v>
      </c>
      <c r="C60" s="8">
        <v>3400</v>
      </c>
      <c r="D60" s="8">
        <v>3644</v>
      </c>
      <c r="E60" s="17">
        <v>0.5</v>
      </c>
      <c r="F60" s="18">
        <f t="shared" si="3"/>
        <v>1.7035775127768314E-3</v>
      </c>
      <c r="G60" s="18">
        <f t="shared" si="0"/>
        <v>1.7021276595744683E-3</v>
      </c>
      <c r="H60" s="13">
        <f t="shared" si="6"/>
        <v>97942.235538950728</v>
      </c>
      <c r="I60" s="13">
        <f t="shared" si="4"/>
        <v>166.7101881514055</v>
      </c>
      <c r="J60" s="13">
        <f t="shared" si="1"/>
        <v>97858.880444875016</v>
      </c>
      <c r="K60" s="13">
        <f t="shared" si="2"/>
        <v>3224827.1769456407</v>
      </c>
      <c r="L60" s="20">
        <f t="shared" si="5"/>
        <v>32.925807331232058</v>
      </c>
    </row>
    <row r="61" spans="1:12" x14ac:dyDescent="0.2">
      <c r="A61" s="16">
        <v>52</v>
      </c>
      <c r="B61" s="8">
        <v>7</v>
      </c>
      <c r="C61" s="8">
        <v>3301</v>
      </c>
      <c r="D61" s="8">
        <v>3364</v>
      </c>
      <c r="E61" s="17">
        <v>0.5</v>
      </c>
      <c r="F61" s="18">
        <f t="shared" si="3"/>
        <v>2.1005251312828208E-3</v>
      </c>
      <c r="G61" s="18">
        <f t="shared" si="0"/>
        <v>2.0983213429256594E-3</v>
      </c>
      <c r="H61" s="13">
        <f t="shared" si="6"/>
        <v>97775.525350799318</v>
      </c>
      <c r="I61" s="13">
        <f t="shared" si="4"/>
        <v>205.16447165935108</v>
      </c>
      <c r="J61" s="13">
        <f t="shared" si="1"/>
        <v>97672.943114969632</v>
      </c>
      <c r="K61" s="13">
        <f t="shared" si="2"/>
        <v>3126968.2965007657</v>
      </c>
      <c r="L61" s="20">
        <f t="shared" si="5"/>
        <v>31.981094300253766</v>
      </c>
    </row>
    <row r="62" spans="1:12" x14ac:dyDescent="0.2">
      <c r="A62" s="16">
        <v>53</v>
      </c>
      <c r="B62" s="8">
        <v>7</v>
      </c>
      <c r="C62" s="8">
        <v>3253</v>
      </c>
      <c r="D62" s="8">
        <v>3281</v>
      </c>
      <c r="E62" s="17">
        <v>0.5</v>
      </c>
      <c r="F62" s="18">
        <f t="shared" si="3"/>
        <v>2.1426385062748698E-3</v>
      </c>
      <c r="G62" s="18">
        <f t="shared" si="0"/>
        <v>2.1403455129185137E-3</v>
      </c>
      <c r="H62" s="13">
        <f t="shared" si="6"/>
        <v>97570.36087913996</v>
      </c>
      <c r="I62" s="13">
        <f t="shared" si="4"/>
        <v>208.83428410150731</v>
      </c>
      <c r="J62" s="13">
        <f t="shared" si="1"/>
        <v>97465.943737089197</v>
      </c>
      <c r="K62" s="13">
        <f t="shared" si="2"/>
        <v>3029295.3533857963</v>
      </c>
      <c r="L62" s="20">
        <f t="shared" si="5"/>
        <v>31.04729065354358</v>
      </c>
    </row>
    <row r="63" spans="1:12" x14ac:dyDescent="0.2">
      <c r="A63" s="16">
        <v>54</v>
      </c>
      <c r="B63" s="8">
        <v>10</v>
      </c>
      <c r="C63" s="8">
        <v>2999</v>
      </c>
      <c r="D63" s="8">
        <v>3206</v>
      </c>
      <c r="E63" s="17">
        <v>0.5</v>
      </c>
      <c r="F63" s="18">
        <f t="shared" si="3"/>
        <v>3.2232070910556002E-3</v>
      </c>
      <c r="G63" s="18">
        <f t="shared" si="0"/>
        <v>3.2180209171359612E-3</v>
      </c>
      <c r="H63" s="13">
        <f t="shared" si="6"/>
        <v>97361.526595038449</v>
      </c>
      <c r="I63" s="13">
        <f t="shared" si="4"/>
        <v>313.31142910712293</v>
      </c>
      <c r="J63" s="13">
        <f t="shared" si="1"/>
        <v>97204.870880484887</v>
      </c>
      <c r="K63" s="13">
        <f t="shared" si="2"/>
        <v>2931829.4096487071</v>
      </c>
      <c r="L63" s="20">
        <f t="shared" si="5"/>
        <v>30.112812649736259</v>
      </c>
    </row>
    <row r="64" spans="1:12" x14ac:dyDescent="0.2">
      <c r="A64" s="16">
        <v>55</v>
      </c>
      <c r="B64" s="8">
        <v>4</v>
      </c>
      <c r="C64" s="8">
        <v>2881</v>
      </c>
      <c r="D64" s="8">
        <v>2943</v>
      </c>
      <c r="E64" s="17">
        <v>0.5</v>
      </c>
      <c r="F64" s="18">
        <f t="shared" si="3"/>
        <v>1.3736263736263737E-3</v>
      </c>
      <c r="G64" s="18">
        <f t="shared" si="0"/>
        <v>1.3726835964310228E-3</v>
      </c>
      <c r="H64" s="13">
        <f t="shared" si="6"/>
        <v>97048.215165931324</v>
      </c>
      <c r="I64" s="13">
        <f t="shared" si="4"/>
        <v>133.21649302118234</v>
      </c>
      <c r="J64" s="13">
        <f t="shared" si="1"/>
        <v>96981.606919420723</v>
      </c>
      <c r="K64" s="13">
        <f t="shared" si="2"/>
        <v>2834624.5387682221</v>
      </c>
      <c r="L64" s="20">
        <f t="shared" si="5"/>
        <v>29.208414950461801</v>
      </c>
    </row>
    <row r="65" spans="1:12" x14ac:dyDescent="0.2">
      <c r="A65" s="16">
        <v>56</v>
      </c>
      <c r="B65" s="8">
        <v>12</v>
      </c>
      <c r="C65" s="8">
        <v>2633</v>
      </c>
      <c r="D65" s="8">
        <v>2837</v>
      </c>
      <c r="E65" s="17">
        <v>0.5</v>
      </c>
      <c r="F65" s="18">
        <f t="shared" si="3"/>
        <v>4.3875685557586835E-3</v>
      </c>
      <c r="G65" s="18">
        <f t="shared" si="0"/>
        <v>4.3779642466253189E-3</v>
      </c>
      <c r="H65" s="13">
        <f t="shared" si="6"/>
        <v>96914.998672910137</v>
      </c>
      <c r="I65" s="13">
        <f t="shared" si="4"/>
        <v>424.29039915174081</v>
      </c>
      <c r="J65" s="13">
        <f t="shared" si="1"/>
        <v>96702.853473334268</v>
      </c>
      <c r="K65" s="13">
        <f t="shared" si="2"/>
        <v>2737642.9318488012</v>
      </c>
      <c r="L65" s="20">
        <f t="shared" si="5"/>
        <v>28.247876689225322</v>
      </c>
    </row>
    <row r="66" spans="1:12" x14ac:dyDescent="0.2">
      <c r="A66" s="16">
        <v>57</v>
      </c>
      <c r="B66" s="8">
        <v>7</v>
      </c>
      <c r="C66" s="8">
        <v>2489</v>
      </c>
      <c r="D66" s="8">
        <v>2613</v>
      </c>
      <c r="E66" s="17">
        <v>0.5</v>
      </c>
      <c r="F66" s="18">
        <f t="shared" si="3"/>
        <v>2.7440219521756176E-3</v>
      </c>
      <c r="G66" s="18">
        <f t="shared" si="0"/>
        <v>2.7402622822470155E-3</v>
      </c>
      <c r="H66" s="13">
        <f t="shared" si="6"/>
        <v>96490.708273758399</v>
      </c>
      <c r="I66" s="13">
        <f t="shared" si="4"/>
        <v>264.40984846988016</v>
      </c>
      <c r="J66" s="13">
        <f t="shared" si="1"/>
        <v>96358.503349523467</v>
      </c>
      <c r="K66" s="13">
        <f t="shared" si="2"/>
        <v>2640940.0783754671</v>
      </c>
      <c r="L66" s="20">
        <f t="shared" si="5"/>
        <v>27.369890071515798</v>
      </c>
    </row>
    <row r="67" spans="1:12" x14ac:dyDescent="0.2">
      <c r="A67" s="16">
        <v>58</v>
      </c>
      <c r="B67" s="8">
        <v>7</v>
      </c>
      <c r="C67" s="8">
        <v>2272</v>
      </c>
      <c r="D67" s="8">
        <v>2454</v>
      </c>
      <c r="E67" s="17">
        <v>0.5</v>
      </c>
      <c r="F67" s="18">
        <f t="shared" si="3"/>
        <v>2.9623360135421074E-3</v>
      </c>
      <c r="G67" s="18">
        <f t="shared" si="0"/>
        <v>2.957954785548278E-3</v>
      </c>
      <c r="H67" s="13">
        <f t="shared" si="6"/>
        <v>96226.298425288522</v>
      </c>
      <c r="I67" s="13">
        <f t="shared" si="4"/>
        <v>284.6330399226789</v>
      </c>
      <c r="J67" s="13">
        <f t="shared" si="1"/>
        <v>96083.981905327193</v>
      </c>
      <c r="K67" s="13">
        <f t="shared" si="2"/>
        <v>2544581.5750259436</v>
      </c>
      <c r="L67" s="20">
        <f t="shared" si="5"/>
        <v>26.443722939229477</v>
      </c>
    </row>
    <row r="68" spans="1:12" x14ac:dyDescent="0.2">
      <c r="A68" s="16">
        <v>59</v>
      </c>
      <c r="B68" s="8">
        <v>10</v>
      </c>
      <c r="C68" s="8">
        <v>2246</v>
      </c>
      <c r="D68" s="8">
        <v>2234</v>
      </c>
      <c r="E68" s="17">
        <v>0.5</v>
      </c>
      <c r="F68" s="18">
        <f t="shared" si="3"/>
        <v>4.464285714285714E-3</v>
      </c>
      <c r="G68" s="18">
        <f t="shared" si="0"/>
        <v>4.4543429844097994E-3</v>
      </c>
      <c r="H68" s="13">
        <f t="shared" si="6"/>
        <v>95941.66538536585</v>
      </c>
      <c r="I68" s="13">
        <f t="shared" si="4"/>
        <v>427.35708412189689</v>
      </c>
      <c r="J68" s="13">
        <f t="shared" si="1"/>
        <v>95727.986843304912</v>
      </c>
      <c r="K68" s="13">
        <f t="shared" si="2"/>
        <v>2448497.5931206164</v>
      </c>
      <c r="L68" s="20">
        <f t="shared" si="5"/>
        <v>25.520690966597396</v>
      </c>
    </row>
    <row r="69" spans="1:12" x14ac:dyDescent="0.2">
      <c r="A69" s="16">
        <v>60</v>
      </c>
      <c r="B69" s="8">
        <v>13</v>
      </c>
      <c r="C69" s="8">
        <v>2190</v>
      </c>
      <c r="D69" s="8">
        <v>2219</v>
      </c>
      <c r="E69" s="17">
        <v>0.5</v>
      </c>
      <c r="F69" s="18">
        <f t="shared" si="3"/>
        <v>5.8970288047176227E-3</v>
      </c>
      <c r="G69" s="18">
        <f t="shared" si="0"/>
        <v>5.8796924468566252E-3</v>
      </c>
      <c r="H69" s="13">
        <f t="shared" si="6"/>
        <v>95514.30830124396</v>
      </c>
      <c r="I69" s="13">
        <f t="shared" si="4"/>
        <v>561.59475708555919</v>
      </c>
      <c r="J69" s="13">
        <f t="shared" si="1"/>
        <v>95233.510922701171</v>
      </c>
      <c r="K69" s="13">
        <f t="shared" si="2"/>
        <v>2352769.6062773117</v>
      </c>
      <c r="L69" s="20">
        <f t="shared" si="5"/>
        <v>24.632640366895373</v>
      </c>
    </row>
    <row r="70" spans="1:12" x14ac:dyDescent="0.2">
      <c r="A70" s="16">
        <v>61</v>
      </c>
      <c r="B70" s="8">
        <v>9</v>
      </c>
      <c r="C70" s="8">
        <v>2186</v>
      </c>
      <c r="D70" s="8">
        <v>2171</v>
      </c>
      <c r="E70" s="17">
        <v>0.5</v>
      </c>
      <c r="F70" s="18">
        <f t="shared" si="3"/>
        <v>4.1312829928850129E-3</v>
      </c>
      <c r="G70" s="18">
        <f t="shared" si="0"/>
        <v>4.1227668346312417E-3</v>
      </c>
      <c r="H70" s="13">
        <f t="shared" si="6"/>
        <v>94952.713544158396</v>
      </c>
      <c r="I70" s="13">
        <f t="shared" si="4"/>
        <v>391.46789825809691</v>
      </c>
      <c r="J70" s="13">
        <f t="shared" si="1"/>
        <v>94756.979595029348</v>
      </c>
      <c r="K70" s="13">
        <f t="shared" si="2"/>
        <v>2257536.0953546106</v>
      </c>
      <c r="L70" s="20">
        <f t="shared" si="5"/>
        <v>23.775372088810588</v>
      </c>
    </row>
    <row r="71" spans="1:12" x14ac:dyDescent="0.2">
      <c r="A71" s="16">
        <v>62</v>
      </c>
      <c r="B71" s="8">
        <v>11</v>
      </c>
      <c r="C71" s="8">
        <v>2190</v>
      </c>
      <c r="D71" s="8">
        <v>2180</v>
      </c>
      <c r="E71" s="17">
        <v>0.5</v>
      </c>
      <c r="F71" s="18">
        <f t="shared" si="3"/>
        <v>5.0343249427917619E-3</v>
      </c>
      <c r="G71" s="18">
        <f t="shared" si="0"/>
        <v>5.0216845469070997E-3</v>
      </c>
      <c r="H71" s="13">
        <f t="shared" si="6"/>
        <v>94561.245645900301</v>
      </c>
      <c r="I71" s="13">
        <f t="shared" si="4"/>
        <v>474.8567459963038</v>
      </c>
      <c r="J71" s="13">
        <f t="shared" si="1"/>
        <v>94323.817272902146</v>
      </c>
      <c r="K71" s="13">
        <f t="shared" si="2"/>
        <v>2162779.1157595813</v>
      </c>
      <c r="L71" s="20">
        <f t="shared" si="5"/>
        <v>22.871728275010817</v>
      </c>
    </row>
    <row r="72" spans="1:12" x14ac:dyDescent="0.2">
      <c r="A72" s="16">
        <v>63</v>
      </c>
      <c r="B72" s="8">
        <v>15</v>
      </c>
      <c r="C72" s="8">
        <v>2171</v>
      </c>
      <c r="D72" s="8">
        <v>2167</v>
      </c>
      <c r="E72" s="17">
        <v>0.5</v>
      </c>
      <c r="F72" s="18">
        <f t="shared" si="3"/>
        <v>6.9156293222683261E-3</v>
      </c>
      <c r="G72" s="18">
        <f t="shared" si="0"/>
        <v>6.8917987594762234E-3</v>
      </c>
      <c r="H72" s="13">
        <f t="shared" si="6"/>
        <v>94086.388899903992</v>
      </c>
      <c r="I72" s="13">
        <f t="shared" si="4"/>
        <v>648.42445830395582</v>
      </c>
      <c r="J72" s="13">
        <f t="shared" si="1"/>
        <v>93762.176670752015</v>
      </c>
      <c r="K72" s="13">
        <f t="shared" si="2"/>
        <v>2068455.2984866793</v>
      </c>
      <c r="L72" s="20">
        <f t="shared" si="5"/>
        <v>21.984639039417846</v>
      </c>
    </row>
    <row r="73" spans="1:12" x14ac:dyDescent="0.2">
      <c r="A73" s="16">
        <v>64</v>
      </c>
      <c r="B73" s="8">
        <v>18</v>
      </c>
      <c r="C73" s="8">
        <v>2164</v>
      </c>
      <c r="D73" s="8">
        <v>2135</v>
      </c>
      <c r="E73" s="17">
        <v>0.5</v>
      </c>
      <c r="F73" s="18">
        <f t="shared" si="3"/>
        <v>8.3740404745289605E-3</v>
      </c>
      <c r="G73" s="18">
        <f t="shared" ref="G73:G108" si="7">F73/((1+(1-E73)*F73))</f>
        <v>8.3391243919388475E-3</v>
      </c>
      <c r="H73" s="13">
        <f t="shared" si="6"/>
        <v>93437.964441600037</v>
      </c>
      <c r="I73" s="13">
        <f t="shared" si="4"/>
        <v>779.19080840806157</v>
      </c>
      <c r="J73" s="13">
        <f t="shared" ref="J73:J108" si="8">H74+I73*E73</f>
        <v>93048.369037395998</v>
      </c>
      <c r="K73" s="13">
        <f t="shared" ref="K73:K97" si="9">K74+J73</f>
        <v>1974693.1218159273</v>
      </c>
      <c r="L73" s="20">
        <f t="shared" si="5"/>
        <v>21.133734383202842</v>
      </c>
    </row>
    <row r="74" spans="1:12" x14ac:dyDescent="0.2">
      <c r="A74" s="16">
        <v>65</v>
      </c>
      <c r="B74" s="8">
        <v>21</v>
      </c>
      <c r="C74" s="8">
        <v>2027</v>
      </c>
      <c r="D74" s="8">
        <v>2138</v>
      </c>
      <c r="E74" s="17">
        <v>0.5</v>
      </c>
      <c r="F74" s="18">
        <f t="shared" ref="F74:F108" si="10">B74/((C74+D74)/2)</f>
        <v>1.0084033613445379E-2</v>
      </c>
      <c r="G74" s="18">
        <f t="shared" si="7"/>
        <v>1.0033444816053512E-2</v>
      </c>
      <c r="H74" s="13">
        <f t="shared" si="6"/>
        <v>92658.773633191973</v>
      </c>
      <c r="I74" s="13">
        <f t="shared" ref="I74:I108" si="11">H74*G74</f>
        <v>929.68669197182589</v>
      </c>
      <c r="J74" s="13">
        <f t="shared" si="8"/>
        <v>92193.930287206051</v>
      </c>
      <c r="K74" s="13">
        <f t="shared" si="9"/>
        <v>1881644.7527785313</v>
      </c>
      <c r="L74" s="20">
        <f t="shared" ref="L74:L108" si="12">K74/H74</f>
        <v>20.307248617679672</v>
      </c>
    </row>
    <row r="75" spans="1:12" x14ac:dyDescent="0.2">
      <c r="A75" s="16">
        <v>66</v>
      </c>
      <c r="B75" s="8">
        <v>21</v>
      </c>
      <c r="C75" s="8">
        <v>1957</v>
      </c>
      <c r="D75" s="8">
        <v>1998</v>
      </c>
      <c r="E75" s="17">
        <v>0.5</v>
      </c>
      <c r="F75" s="18">
        <f t="shared" si="10"/>
        <v>1.0619469026548672E-2</v>
      </c>
      <c r="G75" s="18">
        <f t="shared" si="7"/>
        <v>1.0563380281690139E-2</v>
      </c>
      <c r="H75" s="13">
        <f t="shared" ref="H75:H108" si="13">H74-I74</f>
        <v>91729.086941220143</v>
      </c>
      <c r="I75" s="13">
        <f t="shared" si="11"/>
        <v>968.96922825232525</v>
      </c>
      <c r="J75" s="13">
        <f t="shared" si="8"/>
        <v>91244.602327093977</v>
      </c>
      <c r="K75" s="13">
        <f t="shared" si="9"/>
        <v>1789450.8224913252</v>
      </c>
      <c r="L75" s="20">
        <f t="shared" si="12"/>
        <v>19.507997759075074</v>
      </c>
    </row>
    <row r="76" spans="1:12" x14ac:dyDescent="0.2">
      <c r="A76" s="16">
        <v>67</v>
      </c>
      <c r="B76" s="8">
        <v>18</v>
      </c>
      <c r="C76" s="8">
        <v>1871</v>
      </c>
      <c r="D76" s="8">
        <v>1917</v>
      </c>
      <c r="E76" s="17">
        <v>0.5</v>
      </c>
      <c r="F76" s="18">
        <f t="shared" si="10"/>
        <v>9.5036958817317843E-3</v>
      </c>
      <c r="G76" s="18">
        <f t="shared" si="7"/>
        <v>9.4587493431424058E-3</v>
      </c>
      <c r="H76" s="13">
        <f t="shared" si="13"/>
        <v>90760.117712967811</v>
      </c>
      <c r="I76" s="13">
        <f t="shared" si="11"/>
        <v>858.47720380106171</v>
      </c>
      <c r="J76" s="13">
        <f t="shared" si="8"/>
        <v>90330.87911106729</v>
      </c>
      <c r="K76" s="13">
        <f t="shared" si="9"/>
        <v>1698206.2201642313</v>
      </c>
      <c r="L76" s="20">
        <f t="shared" si="12"/>
        <v>18.710930119492247</v>
      </c>
    </row>
    <row r="77" spans="1:12" x14ac:dyDescent="0.2">
      <c r="A77" s="16">
        <v>68</v>
      </c>
      <c r="B77" s="8">
        <v>20</v>
      </c>
      <c r="C77" s="8">
        <v>1722</v>
      </c>
      <c r="D77" s="8">
        <v>1865</v>
      </c>
      <c r="E77" s="17">
        <v>0.5</v>
      </c>
      <c r="F77" s="18">
        <f t="shared" si="10"/>
        <v>1.115137998327293E-2</v>
      </c>
      <c r="G77" s="18">
        <f t="shared" si="7"/>
        <v>1.1089548100914889E-2</v>
      </c>
      <c r="H77" s="13">
        <f t="shared" si="13"/>
        <v>89901.640509166755</v>
      </c>
      <c r="I77" s="13">
        <f t="shared" si="11"/>
        <v>996.96856677756318</v>
      </c>
      <c r="J77" s="13">
        <f t="shared" si="8"/>
        <v>89403.156225777973</v>
      </c>
      <c r="K77" s="13">
        <f t="shared" si="9"/>
        <v>1607875.3410531639</v>
      </c>
      <c r="L77" s="20">
        <f t="shared" si="12"/>
        <v>17.884827595434345</v>
      </c>
    </row>
    <row r="78" spans="1:12" x14ac:dyDescent="0.2">
      <c r="A78" s="16">
        <v>69</v>
      </c>
      <c r="B78" s="8">
        <v>16</v>
      </c>
      <c r="C78" s="8">
        <v>1623</v>
      </c>
      <c r="D78" s="8">
        <v>1700</v>
      </c>
      <c r="E78" s="17">
        <v>0.5</v>
      </c>
      <c r="F78" s="18">
        <f t="shared" si="10"/>
        <v>9.6298525428829378E-3</v>
      </c>
      <c r="G78" s="18">
        <f t="shared" si="7"/>
        <v>9.5837076969152446E-3</v>
      </c>
      <c r="H78" s="13">
        <f t="shared" si="13"/>
        <v>88904.671942389192</v>
      </c>
      <c r="I78" s="13">
        <f t="shared" si="11"/>
        <v>852.03638878600009</v>
      </c>
      <c r="J78" s="13">
        <f t="shared" si="8"/>
        <v>88478.653747996184</v>
      </c>
      <c r="K78" s="13">
        <f t="shared" si="9"/>
        <v>1518472.1848273859</v>
      </c>
      <c r="L78" s="20">
        <f t="shared" si="12"/>
        <v>17.079779404746759</v>
      </c>
    </row>
    <row r="79" spans="1:12" x14ac:dyDescent="0.2">
      <c r="A79" s="16">
        <v>70</v>
      </c>
      <c r="B79" s="8">
        <v>18</v>
      </c>
      <c r="C79" s="8">
        <v>1339</v>
      </c>
      <c r="D79" s="8">
        <v>1590</v>
      </c>
      <c r="E79" s="17">
        <v>0.5</v>
      </c>
      <c r="F79" s="18">
        <f t="shared" si="10"/>
        <v>1.2290884260839878E-2</v>
      </c>
      <c r="G79" s="18">
        <f t="shared" si="7"/>
        <v>1.2215812690872074E-2</v>
      </c>
      <c r="H79" s="13">
        <f t="shared" si="13"/>
        <v>88052.635553603192</v>
      </c>
      <c r="I79" s="13">
        <f t="shared" si="11"/>
        <v>1075.6345028604394</v>
      </c>
      <c r="J79" s="13">
        <f t="shared" si="8"/>
        <v>87514.818302172964</v>
      </c>
      <c r="K79" s="13">
        <f t="shared" si="9"/>
        <v>1429993.5310793899</v>
      </c>
      <c r="L79" s="20">
        <f t="shared" si="12"/>
        <v>16.240212710144974</v>
      </c>
    </row>
    <row r="80" spans="1:12" x14ac:dyDescent="0.2">
      <c r="A80" s="16">
        <v>71</v>
      </c>
      <c r="B80" s="8">
        <v>14</v>
      </c>
      <c r="C80" s="8">
        <v>1283</v>
      </c>
      <c r="D80" s="8">
        <v>1333</v>
      </c>
      <c r="E80" s="17">
        <v>0.5</v>
      </c>
      <c r="F80" s="18">
        <f t="shared" si="10"/>
        <v>1.0703363914373088E-2</v>
      </c>
      <c r="G80" s="18">
        <f t="shared" si="7"/>
        <v>1.0646387832699618E-2</v>
      </c>
      <c r="H80" s="13">
        <f t="shared" si="13"/>
        <v>86977.001050742751</v>
      </c>
      <c r="I80" s="13">
        <f t="shared" si="11"/>
        <v>925.9908857113295</v>
      </c>
      <c r="J80" s="13">
        <f t="shared" si="8"/>
        <v>86514.005607887084</v>
      </c>
      <c r="K80" s="13">
        <f t="shared" si="9"/>
        <v>1342478.7127772169</v>
      </c>
      <c r="L80" s="20">
        <f t="shared" si="12"/>
        <v>15.434870098521897</v>
      </c>
    </row>
    <row r="81" spans="1:12" x14ac:dyDescent="0.2">
      <c r="A81" s="16">
        <v>72</v>
      </c>
      <c r="B81" s="8">
        <v>26</v>
      </c>
      <c r="C81" s="8">
        <v>1456</v>
      </c>
      <c r="D81" s="8">
        <v>1264</v>
      </c>
      <c r="E81" s="17">
        <v>0.5</v>
      </c>
      <c r="F81" s="18">
        <f t="shared" si="10"/>
        <v>1.9117647058823531E-2</v>
      </c>
      <c r="G81" s="18">
        <f t="shared" si="7"/>
        <v>1.8936635105608158E-2</v>
      </c>
      <c r="H81" s="13">
        <f t="shared" si="13"/>
        <v>86051.010165031417</v>
      </c>
      <c r="I81" s="13">
        <f t="shared" si="11"/>
        <v>1629.5165799641784</v>
      </c>
      <c r="J81" s="13">
        <f t="shared" si="8"/>
        <v>85236.251875049318</v>
      </c>
      <c r="K81" s="13">
        <f t="shared" si="9"/>
        <v>1255964.7071693297</v>
      </c>
      <c r="L81" s="20">
        <f t="shared" si="12"/>
        <v>14.595583535400687</v>
      </c>
    </row>
    <row r="82" spans="1:12" x14ac:dyDescent="0.2">
      <c r="A82" s="16">
        <v>73</v>
      </c>
      <c r="B82" s="8">
        <v>25</v>
      </c>
      <c r="C82" s="8">
        <v>817</v>
      </c>
      <c r="D82" s="8">
        <v>1413</v>
      </c>
      <c r="E82" s="17">
        <v>0.5</v>
      </c>
      <c r="F82" s="18">
        <f t="shared" si="10"/>
        <v>2.2421524663677129E-2</v>
      </c>
      <c r="G82" s="18">
        <f t="shared" si="7"/>
        <v>2.2172949002217297E-2</v>
      </c>
      <c r="H82" s="13">
        <f t="shared" si="13"/>
        <v>84421.493585067234</v>
      </c>
      <c r="I82" s="13">
        <f t="shared" si="11"/>
        <v>1871.8734719527104</v>
      </c>
      <c r="J82" s="13">
        <f t="shared" si="8"/>
        <v>83485.556849090877</v>
      </c>
      <c r="K82" s="13">
        <f t="shared" si="9"/>
        <v>1170728.4552942805</v>
      </c>
      <c r="L82" s="20">
        <f t="shared" si="12"/>
        <v>13.867658644473012</v>
      </c>
    </row>
    <row r="83" spans="1:12" x14ac:dyDescent="0.2">
      <c r="A83" s="16">
        <v>74</v>
      </c>
      <c r="B83" s="8">
        <v>16</v>
      </c>
      <c r="C83" s="8">
        <v>885</v>
      </c>
      <c r="D83" s="8">
        <v>797</v>
      </c>
      <c r="E83" s="17">
        <v>0.5</v>
      </c>
      <c r="F83" s="18">
        <f t="shared" si="10"/>
        <v>1.9024970273483946E-2</v>
      </c>
      <c r="G83" s="18">
        <f t="shared" si="7"/>
        <v>1.8845700824499406E-2</v>
      </c>
      <c r="H83" s="13">
        <f t="shared" si="13"/>
        <v>82549.620113114521</v>
      </c>
      <c r="I83" s="13">
        <f t="shared" si="11"/>
        <v>1555.7054438278351</v>
      </c>
      <c r="J83" s="13">
        <f t="shared" si="8"/>
        <v>81771.767391200614</v>
      </c>
      <c r="K83" s="13">
        <f t="shared" si="9"/>
        <v>1087242.8984451897</v>
      </c>
      <c r="L83" s="20">
        <f t="shared" si="12"/>
        <v>13.170780155685552</v>
      </c>
    </row>
    <row r="84" spans="1:12" x14ac:dyDescent="0.2">
      <c r="A84" s="16">
        <v>75</v>
      </c>
      <c r="B84" s="8">
        <v>23</v>
      </c>
      <c r="C84" s="8">
        <v>897</v>
      </c>
      <c r="D84" s="8">
        <v>856</v>
      </c>
      <c r="E84" s="17">
        <v>0.5</v>
      </c>
      <c r="F84" s="18">
        <f t="shared" si="10"/>
        <v>2.6240730176839703E-2</v>
      </c>
      <c r="G84" s="18">
        <f t="shared" si="7"/>
        <v>2.5900900900900897E-2</v>
      </c>
      <c r="H84" s="13">
        <f t="shared" si="13"/>
        <v>80993.914669286693</v>
      </c>
      <c r="I84" s="13">
        <f t="shared" si="11"/>
        <v>2097.8153574252178</v>
      </c>
      <c r="J84" s="13">
        <f t="shared" si="8"/>
        <v>79945.006990574082</v>
      </c>
      <c r="K84" s="13">
        <f t="shared" si="9"/>
        <v>1005471.1310539891</v>
      </c>
      <c r="L84" s="20">
        <f t="shared" si="12"/>
        <v>12.414156485206522</v>
      </c>
    </row>
    <row r="85" spans="1:12" x14ac:dyDescent="0.2">
      <c r="A85" s="16">
        <v>76</v>
      </c>
      <c r="B85" s="8">
        <v>17</v>
      </c>
      <c r="C85" s="8">
        <v>920</v>
      </c>
      <c r="D85" s="8">
        <v>871</v>
      </c>
      <c r="E85" s="17">
        <v>0.5</v>
      </c>
      <c r="F85" s="18">
        <f t="shared" si="10"/>
        <v>1.8983807928531545E-2</v>
      </c>
      <c r="G85" s="18">
        <f t="shared" si="7"/>
        <v>1.8805309734513272E-2</v>
      </c>
      <c r="H85" s="13">
        <f t="shared" si="13"/>
        <v>78896.099311861472</v>
      </c>
      <c r="I85" s="13">
        <f t="shared" si="11"/>
        <v>1483.6655844044744</v>
      </c>
      <c r="J85" s="13">
        <f t="shared" si="8"/>
        <v>78154.266519659242</v>
      </c>
      <c r="K85" s="13">
        <f t="shared" si="9"/>
        <v>925526.12406341499</v>
      </c>
      <c r="L85" s="20">
        <f t="shared" si="12"/>
        <v>11.730949085391204</v>
      </c>
    </row>
    <row r="86" spans="1:12" x14ac:dyDescent="0.2">
      <c r="A86" s="16">
        <v>77</v>
      </c>
      <c r="B86" s="8">
        <v>33</v>
      </c>
      <c r="C86" s="8">
        <v>853</v>
      </c>
      <c r="D86" s="8">
        <v>899</v>
      </c>
      <c r="E86" s="17">
        <v>0.5</v>
      </c>
      <c r="F86" s="18">
        <f t="shared" si="10"/>
        <v>3.7671232876712327E-2</v>
      </c>
      <c r="G86" s="18">
        <f t="shared" si="7"/>
        <v>3.6974789915966387E-2</v>
      </c>
      <c r="H86" s="13">
        <f t="shared" si="13"/>
        <v>77412.433727456999</v>
      </c>
      <c r="I86" s="13">
        <f t="shared" si="11"/>
        <v>2862.3084739563933</v>
      </c>
      <c r="J86" s="13">
        <f t="shared" si="8"/>
        <v>75981.279490478802</v>
      </c>
      <c r="K86" s="13">
        <f t="shared" si="9"/>
        <v>847371.85754375579</v>
      </c>
      <c r="L86" s="20">
        <f t="shared" si="12"/>
        <v>10.946198391424632</v>
      </c>
    </row>
    <row r="87" spans="1:12" x14ac:dyDescent="0.2">
      <c r="A87" s="16">
        <v>78</v>
      </c>
      <c r="B87" s="8">
        <v>26</v>
      </c>
      <c r="C87" s="8">
        <v>753</v>
      </c>
      <c r="D87" s="8">
        <v>829</v>
      </c>
      <c r="E87" s="17">
        <v>0.5</v>
      </c>
      <c r="F87" s="18">
        <f t="shared" si="10"/>
        <v>3.286978508217446E-2</v>
      </c>
      <c r="G87" s="18">
        <f t="shared" si="7"/>
        <v>3.2338308457711434E-2</v>
      </c>
      <c r="H87" s="13">
        <f t="shared" si="13"/>
        <v>74550.125253500606</v>
      </c>
      <c r="I87" s="13">
        <f t="shared" si="11"/>
        <v>2410.8249460087254</v>
      </c>
      <c r="J87" s="13">
        <f t="shared" si="8"/>
        <v>73344.712780496251</v>
      </c>
      <c r="K87" s="13">
        <f t="shared" si="9"/>
        <v>771390.57805327699</v>
      </c>
      <c r="L87" s="20">
        <f t="shared" si="12"/>
        <v>10.347274071374619</v>
      </c>
    </row>
    <row r="88" spans="1:12" x14ac:dyDescent="0.2">
      <c r="A88" s="16">
        <v>79</v>
      </c>
      <c r="B88" s="8">
        <v>34</v>
      </c>
      <c r="C88" s="8">
        <v>736</v>
      </c>
      <c r="D88" s="8">
        <v>736</v>
      </c>
      <c r="E88" s="17">
        <v>0.5</v>
      </c>
      <c r="F88" s="18">
        <f t="shared" si="10"/>
        <v>4.619565217391304E-2</v>
      </c>
      <c r="G88" s="18">
        <f t="shared" si="7"/>
        <v>4.5152722443559092E-2</v>
      </c>
      <c r="H88" s="13">
        <f t="shared" si="13"/>
        <v>72139.300307491882</v>
      </c>
      <c r="I88" s="13">
        <f t="shared" si="11"/>
        <v>3257.285804056738</v>
      </c>
      <c r="J88" s="13">
        <f t="shared" si="8"/>
        <v>70510.657405463513</v>
      </c>
      <c r="K88" s="13">
        <f t="shared" si="9"/>
        <v>698045.86527278076</v>
      </c>
      <c r="L88" s="20">
        <f t="shared" si="12"/>
        <v>9.67636035139485</v>
      </c>
    </row>
    <row r="89" spans="1:12" x14ac:dyDescent="0.2">
      <c r="A89" s="16">
        <v>80</v>
      </c>
      <c r="B89" s="8">
        <v>40</v>
      </c>
      <c r="C89" s="8">
        <v>615</v>
      </c>
      <c r="D89" s="8">
        <v>699</v>
      </c>
      <c r="E89" s="17">
        <v>0.5</v>
      </c>
      <c r="F89" s="18">
        <f t="shared" si="10"/>
        <v>6.0882800608828003E-2</v>
      </c>
      <c r="G89" s="18">
        <f t="shared" si="7"/>
        <v>5.9084194977843424E-2</v>
      </c>
      <c r="H89" s="13">
        <f t="shared" si="13"/>
        <v>68882.014503435144</v>
      </c>
      <c r="I89" s="13">
        <f t="shared" si="11"/>
        <v>4069.8383753876005</v>
      </c>
      <c r="J89" s="13">
        <f t="shared" si="8"/>
        <v>66847.095315741346</v>
      </c>
      <c r="K89" s="13">
        <f t="shared" si="9"/>
        <v>627535.20786731725</v>
      </c>
      <c r="L89" s="20">
        <f t="shared" si="12"/>
        <v>9.1102911607793082</v>
      </c>
    </row>
    <row r="90" spans="1:12" x14ac:dyDescent="0.2">
      <c r="A90" s="16">
        <v>81</v>
      </c>
      <c r="B90" s="8">
        <v>36</v>
      </c>
      <c r="C90" s="8">
        <v>590</v>
      </c>
      <c r="D90" s="8">
        <v>583</v>
      </c>
      <c r="E90" s="17">
        <v>0.5</v>
      </c>
      <c r="F90" s="18">
        <f t="shared" si="10"/>
        <v>6.1381074168797956E-2</v>
      </c>
      <c r="G90" s="18">
        <f t="shared" si="7"/>
        <v>5.9553349875930521E-2</v>
      </c>
      <c r="H90" s="13">
        <f t="shared" si="13"/>
        <v>64812.176128047548</v>
      </c>
      <c r="I90" s="13">
        <f t="shared" si="11"/>
        <v>3859.7822011740477</v>
      </c>
      <c r="J90" s="13">
        <f t="shared" si="8"/>
        <v>62882.285027460523</v>
      </c>
      <c r="K90" s="13">
        <f t="shared" si="9"/>
        <v>560688.11255157588</v>
      </c>
      <c r="L90" s="20">
        <f t="shared" si="12"/>
        <v>8.6509687846900949</v>
      </c>
    </row>
    <row r="91" spans="1:12" x14ac:dyDescent="0.2">
      <c r="A91" s="16">
        <v>82</v>
      </c>
      <c r="B91" s="8">
        <v>34</v>
      </c>
      <c r="C91" s="8">
        <v>555</v>
      </c>
      <c r="D91" s="8">
        <v>569</v>
      </c>
      <c r="E91" s="17">
        <v>0.5</v>
      </c>
      <c r="F91" s="18">
        <f t="shared" si="10"/>
        <v>6.0498220640569395E-2</v>
      </c>
      <c r="G91" s="18">
        <f t="shared" si="7"/>
        <v>5.8721934369602768E-2</v>
      </c>
      <c r="H91" s="13">
        <f t="shared" si="13"/>
        <v>60952.393926873498</v>
      </c>
      <c r="I91" s="13">
        <f t="shared" si="11"/>
        <v>3579.2424758440397</v>
      </c>
      <c r="J91" s="13">
        <f t="shared" si="8"/>
        <v>59162.772688951482</v>
      </c>
      <c r="K91" s="13">
        <f t="shared" si="9"/>
        <v>497805.82752411539</v>
      </c>
      <c r="L91" s="20">
        <f t="shared" si="12"/>
        <v>8.1671251193406569</v>
      </c>
    </row>
    <row r="92" spans="1:12" x14ac:dyDescent="0.2">
      <c r="A92" s="16">
        <v>83</v>
      </c>
      <c r="B92" s="8">
        <v>34</v>
      </c>
      <c r="C92" s="8">
        <v>494</v>
      </c>
      <c r="D92" s="8">
        <v>514</v>
      </c>
      <c r="E92" s="17">
        <v>0.5</v>
      </c>
      <c r="F92" s="18">
        <f t="shared" si="10"/>
        <v>6.7460317460317457E-2</v>
      </c>
      <c r="G92" s="18">
        <f t="shared" si="7"/>
        <v>6.5259117082533583E-2</v>
      </c>
      <c r="H92" s="13">
        <f t="shared" si="13"/>
        <v>57373.151451029458</v>
      </c>
      <c r="I92" s="13">
        <f t="shared" si="11"/>
        <v>3744.1212079366628</v>
      </c>
      <c r="J92" s="13">
        <f t="shared" si="8"/>
        <v>55501.090847061132</v>
      </c>
      <c r="K92" s="13">
        <f t="shared" si="9"/>
        <v>438643.05483516393</v>
      </c>
      <c r="L92" s="20">
        <f t="shared" si="12"/>
        <v>7.6454411818316332</v>
      </c>
    </row>
    <row r="93" spans="1:12" x14ac:dyDescent="0.2">
      <c r="A93" s="16">
        <v>84</v>
      </c>
      <c r="B93" s="8">
        <v>36</v>
      </c>
      <c r="C93" s="8">
        <v>405</v>
      </c>
      <c r="D93" s="8">
        <v>465</v>
      </c>
      <c r="E93" s="17">
        <v>0.5</v>
      </c>
      <c r="F93" s="18">
        <f t="shared" si="10"/>
        <v>8.2758620689655171E-2</v>
      </c>
      <c r="G93" s="18">
        <f t="shared" si="7"/>
        <v>7.9470198675496678E-2</v>
      </c>
      <c r="H93" s="13">
        <f t="shared" si="13"/>
        <v>53629.030243092799</v>
      </c>
      <c r="I93" s="13">
        <f t="shared" si="11"/>
        <v>4261.9096881928044</v>
      </c>
      <c r="J93" s="13">
        <f t="shared" si="8"/>
        <v>51498.075398996392</v>
      </c>
      <c r="K93" s="13">
        <f t="shared" si="9"/>
        <v>383141.9639881028</v>
      </c>
      <c r="L93" s="20">
        <f t="shared" si="12"/>
        <v>7.1443015518157713</v>
      </c>
    </row>
    <row r="94" spans="1:12" x14ac:dyDescent="0.2">
      <c r="A94" s="16">
        <v>85</v>
      </c>
      <c r="B94" s="8">
        <v>30</v>
      </c>
      <c r="C94" s="8">
        <v>333</v>
      </c>
      <c r="D94" s="8">
        <v>382</v>
      </c>
      <c r="E94" s="17">
        <v>0.5</v>
      </c>
      <c r="F94" s="18">
        <f t="shared" si="10"/>
        <v>8.3916083916083919E-2</v>
      </c>
      <c r="G94" s="18">
        <f t="shared" si="7"/>
        <v>8.0536912751677861E-2</v>
      </c>
      <c r="H94" s="13">
        <f t="shared" si="13"/>
        <v>49367.120554899993</v>
      </c>
      <c r="I94" s="13">
        <f t="shared" si="11"/>
        <v>3975.8754809315437</v>
      </c>
      <c r="J94" s="13">
        <f t="shared" si="8"/>
        <v>47379.182814434222</v>
      </c>
      <c r="K94" s="13">
        <f t="shared" si="9"/>
        <v>331643.88858910638</v>
      </c>
      <c r="L94" s="20">
        <f t="shared" si="12"/>
        <v>6.717910318879003</v>
      </c>
    </row>
    <row r="95" spans="1:12" x14ac:dyDescent="0.2">
      <c r="A95" s="16">
        <v>86</v>
      </c>
      <c r="B95" s="8">
        <v>32</v>
      </c>
      <c r="C95" s="8">
        <v>298</v>
      </c>
      <c r="D95" s="8">
        <v>309</v>
      </c>
      <c r="E95" s="17">
        <v>0.5</v>
      </c>
      <c r="F95" s="18">
        <f t="shared" si="10"/>
        <v>0.10543657331136738</v>
      </c>
      <c r="G95" s="18">
        <f t="shared" si="7"/>
        <v>0.10015649452269171</v>
      </c>
      <c r="H95" s="13">
        <f t="shared" si="13"/>
        <v>45391.24507396845</v>
      </c>
      <c r="I95" s="13">
        <f t="shared" si="11"/>
        <v>4546.227988629078</v>
      </c>
      <c r="J95" s="13">
        <f t="shared" si="8"/>
        <v>43118.131079653911</v>
      </c>
      <c r="K95" s="13">
        <f t="shared" si="9"/>
        <v>284264.70577467215</v>
      </c>
      <c r="L95" s="20">
        <f t="shared" si="12"/>
        <v>6.2625447993647549</v>
      </c>
    </row>
    <row r="96" spans="1:12" x14ac:dyDescent="0.2">
      <c r="A96" s="16">
        <v>87</v>
      </c>
      <c r="B96" s="8">
        <v>29</v>
      </c>
      <c r="C96" s="8">
        <v>265</v>
      </c>
      <c r="D96" s="8">
        <v>267</v>
      </c>
      <c r="E96" s="17">
        <v>0.5</v>
      </c>
      <c r="F96" s="18">
        <f t="shared" si="10"/>
        <v>0.10902255639097744</v>
      </c>
      <c r="G96" s="18">
        <f t="shared" si="7"/>
        <v>0.10338680926916222</v>
      </c>
      <c r="H96" s="13">
        <f t="shared" si="13"/>
        <v>40845.017085339372</v>
      </c>
      <c r="I96" s="13">
        <f t="shared" si="11"/>
        <v>4222.8359909976534</v>
      </c>
      <c r="J96" s="13">
        <f t="shared" si="8"/>
        <v>38733.599089840551</v>
      </c>
      <c r="K96" s="13">
        <f t="shared" si="9"/>
        <v>241146.57469501824</v>
      </c>
      <c r="L96" s="20">
        <f t="shared" si="12"/>
        <v>5.9039410900766578</v>
      </c>
    </row>
    <row r="97" spans="1:12" x14ac:dyDescent="0.2">
      <c r="A97" s="16">
        <v>88</v>
      </c>
      <c r="B97" s="8">
        <v>28</v>
      </c>
      <c r="C97" s="8">
        <v>229</v>
      </c>
      <c r="D97" s="8">
        <v>234</v>
      </c>
      <c r="E97" s="17">
        <v>0.5</v>
      </c>
      <c r="F97" s="18">
        <f t="shared" si="10"/>
        <v>0.12095032397408208</v>
      </c>
      <c r="G97" s="18">
        <f t="shared" si="7"/>
        <v>0.11405295315682282</v>
      </c>
      <c r="H97" s="13">
        <f t="shared" si="13"/>
        <v>36622.181094341722</v>
      </c>
      <c r="I97" s="13">
        <f t="shared" si="11"/>
        <v>4176.8679048536387</v>
      </c>
      <c r="J97" s="13">
        <f t="shared" si="8"/>
        <v>34533.747141914901</v>
      </c>
      <c r="K97" s="13">
        <f t="shared" si="9"/>
        <v>202412.97560517769</v>
      </c>
      <c r="L97" s="20">
        <f t="shared" si="12"/>
        <v>5.5270595457912615</v>
      </c>
    </row>
    <row r="98" spans="1:12" x14ac:dyDescent="0.2">
      <c r="A98" s="16">
        <v>89</v>
      </c>
      <c r="B98" s="8">
        <v>25</v>
      </c>
      <c r="C98" s="8">
        <v>200</v>
      </c>
      <c r="D98" s="8">
        <v>205</v>
      </c>
      <c r="E98" s="17">
        <v>0.5</v>
      </c>
      <c r="F98" s="18">
        <f t="shared" si="10"/>
        <v>0.12345679012345678</v>
      </c>
      <c r="G98" s="18">
        <f t="shared" si="7"/>
        <v>0.11627906976744184</v>
      </c>
      <c r="H98" s="13">
        <f t="shared" si="13"/>
        <v>32445.313189488083</v>
      </c>
      <c r="I98" s="13">
        <f t="shared" si="11"/>
        <v>3772.7108359869858</v>
      </c>
      <c r="J98" s="13">
        <f t="shared" si="8"/>
        <v>30558.957771494592</v>
      </c>
      <c r="K98" s="13">
        <f>K99+J98</f>
        <v>167879.22846326279</v>
      </c>
      <c r="L98" s="20">
        <f t="shared" si="12"/>
        <v>5.1742212344448495</v>
      </c>
    </row>
    <row r="99" spans="1:12" x14ac:dyDescent="0.2">
      <c r="A99" s="16">
        <v>90</v>
      </c>
      <c r="B99" s="8">
        <v>30</v>
      </c>
      <c r="C99" s="8">
        <v>184</v>
      </c>
      <c r="D99" s="8">
        <v>168</v>
      </c>
      <c r="E99" s="17">
        <v>0.5</v>
      </c>
      <c r="F99" s="22">
        <f t="shared" si="10"/>
        <v>0.17045454545454544</v>
      </c>
      <c r="G99" s="22">
        <f t="shared" si="7"/>
        <v>0.15706806282722513</v>
      </c>
      <c r="H99" s="23">
        <f t="shared" si="13"/>
        <v>28672.602353501097</v>
      </c>
      <c r="I99" s="23">
        <f t="shared" si="11"/>
        <v>4503.5501078797533</v>
      </c>
      <c r="J99" s="23">
        <f t="shared" si="8"/>
        <v>26420.827299561221</v>
      </c>
      <c r="K99" s="23">
        <f t="shared" ref="K99:K108" si="14">K100+J99</f>
        <v>137320.27069176821</v>
      </c>
      <c r="L99" s="24">
        <f t="shared" si="12"/>
        <v>4.7892503442402248</v>
      </c>
    </row>
    <row r="100" spans="1:12" x14ac:dyDescent="0.2">
      <c r="A100" s="16">
        <v>91</v>
      </c>
      <c r="B100" s="8">
        <v>18</v>
      </c>
      <c r="C100" s="8">
        <v>116</v>
      </c>
      <c r="D100" s="8">
        <v>146</v>
      </c>
      <c r="E100" s="17">
        <v>0.5</v>
      </c>
      <c r="F100" s="22">
        <f t="shared" si="10"/>
        <v>0.13740458015267176</v>
      </c>
      <c r="G100" s="22">
        <f t="shared" si="7"/>
        <v>0.12857142857142859</v>
      </c>
      <c r="H100" s="23">
        <f t="shared" si="13"/>
        <v>24169.052245621344</v>
      </c>
      <c r="I100" s="23">
        <f t="shared" si="11"/>
        <v>3107.4495744370302</v>
      </c>
      <c r="J100" s="23">
        <f t="shared" si="8"/>
        <v>22615.32745840283</v>
      </c>
      <c r="K100" s="23">
        <f t="shared" si="14"/>
        <v>110899.443392207</v>
      </c>
      <c r="L100" s="24">
        <f t="shared" si="12"/>
        <v>4.5884895388191493</v>
      </c>
    </row>
    <row r="101" spans="1:12" x14ac:dyDescent="0.2">
      <c r="A101" s="16">
        <v>92</v>
      </c>
      <c r="B101" s="8">
        <v>17</v>
      </c>
      <c r="C101" s="8">
        <v>97</v>
      </c>
      <c r="D101" s="8">
        <v>104</v>
      </c>
      <c r="E101" s="17">
        <v>0.5</v>
      </c>
      <c r="F101" s="22">
        <f t="shared" si="10"/>
        <v>0.1691542288557214</v>
      </c>
      <c r="G101" s="22">
        <f t="shared" si="7"/>
        <v>0.15596330275229359</v>
      </c>
      <c r="H101" s="23">
        <f t="shared" si="13"/>
        <v>21061.602671184315</v>
      </c>
      <c r="I101" s="23">
        <f t="shared" si="11"/>
        <v>3284.8371138544348</v>
      </c>
      <c r="J101" s="23">
        <f t="shared" si="8"/>
        <v>19419.184114257096</v>
      </c>
      <c r="K101" s="23">
        <f t="shared" si="14"/>
        <v>88284.115933804176</v>
      </c>
      <c r="L101" s="24">
        <f t="shared" si="12"/>
        <v>4.1917093068416467</v>
      </c>
    </row>
    <row r="102" spans="1:12" x14ac:dyDescent="0.2">
      <c r="A102" s="16">
        <v>93</v>
      </c>
      <c r="B102" s="8">
        <v>14</v>
      </c>
      <c r="C102" s="8">
        <v>67</v>
      </c>
      <c r="D102" s="8">
        <v>88</v>
      </c>
      <c r="E102" s="17">
        <v>0.5</v>
      </c>
      <c r="F102" s="22">
        <f t="shared" si="10"/>
        <v>0.18064516129032257</v>
      </c>
      <c r="G102" s="22">
        <f t="shared" si="7"/>
        <v>0.16568047337278105</v>
      </c>
      <c r="H102" s="23">
        <f t="shared" si="13"/>
        <v>17776.76555732988</v>
      </c>
      <c r="I102" s="23">
        <f t="shared" si="11"/>
        <v>2945.2629325753646</v>
      </c>
      <c r="J102" s="23">
        <f t="shared" si="8"/>
        <v>16304.134091042199</v>
      </c>
      <c r="K102" s="23">
        <f t="shared" si="14"/>
        <v>68864.931819547084</v>
      </c>
      <c r="L102" s="24">
        <f t="shared" si="12"/>
        <v>3.8738729831058643</v>
      </c>
    </row>
    <row r="103" spans="1:12" x14ac:dyDescent="0.2">
      <c r="A103" s="16">
        <v>94</v>
      </c>
      <c r="B103" s="8">
        <v>5</v>
      </c>
      <c r="C103" s="8">
        <v>45</v>
      </c>
      <c r="D103" s="8">
        <v>63</v>
      </c>
      <c r="E103" s="17">
        <v>0.5</v>
      </c>
      <c r="F103" s="22">
        <f t="shared" si="10"/>
        <v>9.2592592592592587E-2</v>
      </c>
      <c r="G103" s="22">
        <f t="shared" si="7"/>
        <v>8.8495575221238937E-2</v>
      </c>
      <c r="H103" s="23">
        <f t="shared" si="13"/>
        <v>14831.502624754516</v>
      </c>
      <c r="I103" s="23">
        <f t="shared" si="11"/>
        <v>1312.5223561729661</v>
      </c>
      <c r="J103" s="23">
        <f t="shared" si="8"/>
        <v>14175.241446668033</v>
      </c>
      <c r="K103" s="23">
        <f t="shared" si="14"/>
        <v>52560.797728504884</v>
      </c>
      <c r="L103" s="24">
        <f t="shared" si="12"/>
        <v>3.5438619442900072</v>
      </c>
    </row>
    <row r="104" spans="1:12" x14ac:dyDescent="0.2">
      <c r="A104" s="16">
        <v>95</v>
      </c>
      <c r="B104" s="8">
        <v>11</v>
      </c>
      <c r="C104" s="8">
        <v>36</v>
      </c>
      <c r="D104" s="8">
        <v>36</v>
      </c>
      <c r="E104" s="17">
        <v>0.5</v>
      </c>
      <c r="F104" s="22">
        <f t="shared" si="10"/>
        <v>0.30555555555555558</v>
      </c>
      <c r="G104" s="22">
        <f t="shared" si="7"/>
        <v>0.26506024096385544</v>
      </c>
      <c r="H104" s="23">
        <f t="shared" si="13"/>
        <v>13518.98026858155</v>
      </c>
      <c r="I104" s="23">
        <f t="shared" si="11"/>
        <v>3583.3441675758327</v>
      </c>
      <c r="J104" s="23">
        <f t="shared" si="8"/>
        <v>11727.308184793634</v>
      </c>
      <c r="K104" s="23">
        <f t="shared" si="14"/>
        <v>38385.556281836849</v>
      </c>
      <c r="L104" s="24">
        <f t="shared" si="12"/>
        <v>2.8393825214055415</v>
      </c>
    </row>
    <row r="105" spans="1:12" x14ac:dyDescent="0.2">
      <c r="A105" s="16">
        <v>96</v>
      </c>
      <c r="B105" s="8">
        <v>4</v>
      </c>
      <c r="C105" s="8">
        <v>18</v>
      </c>
      <c r="D105" s="8">
        <v>29</v>
      </c>
      <c r="E105" s="17">
        <v>0.5</v>
      </c>
      <c r="F105" s="22">
        <f t="shared" si="10"/>
        <v>0.1702127659574468</v>
      </c>
      <c r="G105" s="22">
        <f t="shared" si="7"/>
        <v>0.15686274509803921</v>
      </c>
      <c r="H105" s="23">
        <f t="shared" si="13"/>
        <v>9935.6361010057171</v>
      </c>
      <c r="I105" s="23">
        <f t="shared" si="11"/>
        <v>1558.5311530989361</v>
      </c>
      <c r="J105" s="23">
        <f t="shared" si="8"/>
        <v>9156.3705244562479</v>
      </c>
      <c r="K105" s="23">
        <f t="shared" si="14"/>
        <v>26658.248097043219</v>
      </c>
      <c r="L105" s="24">
        <f t="shared" si="12"/>
        <v>2.683094250437049</v>
      </c>
    </row>
    <row r="106" spans="1:12" x14ac:dyDescent="0.2">
      <c r="A106" s="16">
        <v>97</v>
      </c>
      <c r="B106" s="8">
        <v>7</v>
      </c>
      <c r="C106" s="8">
        <v>21</v>
      </c>
      <c r="D106" s="8">
        <v>14</v>
      </c>
      <c r="E106" s="17">
        <v>0.5</v>
      </c>
      <c r="F106" s="22">
        <f t="shared" si="10"/>
        <v>0.4</v>
      </c>
      <c r="G106" s="22">
        <f t="shared" si="7"/>
        <v>0.33333333333333337</v>
      </c>
      <c r="H106" s="23">
        <f t="shared" si="13"/>
        <v>8377.1049479067806</v>
      </c>
      <c r="I106" s="23">
        <f t="shared" si="11"/>
        <v>2792.3683159689272</v>
      </c>
      <c r="J106" s="23">
        <f t="shared" si="8"/>
        <v>6980.9207899223165</v>
      </c>
      <c r="K106" s="23">
        <f t="shared" si="14"/>
        <v>17501.877572586971</v>
      </c>
      <c r="L106" s="24">
        <f t="shared" si="12"/>
        <v>2.0892513202858027</v>
      </c>
    </row>
    <row r="107" spans="1:12" x14ac:dyDescent="0.2">
      <c r="A107" s="16">
        <v>98</v>
      </c>
      <c r="B107" s="8">
        <v>3</v>
      </c>
      <c r="C107" s="8">
        <v>15</v>
      </c>
      <c r="D107" s="8">
        <v>19</v>
      </c>
      <c r="E107" s="17">
        <v>0.5</v>
      </c>
      <c r="F107" s="22">
        <f t="shared" si="10"/>
        <v>0.17647058823529413</v>
      </c>
      <c r="G107" s="22">
        <f t="shared" si="7"/>
        <v>0.1621621621621622</v>
      </c>
      <c r="H107" s="23">
        <f t="shared" si="13"/>
        <v>5584.7366319378534</v>
      </c>
      <c r="I107" s="23">
        <f t="shared" si="11"/>
        <v>905.63296734127368</v>
      </c>
      <c r="J107" s="23">
        <f t="shared" si="8"/>
        <v>5131.9201482672161</v>
      </c>
      <c r="K107" s="23">
        <f t="shared" si="14"/>
        <v>10520.956782664656</v>
      </c>
      <c r="L107" s="24">
        <f t="shared" si="12"/>
        <v>1.8838769804287043</v>
      </c>
    </row>
    <row r="108" spans="1:12" x14ac:dyDescent="0.2">
      <c r="A108" s="16">
        <v>99</v>
      </c>
      <c r="B108" s="8">
        <v>4</v>
      </c>
      <c r="C108" s="8">
        <v>15</v>
      </c>
      <c r="D108" s="8">
        <v>10</v>
      </c>
      <c r="E108" s="17">
        <v>0.5</v>
      </c>
      <c r="F108" s="22">
        <f t="shared" si="10"/>
        <v>0.32</v>
      </c>
      <c r="G108" s="22">
        <f t="shared" si="7"/>
        <v>0.27586206896551729</v>
      </c>
      <c r="H108" s="23">
        <f t="shared" si="13"/>
        <v>4679.1036645965796</v>
      </c>
      <c r="I108" s="23">
        <f t="shared" si="11"/>
        <v>1290.7872178197463</v>
      </c>
      <c r="J108" s="23">
        <f t="shared" si="8"/>
        <v>4033.7100556867063</v>
      </c>
      <c r="K108" s="23">
        <f t="shared" si="14"/>
        <v>5389.0366343974401</v>
      </c>
      <c r="L108" s="24">
        <f t="shared" si="12"/>
        <v>1.1517241379310346</v>
      </c>
    </row>
    <row r="109" spans="1:12" x14ac:dyDescent="0.2">
      <c r="A109" s="16" t="s">
        <v>21</v>
      </c>
      <c r="B109" s="8">
        <v>8</v>
      </c>
      <c r="C109" s="8">
        <v>19</v>
      </c>
      <c r="D109" s="8">
        <v>21</v>
      </c>
      <c r="E109" s="21"/>
      <c r="F109" s="22">
        <f>B109/((C109+D109)/2)</f>
        <v>0.4</v>
      </c>
      <c r="G109" s="22">
        <v>1</v>
      </c>
      <c r="H109" s="23">
        <f>H108-I108</f>
        <v>3388.3164467768333</v>
      </c>
      <c r="I109" s="23">
        <f>H109*G109</f>
        <v>3388.3164467768333</v>
      </c>
      <c r="J109" s="23">
        <f>H109*F109</f>
        <v>1355.3265787107334</v>
      </c>
      <c r="K109" s="23">
        <f>J109</f>
        <v>1355.3265787107334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40909</v>
      </c>
      <c r="D7" s="40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2719</v>
      </c>
      <c r="D9" s="8">
        <v>2496</v>
      </c>
      <c r="E9" s="17">
        <v>0.5</v>
      </c>
      <c r="F9" s="18">
        <f t="shared" ref="F9:F40" si="0">B9/((C9+D9)/2)</f>
        <v>2.6845637583892616E-3</v>
      </c>
      <c r="G9" s="18">
        <f t="shared" ref="G9:G72" si="1">F9/((1+(1-E9)*F9))</f>
        <v>2.6809651474530832E-3</v>
      </c>
      <c r="H9" s="13">
        <v>100000</v>
      </c>
      <c r="I9" s="13">
        <f>H9*G9</f>
        <v>268.0965147453083</v>
      </c>
      <c r="J9" s="13">
        <f t="shared" ref="J9:J72" si="2">H10+I9*E9</f>
        <v>99865.951742627338</v>
      </c>
      <c r="K9" s="13">
        <f t="shared" ref="K9:K72" si="3">K10+J9</f>
        <v>8264385.5607601833</v>
      </c>
      <c r="L9" s="19">
        <f>K9/H9</f>
        <v>82.643855607601836</v>
      </c>
    </row>
    <row r="10" spans="1:13" x14ac:dyDescent="0.2">
      <c r="A10" s="16">
        <v>1</v>
      </c>
      <c r="B10" s="8">
        <v>0</v>
      </c>
      <c r="C10" s="8">
        <v>3001</v>
      </c>
      <c r="D10" s="8">
        <v>2905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99731.90348525469</v>
      </c>
      <c r="I10" s="13">
        <f t="shared" ref="I10:I73" si="4">H10*G10</f>
        <v>0</v>
      </c>
      <c r="J10" s="13">
        <f t="shared" si="2"/>
        <v>99731.90348525469</v>
      </c>
      <c r="K10" s="13">
        <f t="shared" si="3"/>
        <v>8164519.6090175556</v>
      </c>
      <c r="L10" s="20">
        <f t="shared" ref="L10:L73" si="5">K10/H10</f>
        <v>81.864672423751301</v>
      </c>
    </row>
    <row r="11" spans="1:13" x14ac:dyDescent="0.2">
      <c r="A11" s="16">
        <v>2</v>
      </c>
      <c r="B11" s="8">
        <v>0</v>
      </c>
      <c r="C11" s="8">
        <v>3243</v>
      </c>
      <c r="D11" s="8">
        <v>3038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99731.90348525469</v>
      </c>
      <c r="I11" s="13">
        <f t="shared" si="4"/>
        <v>0</v>
      </c>
      <c r="J11" s="13">
        <f t="shared" si="2"/>
        <v>99731.90348525469</v>
      </c>
      <c r="K11" s="13">
        <f t="shared" si="3"/>
        <v>8064787.7055323012</v>
      </c>
      <c r="L11" s="20">
        <f t="shared" si="5"/>
        <v>80.864672423751301</v>
      </c>
    </row>
    <row r="12" spans="1:13" x14ac:dyDescent="0.2">
      <c r="A12" s="16">
        <v>3</v>
      </c>
      <c r="B12" s="8">
        <v>0</v>
      </c>
      <c r="C12" s="8">
        <v>3495</v>
      </c>
      <c r="D12" s="8">
        <v>3283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99731.90348525469</v>
      </c>
      <c r="I12" s="13">
        <f t="shared" si="4"/>
        <v>0</v>
      </c>
      <c r="J12" s="13">
        <f t="shared" si="2"/>
        <v>99731.90348525469</v>
      </c>
      <c r="K12" s="13">
        <f t="shared" si="3"/>
        <v>7965055.8020470468</v>
      </c>
      <c r="L12" s="20">
        <f t="shared" si="5"/>
        <v>79.864672423751301</v>
      </c>
    </row>
    <row r="13" spans="1:13" x14ac:dyDescent="0.2">
      <c r="A13" s="16">
        <v>4</v>
      </c>
      <c r="B13" s="8">
        <v>1</v>
      </c>
      <c r="C13" s="8">
        <v>3380</v>
      </c>
      <c r="D13" s="8">
        <v>3497</v>
      </c>
      <c r="E13" s="17">
        <v>0.5</v>
      </c>
      <c r="F13" s="18">
        <f t="shared" si="0"/>
        <v>2.9082448742184092E-4</v>
      </c>
      <c r="G13" s="18">
        <f t="shared" si="1"/>
        <v>2.9078220412910729E-4</v>
      </c>
      <c r="H13" s="13">
        <f t="shared" si="6"/>
        <v>99731.90348525469</v>
      </c>
      <c r="I13" s="13">
        <f t="shared" si="4"/>
        <v>29.000262717433756</v>
      </c>
      <c r="J13" s="13">
        <f t="shared" si="2"/>
        <v>99717.403353895963</v>
      </c>
      <c r="K13" s="13">
        <f t="shared" si="3"/>
        <v>7865323.8985617924</v>
      </c>
      <c r="L13" s="20">
        <f t="shared" si="5"/>
        <v>78.864672423751301</v>
      </c>
    </row>
    <row r="14" spans="1:13" x14ac:dyDescent="0.2">
      <c r="A14" s="16">
        <v>5</v>
      </c>
      <c r="B14" s="8">
        <v>0</v>
      </c>
      <c r="C14" s="8">
        <v>3458</v>
      </c>
      <c r="D14" s="8">
        <v>3372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99702.90322253725</v>
      </c>
      <c r="I14" s="13">
        <f t="shared" si="4"/>
        <v>0</v>
      </c>
      <c r="J14" s="13">
        <f t="shared" si="2"/>
        <v>99702.90322253725</v>
      </c>
      <c r="K14" s="13">
        <f t="shared" si="3"/>
        <v>7765606.4952078965</v>
      </c>
      <c r="L14" s="20">
        <f t="shared" si="5"/>
        <v>77.887466103921099</v>
      </c>
    </row>
    <row r="15" spans="1:13" x14ac:dyDescent="0.2">
      <c r="A15" s="16">
        <v>6</v>
      </c>
      <c r="B15" s="8">
        <v>0</v>
      </c>
      <c r="C15" s="8">
        <v>3452</v>
      </c>
      <c r="D15" s="8">
        <v>3468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99702.90322253725</v>
      </c>
      <c r="I15" s="13">
        <f t="shared" si="4"/>
        <v>0</v>
      </c>
      <c r="J15" s="13">
        <f t="shared" si="2"/>
        <v>99702.90322253725</v>
      </c>
      <c r="K15" s="13">
        <f t="shared" si="3"/>
        <v>7665903.5919853589</v>
      </c>
      <c r="L15" s="20">
        <f t="shared" si="5"/>
        <v>76.887466103921099</v>
      </c>
    </row>
    <row r="16" spans="1:13" x14ac:dyDescent="0.2">
      <c r="A16" s="16">
        <v>7</v>
      </c>
      <c r="B16" s="8">
        <v>1</v>
      </c>
      <c r="C16" s="8">
        <v>3576</v>
      </c>
      <c r="D16" s="8">
        <v>3476</v>
      </c>
      <c r="E16" s="17">
        <v>0.5</v>
      </c>
      <c r="F16" s="18">
        <f t="shared" si="0"/>
        <v>2.836074872376631E-4</v>
      </c>
      <c r="G16" s="18">
        <f t="shared" si="1"/>
        <v>2.835672763363108E-4</v>
      </c>
      <c r="H16" s="13">
        <f t="shared" si="6"/>
        <v>99702.90322253725</v>
      </c>
      <c r="I16" s="13">
        <f t="shared" si="4"/>
        <v>28.272480709637673</v>
      </c>
      <c r="J16" s="13">
        <f t="shared" si="2"/>
        <v>99688.766982182424</v>
      </c>
      <c r="K16" s="13">
        <f t="shared" si="3"/>
        <v>7566200.6887628213</v>
      </c>
      <c r="L16" s="20">
        <f t="shared" si="5"/>
        <v>75.887466103921099</v>
      </c>
    </row>
    <row r="17" spans="1:12" x14ac:dyDescent="0.2">
      <c r="A17" s="16">
        <v>8</v>
      </c>
      <c r="B17" s="8">
        <v>1</v>
      </c>
      <c r="C17" s="8">
        <v>3551</v>
      </c>
      <c r="D17" s="8">
        <v>3566</v>
      </c>
      <c r="E17" s="17">
        <v>0.5</v>
      </c>
      <c r="F17" s="18">
        <f t="shared" si="0"/>
        <v>2.8101728256287761E-4</v>
      </c>
      <c r="G17" s="18">
        <f t="shared" si="1"/>
        <v>2.8097780275358248E-4</v>
      </c>
      <c r="H17" s="13">
        <f t="shared" si="6"/>
        <v>99674.630741827612</v>
      </c>
      <c r="I17" s="13">
        <f t="shared" si="4"/>
        <v>28.006358736113409</v>
      </c>
      <c r="J17" s="13">
        <f t="shared" si="2"/>
        <v>99660.627562459558</v>
      </c>
      <c r="K17" s="13">
        <f t="shared" si="3"/>
        <v>7466511.9217806384</v>
      </c>
      <c r="L17" s="20">
        <f t="shared" si="5"/>
        <v>74.90884958600985</v>
      </c>
    </row>
    <row r="18" spans="1:12" x14ac:dyDescent="0.2">
      <c r="A18" s="16">
        <v>9</v>
      </c>
      <c r="B18" s="8">
        <v>0</v>
      </c>
      <c r="C18" s="8">
        <v>3348</v>
      </c>
      <c r="D18" s="8">
        <v>3548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99646.624383091505</v>
      </c>
      <c r="I18" s="13">
        <f t="shared" si="4"/>
        <v>0</v>
      </c>
      <c r="J18" s="13">
        <f t="shared" si="2"/>
        <v>99646.624383091505</v>
      </c>
      <c r="K18" s="13">
        <f t="shared" si="3"/>
        <v>7366851.2942181788</v>
      </c>
      <c r="L18" s="20">
        <f t="shared" si="5"/>
        <v>73.929762697191975</v>
      </c>
    </row>
    <row r="19" spans="1:12" x14ac:dyDescent="0.2">
      <c r="A19" s="16">
        <v>10</v>
      </c>
      <c r="B19" s="8">
        <v>0</v>
      </c>
      <c r="C19" s="8">
        <v>3278</v>
      </c>
      <c r="D19" s="8">
        <v>3370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99646.624383091505</v>
      </c>
      <c r="I19" s="13">
        <f t="shared" si="4"/>
        <v>0</v>
      </c>
      <c r="J19" s="13">
        <f t="shared" si="2"/>
        <v>99646.624383091505</v>
      </c>
      <c r="K19" s="13">
        <f t="shared" si="3"/>
        <v>7267204.6698350869</v>
      </c>
      <c r="L19" s="20">
        <f t="shared" si="5"/>
        <v>72.929762697191975</v>
      </c>
    </row>
    <row r="20" spans="1:12" x14ac:dyDescent="0.2">
      <c r="A20" s="16">
        <v>11</v>
      </c>
      <c r="B20" s="8">
        <v>1</v>
      </c>
      <c r="C20" s="8">
        <v>3099</v>
      </c>
      <c r="D20" s="8">
        <v>3261</v>
      </c>
      <c r="E20" s="17">
        <v>0.5</v>
      </c>
      <c r="F20" s="18">
        <f t="shared" si="0"/>
        <v>3.1446540880503143E-4</v>
      </c>
      <c r="G20" s="18">
        <f t="shared" si="1"/>
        <v>3.144159723313944E-4</v>
      </c>
      <c r="H20" s="13">
        <f t="shared" si="6"/>
        <v>99646.624383091505</v>
      </c>
      <c r="I20" s="13">
        <f t="shared" si="4"/>
        <v>31.330490294950948</v>
      </c>
      <c r="J20" s="13">
        <f t="shared" si="2"/>
        <v>99630.959137944039</v>
      </c>
      <c r="K20" s="13">
        <f t="shared" si="3"/>
        <v>7167558.045451995</v>
      </c>
      <c r="L20" s="20">
        <f t="shared" si="5"/>
        <v>71.929762697191975</v>
      </c>
    </row>
    <row r="21" spans="1:12" x14ac:dyDescent="0.2">
      <c r="A21" s="16">
        <v>12</v>
      </c>
      <c r="B21" s="8">
        <v>0</v>
      </c>
      <c r="C21" s="8">
        <v>2953</v>
      </c>
      <c r="D21" s="8">
        <v>3106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99615.293892796559</v>
      </c>
      <c r="I21" s="13">
        <f t="shared" si="4"/>
        <v>0</v>
      </c>
      <c r="J21" s="13">
        <f t="shared" si="2"/>
        <v>99615.293892796559</v>
      </c>
      <c r="K21" s="13">
        <f t="shared" si="3"/>
        <v>7067927.0863140514</v>
      </c>
      <c r="L21" s="20">
        <f t="shared" si="5"/>
        <v>70.952228419065591</v>
      </c>
    </row>
    <row r="22" spans="1:12" x14ac:dyDescent="0.2">
      <c r="A22" s="16">
        <v>13</v>
      </c>
      <c r="B22" s="8">
        <v>0</v>
      </c>
      <c r="C22" s="8">
        <v>2923</v>
      </c>
      <c r="D22" s="8">
        <v>2964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99615.293892796559</v>
      </c>
      <c r="I22" s="13">
        <f t="shared" si="4"/>
        <v>0</v>
      </c>
      <c r="J22" s="13">
        <f t="shared" si="2"/>
        <v>99615.293892796559</v>
      </c>
      <c r="K22" s="13">
        <f t="shared" si="3"/>
        <v>6968311.7924212553</v>
      </c>
      <c r="L22" s="20">
        <f t="shared" si="5"/>
        <v>69.952228419065605</v>
      </c>
    </row>
    <row r="23" spans="1:12" x14ac:dyDescent="0.2">
      <c r="A23" s="16">
        <v>14</v>
      </c>
      <c r="B23" s="8">
        <v>0</v>
      </c>
      <c r="C23" s="8">
        <v>2914</v>
      </c>
      <c r="D23" s="8">
        <v>2914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99615.293892796559</v>
      </c>
      <c r="I23" s="13">
        <f t="shared" si="4"/>
        <v>0</v>
      </c>
      <c r="J23" s="13">
        <f t="shared" si="2"/>
        <v>99615.293892796559</v>
      </c>
      <c r="K23" s="13">
        <f t="shared" si="3"/>
        <v>6868696.4985284591</v>
      </c>
      <c r="L23" s="20">
        <f t="shared" si="5"/>
        <v>68.952228419065605</v>
      </c>
    </row>
    <row r="24" spans="1:12" x14ac:dyDescent="0.2">
      <c r="A24" s="16">
        <v>15</v>
      </c>
      <c r="B24" s="8">
        <v>0</v>
      </c>
      <c r="C24" s="8">
        <v>2806</v>
      </c>
      <c r="D24" s="8">
        <v>2886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99615.293892796559</v>
      </c>
      <c r="I24" s="13">
        <f t="shared" si="4"/>
        <v>0</v>
      </c>
      <c r="J24" s="13">
        <f t="shared" si="2"/>
        <v>99615.293892796559</v>
      </c>
      <c r="K24" s="13">
        <f t="shared" si="3"/>
        <v>6769081.204635663</v>
      </c>
      <c r="L24" s="20">
        <f t="shared" si="5"/>
        <v>67.952228419065605</v>
      </c>
    </row>
    <row r="25" spans="1:12" x14ac:dyDescent="0.2">
      <c r="A25" s="16">
        <v>16</v>
      </c>
      <c r="B25" s="8">
        <v>0</v>
      </c>
      <c r="C25" s="8">
        <v>2713</v>
      </c>
      <c r="D25" s="8">
        <v>2793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99615.293892796559</v>
      </c>
      <c r="I25" s="13">
        <f t="shared" si="4"/>
        <v>0</v>
      </c>
      <c r="J25" s="13">
        <f t="shared" si="2"/>
        <v>99615.293892796559</v>
      </c>
      <c r="K25" s="13">
        <f t="shared" si="3"/>
        <v>6669465.9107428668</v>
      </c>
      <c r="L25" s="20">
        <f t="shared" si="5"/>
        <v>66.952228419065605</v>
      </c>
    </row>
    <row r="26" spans="1:12" x14ac:dyDescent="0.2">
      <c r="A26" s="16">
        <v>17</v>
      </c>
      <c r="B26" s="8">
        <v>1</v>
      </c>
      <c r="C26" s="8">
        <v>2791</v>
      </c>
      <c r="D26" s="8">
        <v>2722</v>
      </c>
      <c r="E26" s="17">
        <v>0.5</v>
      </c>
      <c r="F26" s="18">
        <f t="shared" si="0"/>
        <v>3.6277888626881915E-4</v>
      </c>
      <c r="G26" s="18">
        <f t="shared" si="1"/>
        <v>3.6271309394269132E-4</v>
      </c>
      <c r="H26" s="13">
        <f t="shared" si="6"/>
        <v>99615.293892796559</v>
      </c>
      <c r="I26" s="13">
        <f t="shared" si="4"/>
        <v>36.131771451866726</v>
      </c>
      <c r="J26" s="13">
        <f t="shared" si="2"/>
        <v>99597.228007070633</v>
      </c>
      <c r="K26" s="13">
        <f t="shared" si="3"/>
        <v>6569850.6168500707</v>
      </c>
      <c r="L26" s="20">
        <f t="shared" si="5"/>
        <v>65.952228419065619</v>
      </c>
    </row>
    <row r="27" spans="1:12" x14ac:dyDescent="0.2">
      <c r="A27" s="16">
        <v>18</v>
      </c>
      <c r="B27" s="8">
        <v>0</v>
      </c>
      <c r="C27" s="8">
        <v>2660</v>
      </c>
      <c r="D27" s="8">
        <v>2805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99579.162121344692</v>
      </c>
      <c r="I27" s="13">
        <f t="shared" si="4"/>
        <v>0</v>
      </c>
      <c r="J27" s="13">
        <f t="shared" si="2"/>
        <v>99579.162121344692</v>
      </c>
      <c r="K27" s="13">
        <f t="shared" si="3"/>
        <v>6470253.3888429999</v>
      </c>
      <c r="L27" s="20">
        <f t="shared" si="5"/>
        <v>64.975977413412153</v>
      </c>
    </row>
    <row r="28" spans="1:12" x14ac:dyDescent="0.2">
      <c r="A28" s="16">
        <v>19</v>
      </c>
      <c r="B28" s="8">
        <v>0</v>
      </c>
      <c r="C28" s="8">
        <v>2774</v>
      </c>
      <c r="D28" s="8">
        <v>2680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99579.162121344692</v>
      </c>
      <c r="I28" s="13">
        <f t="shared" si="4"/>
        <v>0</v>
      </c>
      <c r="J28" s="13">
        <f t="shared" si="2"/>
        <v>99579.162121344692</v>
      </c>
      <c r="K28" s="13">
        <f t="shared" si="3"/>
        <v>6370674.2267216556</v>
      </c>
      <c r="L28" s="20">
        <f t="shared" si="5"/>
        <v>63.97597741341216</v>
      </c>
    </row>
    <row r="29" spans="1:12" x14ac:dyDescent="0.2">
      <c r="A29" s="16">
        <v>20</v>
      </c>
      <c r="B29" s="8">
        <v>0</v>
      </c>
      <c r="C29" s="8">
        <v>2641</v>
      </c>
      <c r="D29" s="8">
        <v>2802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99579.162121344692</v>
      </c>
      <c r="I29" s="13">
        <f t="shared" si="4"/>
        <v>0</v>
      </c>
      <c r="J29" s="13">
        <f t="shared" si="2"/>
        <v>99579.162121344692</v>
      </c>
      <c r="K29" s="13">
        <f t="shared" si="3"/>
        <v>6271095.0646003112</v>
      </c>
      <c r="L29" s="20">
        <f t="shared" si="5"/>
        <v>62.97597741341216</v>
      </c>
    </row>
    <row r="30" spans="1:12" x14ac:dyDescent="0.2">
      <c r="A30" s="16">
        <v>21</v>
      </c>
      <c r="B30" s="8">
        <v>0</v>
      </c>
      <c r="C30" s="8">
        <v>2578</v>
      </c>
      <c r="D30" s="8">
        <v>2701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99579.162121344692</v>
      </c>
      <c r="I30" s="13">
        <f t="shared" si="4"/>
        <v>0</v>
      </c>
      <c r="J30" s="13">
        <f t="shared" si="2"/>
        <v>99579.162121344692</v>
      </c>
      <c r="K30" s="13">
        <f t="shared" si="3"/>
        <v>6171515.9024789669</v>
      </c>
      <c r="L30" s="20">
        <f t="shared" si="5"/>
        <v>61.975977413412167</v>
      </c>
    </row>
    <row r="31" spans="1:12" x14ac:dyDescent="0.2">
      <c r="A31" s="16">
        <v>22</v>
      </c>
      <c r="B31" s="8">
        <v>2</v>
      </c>
      <c r="C31" s="8">
        <v>2667</v>
      </c>
      <c r="D31" s="8">
        <v>2618</v>
      </c>
      <c r="E31" s="17">
        <v>0.5</v>
      </c>
      <c r="F31" s="18">
        <f t="shared" si="0"/>
        <v>7.5685903500473037E-4</v>
      </c>
      <c r="G31" s="18">
        <f t="shared" si="1"/>
        <v>7.5657272555324374E-4</v>
      </c>
      <c r="H31" s="13">
        <f t="shared" si="6"/>
        <v>99579.162121344692</v>
      </c>
      <c r="I31" s="13">
        <f t="shared" si="4"/>
        <v>75.338878094454088</v>
      </c>
      <c r="J31" s="13">
        <f t="shared" si="2"/>
        <v>99541.492682297467</v>
      </c>
      <c r="K31" s="13">
        <f t="shared" si="3"/>
        <v>6071936.7403576225</v>
      </c>
      <c r="L31" s="20">
        <f t="shared" si="5"/>
        <v>60.975977413412167</v>
      </c>
    </row>
    <row r="32" spans="1:12" x14ac:dyDescent="0.2">
      <c r="A32" s="16">
        <v>23</v>
      </c>
      <c r="B32" s="8">
        <v>0</v>
      </c>
      <c r="C32" s="8">
        <v>2682</v>
      </c>
      <c r="D32" s="8">
        <v>2670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99503.823243250241</v>
      </c>
      <c r="I32" s="13">
        <f t="shared" si="4"/>
        <v>0</v>
      </c>
      <c r="J32" s="13">
        <f t="shared" si="2"/>
        <v>99503.823243250241</v>
      </c>
      <c r="K32" s="13">
        <f t="shared" si="3"/>
        <v>5972395.2476753248</v>
      </c>
      <c r="L32" s="20">
        <f t="shared" si="5"/>
        <v>60.021766531272029</v>
      </c>
    </row>
    <row r="33" spans="1:12" x14ac:dyDescent="0.2">
      <c r="A33" s="16">
        <v>24</v>
      </c>
      <c r="B33" s="8">
        <v>1</v>
      </c>
      <c r="C33" s="8">
        <v>2660</v>
      </c>
      <c r="D33" s="8">
        <v>2687</v>
      </c>
      <c r="E33" s="17">
        <v>0.5</v>
      </c>
      <c r="F33" s="18">
        <f t="shared" si="0"/>
        <v>3.7404151860856558E-4</v>
      </c>
      <c r="G33" s="18">
        <f t="shared" si="1"/>
        <v>3.7397157816005988E-4</v>
      </c>
      <c r="H33" s="13">
        <f t="shared" si="6"/>
        <v>99503.823243250241</v>
      </c>
      <c r="I33" s="13">
        <f t="shared" si="4"/>
        <v>37.211601811237941</v>
      </c>
      <c r="J33" s="13">
        <f t="shared" si="2"/>
        <v>99485.217442344612</v>
      </c>
      <c r="K33" s="13">
        <f t="shared" si="3"/>
        <v>5872891.4244320747</v>
      </c>
      <c r="L33" s="20">
        <f t="shared" si="5"/>
        <v>59.021766531272029</v>
      </c>
    </row>
    <row r="34" spans="1:12" x14ac:dyDescent="0.2">
      <c r="A34" s="16">
        <v>25</v>
      </c>
      <c r="B34" s="8">
        <v>1</v>
      </c>
      <c r="C34" s="8">
        <v>2697</v>
      </c>
      <c r="D34" s="8">
        <v>2660</v>
      </c>
      <c r="E34" s="17">
        <v>0.5</v>
      </c>
      <c r="F34" s="18">
        <f t="shared" si="0"/>
        <v>3.7334328915437746E-4</v>
      </c>
      <c r="G34" s="18">
        <f t="shared" si="1"/>
        <v>3.7327360955580446E-4</v>
      </c>
      <c r="H34" s="13">
        <f t="shared" si="6"/>
        <v>99466.611641438998</v>
      </c>
      <c r="I34" s="13">
        <f t="shared" si="4"/>
        <v>37.128261157685337</v>
      </c>
      <c r="J34" s="13">
        <f t="shared" si="2"/>
        <v>99448.047510860153</v>
      </c>
      <c r="K34" s="13">
        <f t="shared" si="3"/>
        <v>5773406.2069897298</v>
      </c>
      <c r="L34" s="20">
        <f t="shared" si="5"/>
        <v>58.043660196266892</v>
      </c>
    </row>
    <row r="35" spans="1:12" x14ac:dyDescent="0.2">
      <c r="A35" s="16">
        <v>26</v>
      </c>
      <c r="B35" s="8">
        <v>1</v>
      </c>
      <c r="C35" s="8">
        <v>2669</v>
      </c>
      <c r="D35" s="8">
        <v>2676</v>
      </c>
      <c r="E35" s="17">
        <v>0.5</v>
      </c>
      <c r="F35" s="18">
        <f t="shared" si="0"/>
        <v>3.7418147801683815E-4</v>
      </c>
      <c r="G35" s="18">
        <f t="shared" si="1"/>
        <v>3.7411148522259631E-4</v>
      </c>
      <c r="H35" s="13">
        <f t="shared" si="6"/>
        <v>99429.483380281308</v>
      </c>
      <c r="I35" s="13">
        <f t="shared" si="4"/>
        <v>37.197711702312496</v>
      </c>
      <c r="J35" s="13">
        <f t="shared" si="2"/>
        <v>99410.884524430163</v>
      </c>
      <c r="K35" s="13">
        <f t="shared" si="3"/>
        <v>5673958.1594788693</v>
      </c>
      <c r="L35" s="20">
        <f t="shared" si="5"/>
        <v>57.065147746750931</v>
      </c>
    </row>
    <row r="36" spans="1:12" x14ac:dyDescent="0.2">
      <c r="A36" s="16">
        <v>27</v>
      </c>
      <c r="B36" s="8">
        <v>2</v>
      </c>
      <c r="C36" s="8">
        <v>2816</v>
      </c>
      <c r="D36" s="8">
        <v>2639</v>
      </c>
      <c r="E36" s="17">
        <v>0.5</v>
      </c>
      <c r="F36" s="18">
        <f t="shared" si="0"/>
        <v>7.3327222731439049E-4</v>
      </c>
      <c r="G36" s="18">
        <f t="shared" si="1"/>
        <v>7.3300348176653842E-4</v>
      </c>
      <c r="H36" s="13">
        <f t="shared" si="6"/>
        <v>99392.285668579003</v>
      </c>
      <c r="I36" s="13">
        <f t="shared" si="4"/>
        <v>72.854891455802829</v>
      </c>
      <c r="J36" s="13">
        <f t="shared" si="2"/>
        <v>99355.858222851093</v>
      </c>
      <c r="K36" s="13">
        <f t="shared" si="3"/>
        <v>5574547.2749544391</v>
      </c>
      <c r="L36" s="20">
        <f t="shared" si="5"/>
        <v>56.086317337973519</v>
      </c>
    </row>
    <row r="37" spans="1:12" x14ac:dyDescent="0.2">
      <c r="A37" s="16">
        <v>28</v>
      </c>
      <c r="B37" s="8">
        <v>4</v>
      </c>
      <c r="C37" s="8">
        <v>2800</v>
      </c>
      <c r="D37" s="8">
        <v>2782</v>
      </c>
      <c r="E37" s="17">
        <v>0.5</v>
      </c>
      <c r="F37" s="18">
        <f t="shared" si="0"/>
        <v>1.4331780723754925E-3</v>
      </c>
      <c r="G37" s="18">
        <f t="shared" si="1"/>
        <v>1.4321518080916576E-3</v>
      </c>
      <c r="H37" s="13">
        <f t="shared" si="6"/>
        <v>99319.430777123198</v>
      </c>
      <c r="I37" s="13">
        <f t="shared" si="4"/>
        <v>142.24050236609122</v>
      </c>
      <c r="J37" s="13">
        <f t="shared" si="2"/>
        <v>99248.310525940149</v>
      </c>
      <c r="K37" s="13">
        <f t="shared" si="3"/>
        <v>5475191.4167315876</v>
      </c>
      <c r="L37" s="20">
        <f t="shared" si="5"/>
        <v>55.127092190229497</v>
      </c>
    </row>
    <row r="38" spans="1:12" x14ac:dyDescent="0.2">
      <c r="A38" s="16">
        <v>29</v>
      </c>
      <c r="B38" s="8">
        <v>0</v>
      </c>
      <c r="C38" s="8">
        <v>3054</v>
      </c>
      <c r="D38" s="8">
        <v>2782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99177.1902747571</v>
      </c>
      <c r="I38" s="13">
        <f t="shared" si="4"/>
        <v>0</v>
      </c>
      <c r="J38" s="13">
        <f t="shared" si="2"/>
        <v>99177.1902747571</v>
      </c>
      <c r="K38" s="13">
        <f t="shared" si="3"/>
        <v>5375943.1062056478</v>
      </c>
      <c r="L38" s="20">
        <f t="shared" si="5"/>
        <v>54.205438683152032</v>
      </c>
    </row>
    <row r="39" spans="1:12" x14ac:dyDescent="0.2">
      <c r="A39" s="16">
        <v>30</v>
      </c>
      <c r="B39" s="8">
        <v>1</v>
      </c>
      <c r="C39" s="8">
        <v>3098</v>
      </c>
      <c r="D39" s="8">
        <v>3026</v>
      </c>
      <c r="E39" s="17">
        <v>0.5</v>
      </c>
      <c r="F39" s="18">
        <f t="shared" si="0"/>
        <v>3.2658393207054214E-4</v>
      </c>
      <c r="G39" s="18">
        <f t="shared" si="1"/>
        <v>3.2653061224489796E-4</v>
      </c>
      <c r="H39" s="13">
        <f t="shared" si="6"/>
        <v>99177.1902747571</v>
      </c>
      <c r="I39" s="13">
        <f t="shared" si="4"/>
        <v>32.384388661145174</v>
      </c>
      <c r="J39" s="13">
        <f t="shared" si="2"/>
        <v>99160.998080426536</v>
      </c>
      <c r="K39" s="13">
        <f t="shared" si="3"/>
        <v>5276765.9159308905</v>
      </c>
      <c r="L39" s="20">
        <f t="shared" si="5"/>
        <v>53.205438683152025</v>
      </c>
    </row>
    <row r="40" spans="1:12" x14ac:dyDescent="0.2">
      <c r="A40" s="16">
        <v>31</v>
      </c>
      <c r="B40" s="8">
        <v>2</v>
      </c>
      <c r="C40" s="8">
        <v>3260</v>
      </c>
      <c r="D40" s="8">
        <v>3058</v>
      </c>
      <c r="E40" s="17">
        <v>0.5</v>
      </c>
      <c r="F40" s="18">
        <f t="shared" si="0"/>
        <v>6.3311174422285533E-4</v>
      </c>
      <c r="G40" s="18">
        <f t="shared" si="1"/>
        <v>6.329113924050633E-4</v>
      </c>
      <c r="H40" s="13">
        <f t="shared" si="6"/>
        <v>99144.805886095957</v>
      </c>
      <c r="I40" s="13">
        <f t="shared" si="4"/>
        <v>62.749877143098708</v>
      </c>
      <c r="J40" s="13">
        <f t="shared" si="2"/>
        <v>99113.430947524408</v>
      </c>
      <c r="K40" s="13">
        <f t="shared" si="3"/>
        <v>5177604.9178504637</v>
      </c>
      <c r="L40" s="20">
        <f t="shared" si="5"/>
        <v>52.222654243721401</v>
      </c>
    </row>
    <row r="41" spans="1:12" x14ac:dyDescent="0.2">
      <c r="A41" s="16">
        <v>32</v>
      </c>
      <c r="B41" s="8">
        <v>0</v>
      </c>
      <c r="C41" s="8">
        <v>3310</v>
      </c>
      <c r="D41" s="8">
        <v>3205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99082.056008952859</v>
      </c>
      <c r="I41" s="13">
        <f t="shared" si="4"/>
        <v>0</v>
      </c>
      <c r="J41" s="13">
        <f t="shared" si="2"/>
        <v>99082.056008952859</v>
      </c>
      <c r="K41" s="13">
        <f t="shared" si="3"/>
        <v>5078491.4869029392</v>
      </c>
      <c r="L41" s="20">
        <f t="shared" si="5"/>
        <v>51.255410832856121</v>
      </c>
    </row>
    <row r="42" spans="1:12" x14ac:dyDescent="0.2">
      <c r="A42" s="16">
        <v>33</v>
      </c>
      <c r="B42" s="8">
        <v>1</v>
      </c>
      <c r="C42" s="8">
        <v>3500</v>
      </c>
      <c r="D42" s="8">
        <v>3289</v>
      </c>
      <c r="E42" s="17">
        <v>0.5</v>
      </c>
      <c r="F42" s="18">
        <f t="shared" si="7"/>
        <v>2.9459419649432907E-4</v>
      </c>
      <c r="G42" s="18">
        <f t="shared" si="1"/>
        <v>2.9455081001472752E-4</v>
      </c>
      <c r="H42" s="13">
        <f t="shared" si="6"/>
        <v>99082.056008952859</v>
      </c>
      <c r="I42" s="13">
        <f t="shared" si="4"/>
        <v>29.184699855361664</v>
      </c>
      <c r="J42" s="13">
        <f t="shared" si="2"/>
        <v>99067.463659025176</v>
      </c>
      <c r="K42" s="13">
        <f t="shared" si="3"/>
        <v>4979409.4308939865</v>
      </c>
      <c r="L42" s="20">
        <f t="shared" si="5"/>
        <v>50.255410832856121</v>
      </c>
    </row>
    <row r="43" spans="1:12" x14ac:dyDescent="0.2">
      <c r="A43" s="16">
        <v>34</v>
      </c>
      <c r="B43" s="8">
        <v>0</v>
      </c>
      <c r="C43" s="8">
        <v>3743</v>
      </c>
      <c r="D43" s="8">
        <v>3527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99052.871309097492</v>
      </c>
      <c r="I43" s="13">
        <f t="shared" si="4"/>
        <v>0</v>
      </c>
      <c r="J43" s="13">
        <f t="shared" si="2"/>
        <v>99052.871309097492</v>
      </c>
      <c r="K43" s="13">
        <f t="shared" si="3"/>
        <v>4880341.9672349617</v>
      </c>
      <c r="L43" s="20">
        <f t="shared" si="5"/>
        <v>49.270070647479834</v>
      </c>
    </row>
    <row r="44" spans="1:12" x14ac:dyDescent="0.2">
      <c r="A44" s="16">
        <v>35</v>
      </c>
      <c r="B44" s="8">
        <v>2</v>
      </c>
      <c r="C44" s="8">
        <v>3984</v>
      </c>
      <c r="D44" s="8">
        <v>3717</v>
      </c>
      <c r="E44" s="17">
        <v>0.5</v>
      </c>
      <c r="F44" s="18">
        <f t="shared" si="7"/>
        <v>5.1941306323854042E-4</v>
      </c>
      <c r="G44" s="18">
        <f t="shared" si="1"/>
        <v>5.1927820329741663E-4</v>
      </c>
      <c r="H44" s="13">
        <f t="shared" si="6"/>
        <v>99052.871309097492</v>
      </c>
      <c r="I44" s="13">
        <f t="shared" si="4"/>
        <v>51.435997044838373</v>
      </c>
      <c r="J44" s="13">
        <f t="shared" si="2"/>
        <v>99027.153310575071</v>
      </c>
      <c r="K44" s="13">
        <f t="shared" si="3"/>
        <v>4781289.0959258638</v>
      </c>
      <c r="L44" s="20">
        <f t="shared" si="5"/>
        <v>48.270070647479827</v>
      </c>
    </row>
    <row r="45" spans="1:12" x14ac:dyDescent="0.2">
      <c r="A45" s="16">
        <v>36</v>
      </c>
      <c r="B45" s="8">
        <v>1</v>
      </c>
      <c r="C45" s="8">
        <v>3948</v>
      </c>
      <c r="D45" s="8">
        <v>3961</v>
      </c>
      <c r="E45" s="17">
        <v>0.5</v>
      </c>
      <c r="F45" s="18">
        <f t="shared" si="7"/>
        <v>2.5287646984448094E-4</v>
      </c>
      <c r="G45" s="18">
        <f t="shared" si="1"/>
        <v>2.5284450063211124E-4</v>
      </c>
      <c r="H45" s="13">
        <f t="shared" si="6"/>
        <v>99001.43531205265</v>
      </c>
      <c r="I45" s="13">
        <f t="shared" si="4"/>
        <v>25.031968473338218</v>
      </c>
      <c r="J45" s="13">
        <f t="shared" si="2"/>
        <v>98988.91932781598</v>
      </c>
      <c r="K45" s="13">
        <f t="shared" si="3"/>
        <v>4682261.9426152883</v>
      </c>
      <c r="L45" s="20">
        <f t="shared" si="5"/>
        <v>47.294889491821941</v>
      </c>
    </row>
    <row r="46" spans="1:12" x14ac:dyDescent="0.2">
      <c r="A46" s="16">
        <v>37</v>
      </c>
      <c r="B46" s="8">
        <v>2</v>
      </c>
      <c r="C46" s="8">
        <v>4229</v>
      </c>
      <c r="D46" s="8">
        <v>4001</v>
      </c>
      <c r="E46" s="17">
        <v>0.5</v>
      </c>
      <c r="F46" s="18">
        <f t="shared" si="7"/>
        <v>4.8602673147023087E-4</v>
      </c>
      <c r="G46" s="18">
        <f t="shared" si="1"/>
        <v>4.8590864917395527E-4</v>
      </c>
      <c r="H46" s="13">
        <f t="shared" si="6"/>
        <v>98976.40334357931</v>
      </c>
      <c r="I46" s="13">
        <f t="shared" si="4"/>
        <v>48.093490448775171</v>
      </c>
      <c r="J46" s="13">
        <f t="shared" si="2"/>
        <v>98952.35659835492</v>
      </c>
      <c r="K46" s="13">
        <f t="shared" si="3"/>
        <v>4583273.0232874723</v>
      </c>
      <c r="L46" s="20">
        <f t="shared" si="5"/>
        <v>46.306724314657501</v>
      </c>
    </row>
    <row r="47" spans="1:12" x14ac:dyDescent="0.2">
      <c r="A47" s="16">
        <v>38</v>
      </c>
      <c r="B47" s="8">
        <v>2</v>
      </c>
      <c r="C47" s="8">
        <v>4095</v>
      </c>
      <c r="D47" s="8">
        <v>4221</v>
      </c>
      <c r="E47" s="17">
        <v>0.5</v>
      </c>
      <c r="F47" s="18">
        <f t="shared" si="7"/>
        <v>4.8100048100048102E-4</v>
      </c>
      <c r="G47" s="18">
        <f t="shared" si="1"/>
        <v>4.80884828083674E-4</v>
      </c>
      <c r="H47" s="13">
        <f t="shared" si="6"/>
        <v>98928.30985313053</v>
      </c>
      <c r="I47" s="13">
        <f t="shared" si="4"/>
        <v>47.57312327633111</v>
      </c>
      <c r="J47" s="13">
        <f t="shared" si="2"/>
        <v>98904.523291492354</v>
      </c>
      <c r="K47" s="13">
        <f t="shared" si="3"/>
        <v>4484320.6666891174</v>
      </c>
      <c r="L47" s="20">
        <f t="shared" si="5"/>
        <v>45.32899301874825</v>
      </c>
    </row>
    <row r="48" spans="1:12" x14ac:dyDescent="0.2">
      <c r="A48" s="16">
        <v>39</v>
      </c>
      <c r="B48" s="8">
        <v>2</v>
      </c>
      <c r="C48" s="8">
        <v>4386</v>
      </c>
      <c r="D48" s="8">
        <v>4105</v>
      </c>
      <c r="E48" s="17">
        <v>0.5</v>
      </c>
      <c r="F48" s="18">
        <f t="shared" si="7"/>
        <v>4.7108703332940762E-4</v>
      </c>
      <c r="G48" s="18">
        <f t="shared" si="1"/>
        <v>4.7097609796302838E-4</v>
      </c>
      <c r="H48" s="13">
        <f t="shared" si="6"/>
        <v>98880.736729854194</v>
      </c>
      <c r="I48" s="13">
        <f t="shared" si="4"/>
        <v>46.570463548736228</v>
      </c>
      <c r="J48" s="13">
        <f t="shared" si="2"/>
        <v>98857.451498079827</v>
      </c>
      <c r="K48" s="13">
        <f t="shared" si="3"/>
        <v>4385416.1433976255</v>
      </c>
      <c r="L48" s="20">
        <f t="shared" si="5"/>
        <v>44.350560973051238</v>
      </c>
    </row>
    <row r="49" spans="1:12" x14ac:dyDescent="0.2">
      <c r="A49" s="16">
        <v>40</v>
      </c>
      <c r="B49" s="8">
        <v>3</v>
      </c>
      <c r="C49" s="8">
        <v>4287</v>
      </c>
      <c r="D49" s="8">
        <v>4378</v>
      </c>
      <c r="E49" s="17">
        <v>0.5</v>
      </c>
      <c r="F49" s="18">
        <f t="shared" si="7"/>
        <v>6.9244085401038661E-4</v>
      </c>
      <c r="G49" s="18">
        <f t="shared" si="1"/>
        <v>6.9220119981541295E-4</v>
      </c>
      <c r="H49" s="13">
        <f t="shared" si="6"/>
        <v>98834.166266305459</v>
      </c>
      <c r="I49" s="13">
        <f t="shared" si="4"/>
        <v>68.413128472292655</v>
      </c>
      <c r="J49" s="13">
        <f t="shared" si="2"/>
        <v>98799.959702069304</v>
      </c>
      <c r="K49" s="13">
        <f t="shared" si="3"/>
        <v>4286558.6918995455</v>
      </c>
      <c r="L49" s="20">
        <f t="shared" si="5"/>
        <v>43.37122327060009</v>
      </c>
    </row>
    <row r="50" spans="1:12" x14ac:dyDescent="0.2">
      <c r="A50" s="16">
        <v>41</v>
      </c>
      <c r="B50" s="8">
        <v>3</v>
      </c>
      <c r="C50" s="8">
        <v>4367</v>
      </c>
      <c r="D50" s="8">
        <v>4296</v>
      </c>
      <c r="E50" s="17">
        <v>0.5</v>
      </c>
      <c r="F50" s="18">
        <f t="shared" si="7"/>
        <v>6.9260071568740618E-4</v>
      </c>
      <c r="G50" s="18">
        <f t="shared" si="1"/>
        <v>6.9236095084237244E-4</v>
      </c>
      <c r="H50" s="13">
        <f t="shared" si="6"/>
        <v>98765.753137833162</v>
      </c>
      <c r="I50" s="13">
        <f t="shared" si="4"/>
        <v>68.381550753173201</v>
      </c>
      <c r="J50" s="13">
        <f t="shared" si="2"/>
        <v>98731.562362456578</v>
      </c>
      <c r="K50" s="13">
        <f t="shared" si="3"/>
        <v>4187758.7321974766</v>
      </c>
      <c r="L50" s="20">
        <f t="shared" si="5"/>
        <v>42.400919338439344</v>
      </c>
    </row>
    <row r="51" spans="1:12" x14ac:dyDescent="0.2">
      <c r="A51" s="16">
        <v>42</v>
      </c>
      <c r="B51" s="8">
        <v>2</v>
      </c>
      <c r="C51" s="8">
        <v>4322</v>
      </c>
      <c r="D51" s="8">
        <v>4386</v>
      </c>
      <c r="E51" s="17">
        <v>0.5</v>
      </c>
      <c r="F51" s="18">
        <f t="shared" si="7"/>
        <v>4.5934772622875517E-4</v>
      </c>
      <c r="G51" s="18">
        <f t="shared" si="1"/>
        <v>4.5924225028702635E-4</v>
      </c>
      <c r="H51" s="13">
        <f t="shared" si="6"/>
        <v>98697.371587079993</v>
      </c>
      <c r="I51" s="13">
        <f t="shared" si="4"/>
        <v>45.326003025065432</v>
      </c>
      <c r="J51" s="13">
        <f t="shared" si="2"/>
        <v>98674.708585567452</v>
      </c>
      <c r="K51" s="13">
        <f t="shared" si="3"/>
        <v>4089027.1698350199</v>
      </c>
      <c r="L51" s="20">
        <f t="shared" si="5"/>
        <v>41.429949998489072</v>
      </c>
    </row>
    <row r="52" spans="1:12" x14ac:dyDescent="0.2">
      <c r="A52" s="16">
        <v>43</v>
      </c>
      <c r="B52" s="8">
        <v>6</v>
      </c>
      <c r="C52" s="8">
        <v>4126</v>
      </c>
      <c r="D52" s="8">
        <v>4337</v>
      </c>
      <c r="E52" s="17">
        <v>0.5</v>
      </c>
      <c r="F52" s="18">
        <f t="shared" si="7"/>
        <v>1.4179369018078695E-3</v>
      </c>
      <c r="G52" s="18">
        <f t="shared" si="1"/>
        <v>1.4169323414806945E-3</v>
      </c>
      <c r="H52" s="13">
        <f t="shared" si="6"/>
        <v>98652.045584054926</v>
      </c>
      <c r="I52" s="13">
        <f t="shared" si="4"/>
        <v>139.78327394127516</v>
      </c>
      <c r="J52" s="13">
        <f t="shared" si="2"/>
        <v>98582.153947084298</v>
      </c>
      <c r="K52" s="13">
        <f t="shared" si="3"/>
        <v>3990352.4612494525</v>
      </c>
      <c r="L52" s="20">
        <f t="shared" si="5"/>
        <v>40.448755397064069</v>
      </c>
    </row>
    <row r="53" spans="1:12" x14ac:dyDescent="0.2">
      <c r="A53" s="16">
        <v>44</v>
      </c>
      <c r="B53" s="8">
        <v>3</v>
      </c>
      <c r="C53" s="8">
        <v>4158</v>
      </c>
      <c r="D53" s="8">
        <v>4108</v>
      </c>
      <c r="E53" s="17">
        <v>0.5</v>
      </c>
      <c r="F53" s="18">
        <f t="shared" si="7"/>
        <v>7.2586498911202514E-4</v>
      </c>
      <c r="G53" s="18">
        <f t="shared" si="1"/>
        <v>7.2560164469706134E-4</v>
      </c>
      <c r="H53" s="13">
        <f t="shared" si="6"/>
        <v>98512.262310113656</v>
      </c>
      <c r="I53" s="13">
        <f t="shared" si="4"/>
        <v>71.480659555046799</v>
      </c>
      <c r="J53" s="13">
        <f t="shared" si="2"/>
        <v>98476.521980336125</v>
      </c>
      <c r="K53" s="13">
        <f t="shared" si="3"/>
        <v>3891770.3073023683</v>
      </c>
      <c r="L53" s="20">
        <f t="shared" si="5"/>
        <v>39.505440399401159</v>
      </c>
    </row>
    <row r="54" spans="1:12" x14ac:dyDescent="0.2">
      <c r="A54" s="16">
        <v>45</v>
      </c>
      <c r="B54" s="8">
        <v>4</v>
      </c>
      <c r="C54" s="8">
        <v>4143</v>
      </c>
      <c r="D54" s="8">
        <v>4139</v>
      </c>
      <c r="E54" s="17">
        <v>0.5</v>
      </c>
      <c r="F54" s="18">
        <f t="shared" si="7"/>
        <v>9.6595025356194155E-4</v>
      </c>
      <c r="G54" s="18">
        <f t="shared" si="1"/>
        <v>9.6548394882935075E-4</v>
      </c>
      <c r="H54" s="13">
        <f t="shared" si="6"/>
        <v>98440.781650558609</v>
      </c>
      <c r="I54" s="13">
        <f t="shared" si="4"/>
        <v>95.042994593829221</v>
      </c>
      <c r="J54" s="13">
        <f t="shared" si="2"/>
        <v>98393.260153261697</v>
      </c>
      <c r="K54" s="13">
        <f t="shared" si="3"/>
        <v>3793293.7853220324</v>
      </c>
      <c r="L54" s="20">
        <f t="shared" si="5"/>
        <v>38.533763362295559</v>
      </c>
    </row>
    <row r="55" spans="1:12" x14ac:dyDescent="0.2">
      <c r="A55" s="16">
        <v>46</v>
      </c>
      <c r="B55" s="8">
        <v>2</v>
      </c>
      <c r="C55" s="8">
        <v>4105</v>
      </c>
      <c r="D55" s="8">
        <v>4127</v>
      </c>
      <c r="E55" s="17">
        <v>0.5</v>
      </c>
      <c r="F55" s="18">
        <f t="shared" si="7"/>
        <v>4.8590864917395527E-4</v>
      </c>
      <c r="G55" s="18">
        <f t="shared" si="1"/>
        <v>4.8579062424095211E-4</v>
      </c>
      <c r="H55" s="13">
        <f t="shared" si="6"/>
        <v>98345.738655964786</v>
      </c>
      <c r="I55" s="13">
        <f t="shared" si="4"/>
        <v>47.775437773118668</v>
      </c>
      <c r="J55" s="13">
        <f t="shared" si="2"/>
        <v>98321.850937078227</v>
      </c>
      <c r="K55" s="13">
        <f t="shared" si="3"/>
        <v>3694900.5251687709</v>
      </c>
      <c r="L55" s="20">
        <f t="shared" si="5"/>
        <v>37.570519838122856</v>
      </c>
    </row>
    <row r="56" spans="1:12" x14ac:dyDescent="0.2">
      <c r="A56" s="16">
        <v>47</v>
      </c>
      <c r="B56" s="8">
        <v>3</v>
      </c>
      <c r="C56" s="8">
        <v>4051</v>
      </c>
      <c r="D56" s="8">
        <v>4076</v>
      </c>
      <c r="E56" s="17">
        <v>0.5</v>
      </c>
      <c r="F56" s="18">
        <f t="shared" si="7"/>
        <v>7.3827980804724988E-4</v>
      </c>
      <c r="G56" s="18">
        <f t="shared" si="1"/>
        <v>7.3800738007380072E-4</v>
      </c>
      <c r="H56" s="13">
        <f t="shared" si="6"/>
        <v>98297.963218191668</v>
      </c>
      <c r="I56" s="13">
        <f t="shared" si="4"/>
        <v>72.544622301248467</v>
      </c>
      <c r="J56" s="13">
        <f t="shared" si="2"/>
        <v>98261.690907041033</v>
      </c>
      <c r="K56" s="13">
        <f t="shared" si="3"/>
        <v>3596578.6742316927</v>
      </c>
      <c r="L56" s="20">
        <f t="shared" si="5"/>
        <v>36.588537101713683</v>
      </c>
    </row>
    <row r="57" spans="1:12" x14ac:dyDescent="0.2">
      <c r="A57" s="16">
        <v>48</v>
      </c>
      <c r="B57" s="8">
        <v>11</v>
      </c>
      <c r="C57" s="8">
        <v>3833</v>
      </c>
      <c r="D57" s="8">
        <v>4026</v>
      </c>
      <c r="E57" s="17">
        <v>0.5</v>
      </c>
      <c r="F57" s="18">
        <f t="shared" si="7"/>
        <v>2.7993383382109685E-3</v>
      </c>
      <c r="G57" s="18">
        <f t="shared" si="1"/>
        <v>2.7954256670902167E-3</v>
      </c>
      <c r="H57" s="13">
        <f t="shared" si="6"/>
        <v>98225.418595890413</v>
      </c>
      <c r="I57" s="13">
        <f t="shared" si="4"/>
        <v>274.58185630363272</v>
      </c>
      <c r="J57" s="13">
        <f t="shared" si="2"/>
        <v>98088.127667738605</v>
      </c>
      <c r="K57" s="13">
        <f t="shared" si="3"/>
        <v>3498316.9833246516</v>
      </c>
      <c r="L57" s="20">
        <f t="shared" si="5"/>
        <v>35.615190378745972</v>
      </c>
    </row>
    <row r="58" spans="1:12" x14ac:dyDescent="0.2">
      <c r="A58" s="16">
        <v>49</v>
      </c>
      <c r="B58" s="8">
        <v>7</v>
      </c>
      <c r="C58" s="8">
        <v>3708</v>
      </c>
      <c r="D58" s="8">
        <v>3840</v>
      </c>
      <c r="E58" s="17">
        <v>0.5</v>
      </c>
      <c r="F58" s="18">
        <f t="shared" si="7"/>
        <v>1.8547959724430313E-3</v>
      </c>
      <c r="G58" s="18">
        <f t="shared" si="1"/>
        <v>1.8530774321641299E-3</v>
      </c>
      <c r="H58" s="13">
        <f t="shared" si="6"/>
        <v>97950.836739586783</v>
      </c>
      <c r="I58" s="13">
        <f t="shared" si="4"/>
        <v>181.51048502372137</v>
      </c>
      <c r="J58" s="13">
        <f t="shared" si="2"/>
        <v>97860.08149707492</v>
      </c>
      <c r="K58" s="13">
        <f t="shared" si="3"/>
        <v>3400228.855656913</v>
      </c>
      <c r="L58" s="20">
        <f t="shared" si="5"/>
        <v>34.713627456769977</v>
      </c>
    </row>
    <row r="59" spans="1:12" x14ac:dyDescent="0.2">
      <c r="A59" s="16">
        <v>50</v>
      </c>
      <c r="B59" s="8">
        <v>8</v>
      </c>
      <c r="C59" s="8">
        <v>3431</v>
      </c>
      <c r="D59" s="8">
        <v>3694</v>
      </c>
      <c r="E59" s="17">
        <v>0.5</v>
      </c>
      <c r="F59" s="18">
        <f t="shared" si="7"/>
        <v>2.2456140350877191E-3</v>
      </c>
      <c r="G59" s="18">
        <f t="shared" si="1"/>
        <v>2.2430954717510159E-3</v>
      </c>
      <c r="H59" s="13">
        <f t="shared" si="6"/>
        <v>97769.326254563057</v>
      </c>
      <c r="I59" s="13">
        <f t="shared" si="4"/>
        <v>219.30593299775811</v>
      </c>
      <c r="J59" s="13">
        <f t="shared" si="2"/>
        <v>97659.673288064179</v>
      </c>
      <c r="K59" s="13">
        <f t="shared" si="3"/>
        <v>3302368.774159838</v>
      </c>
      <c r="L59" s="20">
        <f t="shared" si="5"/>
        <v>33.777145661834922</v>
      </c>
    </row>
    <row r="60" spans="1:12" x14ac:dyDescent="0.2">
      <c r="A60" s="16">
        <v>51</v>
      </c>
      <c r="B60" s="8">
        <v>11</v>
      </c>
      <c r="C60" s="8">
        <v>3317</v>
      </c>
      <c r="D60" s="8">
        <v>3400</v>
      </c>
      <c r="E60" s="17">
        <v>0.5</v>
      </c>
      <c r="F60" s="18">
        <f t="shared" si="7"/>
        <v>3.2752716986750039E-3</v>
      </c>
      <c r="G60" s="18">
        <f t="shared" si="1"/>
        <v>3.2699167657550534E-3</v>
      </c>
      <c r="H60" s="13">
        <f t="shared" si="6"/>
        <v>97550.020321565302</v>
      </c>
      <c r="I60" s="13">
        <f t="shared" si="4"/>
        <v>318.98044694923254</v>
      </c>
      <c r="J60" s="13">
        <f t="shared" si="2"/>
        <v>97390.530098090676</v>
      </c>
      <c r="K60" s="13">
        <f t="shared" si="3"/>
        <v>3204709.1008717739</v>
      </c>
      <c r="L60" s="20">
        <f t="shared" si="5"/>
        <v>32.851957286197631</v>
      </c>
    </row>
    <row r="61" spans="1:12" x14ac:dyDescent="0.2">
      <c r="A61" s="16">
        <v>52</v>
      </c>
      <c r="B61" s="8">
        <v>7</v>
      </c>
      <c r="C61" s="8">
        <v>3286</v>
      </c>
      <c r="D61" s="8">
        <v>3301</v>
      </c>
      <c r="E61" s="17">
        <v>0.5</v>
      </c>
      <c r="F61" s="18">
        <f t="shared" si="7"/>
        <v>2.1253985122210413E-3</v>
      </c>
      <c r="G61" s="18">
        <f t="shared" si="1"/>
        <v>2.1231422505307855E-3</v>
      </c>
      <c r="H61" s="13">
        <f t="shared" si="6"/>
        <v>97231.039874616064</v>
      </c>
      <c r="I61" s="13">
        <f t="shared" si="4"/>
        <v>206.43532882084091</v>
      </c>
      <c r="J61" s="13">
        <f t="shared" si="2"/>
        <v>97127.822210205646</v>
      </c>
      <c r="K61" s="13">
        <f t="shared" si="3"/>
        <v>3107318.570773683</v>
      </c>
      <c r="L61" s="20">
        <f t="shared" si="5"/>
        <v>31.958092547202153</v>
      </c>
    </row>
    <row r="62" spans="1:12" x14ac:dyDescent="0.2">
      <c r="A62" s="16">
        <v>53</v>
      </c>
      <c r="B62" s="8">
        <v>9</v>
      </c>
      <c r="C62" s="8">
        <v>3007</v>
      </c>
      <c r="D62" s="8">
        <v>3253</v>
      </c>
      <c r="E62" s="17">
        <v>0.5</v>
      </c>
      <c r="F62" s="18">
        <f t="shared" si="7"/>
        <v>2.8753993610223642E-3</v>
      </c>
      <c r="G62" s="18">
        <f t="shared" si="1"/>
        <v>2.8712713351411708E-3</v>
      </c>
      <c r="H62" s="13">
        <f t="shared" si="6"/>
        <v>97024.604545795228</v>
      </c>
      <c r="I62" s="13">
        <f t="shared" si="4"/>
        <v>278.58396583574955</v>
      </c>
      <c r="J62" s="13">
        <f t="shared" si="2"/>
        <v>96885.312562877356</v>
      </c>
      <c r="K62" s="13">
        <f t="shared" si="3"/>
        <v>3010190.7485634773</v>
      </c>
      <c r="L62" s="20">
        <f t="shared" si="5"/>
        <v>31.025024659004711</v>
      </c>
    </row>
    <row r="63" spans="1:12" x14ac:dyDescent="0.2">
      <c r="A63" s="16">
        <v>54</v>
      </c>
      <c r="B63" s="8">
        <v>6</v>
      </c>
      <c r="C63" s="8">
        <v>2900</v>
      </c>
      <c r="D63" s="8">
        <v>2999</v>
      </c>
      <c r="E63" s="17">
        <v>0.5</v>
      </c>
      <c r="F63" s="18">
        <f t="shared" si="7"/>
        <v>2.0342430920494998E-3</v>
      </c>
      <c r="G63" s="18">
        <f t="shared" si="1"/>
        <v>2.0321761219305669E-3</v>
      </c>
      <c r="H63" s="13">
        <f t="shared" si="6"/>
        <v>96746.020579959484</v>
      </c>
      <c r="I63" s="13">
        <f t="shared" si="4"/>
        <v>196.60495291439688</v>
      </c>
      <c r="J63" s="13">
        <f t="shared" si="2"/>
        <v>96647.718103502295</v>
      </c>
      <c r="K63" s="13">
        <f t="shared" si="3"/>
        <v>2913305.4360006</v>
      </c>
      <c r="L63" s="20">
        <f t="shared" si="5"/>
        <v>30.112922666341468</v>
      </c>
    </row>
    <row r="64" spans="1:12" x14ac:dyDescent="0.2">
      <c r="A64" s="16">
        <v>55</v>
      </c>
      <c r="B64" s="8">
        <v>8</v>
      </c>
      <c r="C64" s="8">
        <v>2668</v>
      </c>
      <c r="D64" s="8">
        <v>2881</v>
      </c>
      <c r="E64" s="17">
        <v>0.5</v>
      </c>
      <c r="F64" s="18">
        <f t="shared" si="7"/>
        <v>2.8834024148495225E-3</v>
      </c>
      <c r="G64" s="18">
        <f t="shared" si="1"/>
        <v>2.8792513946373941E-3</v>
      </c>
      <c r="H64" s="13">
        <f t="shared" si="6"/>
        <v>96549.415627045091</v>
      </c>
      <c r="I64" s="13">
        <f t="shared" si="4"/>
        <v>277.99003959559502</v>
      </c>
      <c r="J64" s="13">
        <f t="shared" si="2"/>
        <v>96410.420607247303</v>
      </c>
      <c r="K64" s="13">
        <f t="shared" si="3"/>
        <v>2816657.7178970976</v>
      </c>
      <c r="L64" s="20">
        <f t="shared" si="5"/>
        <v>29.173223883377965</v>
      </c>
    </row>
    <row r="65" spans="1:12" x14ac:dyDescent="0.2">
      <c r="A65" s="16">
        <v>56</v>
      </c>
      <c r="B65" s="8">
        <v>12</v>
      </c>
      <c r="C65" s="8">
        <v>2495</v>
      </c>
      <c r="D65" s="8">
        <v>2633</v>
      </c>
      <c r="E65" s="17">
        <v>0.5</v>
      </c>
      <c r="F65" s="18">
        <f t="shared" si="7"/>
        <v>4.6801872074882997E-3</v>
      </c>
      <c r="G65" s="18">
        <f t="shared" si="1"/>
        <v>4.6692607003891058E-3</v>
      </c>
      <c r="H65" s="13">
        <f t="shared" si="6"/>
        <v>96271.425587449499</v>
      </c>
      <c r="I65" s="13">
        <f t="shared" si="4"/>
        <v>449.51638406591212</v>
      </c>
      <c r="J65" s="13">
        <f t="shared" si="2"/>
        <v>96046.667395416545</v>
      </c>
      <c r="K65" s="13">
        <f t="shared" si="3"/>
        <v>2720247.2972898502</v>
      </c>
      <c r="L65" s="20">
        <f t="shared" si="5"/>
        <v>28.256019693183784</v>
      </c>
    </row>
    <row r="66" spans="1:12" x14ac:dyDescent="0.2">
      <c r="A66" s="16">
        <v>57</v>
      </c>
      <c r="B66" s="8">
        <v>9</v>
      </c>
      <c r="C66" s="8">
        <v>2311</v>
      </c>
      <c r="D66" s="8">
        <v>2489</v>
      </c>
      <c r="E66" s="17">
        <v>0.5</v>
      </c>
      <c r="F66" s="18">
        <f t="shared" si="7"/>
        <v>3.7499999999999999E-3</v>
      </c>
      <c r="G66" s="18">
        <f t="shared" si="1"/>
        <v>3.7429819089207731E-3</v>
      </c>
      <c r="H66" s="13">
        <f t="shared" si="6"/>
        <v>95821.909203383591</v>
      </c>
      <c r="I66" s="13">
        <f t="shared" si="4"/>
        <v>358.65967262651372</v>
      </c>
      <c r="J66" s="13">
        <f t="shared" si="2"/>
        <v>95642.579367070342</v>
      </c>
      <c r="K66" s="13">
        <f t="shared" si="3"/>
        <v>2624200.6298944335</v>
      </c>
      <c r="L66" s="20">
        <f t="shared" si="5"/>
        <v>27.386227760548209</v>
      </c>
    </row>
    <row r="67" spans="1:12" x14ac:dyDescent="0.2">
      <c r="A67" s="16">
        <v>58</v>
      </c>
      <c r="B67" s="8">
        <v>7</v>
      </c>
      <c r="C67" s="8">
        <v>2258</v>
      </c>
      <c r="D67" s="8">
        <v>2272</v>
      </c>
      <c r="E67" s="17">
        <v>0.5</v>
      </c>
      <c r="F67" s="18">
        <f t="shared" si="7"/>
        <v>3.0905077262693157E-3</v>
      </c>
      <c r="G67" s="18">
        <f t="shared" si="1"/>
        <v>3.085739475424289E-3</v>
      </c>
      <c r="H67" s="13">
        <f t="shared" si="6"/>
        <v>95463.249530757079</v>
      </c>
      <c r="I67" s="13">
        <f t="shared" si="4"/>
        <v>294.57471752933634</v>
      </c>
      <c r="J67" s="13">
        <f t="shared" si="2"/>
        <v>95315.962171992403</v>
      </c>
      <c r="K67" s="13">
        <f t="shared" si="3"/>
        <v>2528558.0505273631</v>
      </c>
      <c r="L67" s="20">
        <f t="shared" si="5"/>
        <v>26.487240513562163</v>
      </c>
    </row>
    <row r="68" spans="1:12" x14ac:dyDescent="0.2">
      <c r="A68" s="16">
        <v>59</v>
      </c>
      <c r="B68" s="8">
        <v>10</v>
      </c>
      <c r="C68" s="8">
        <v>2210</v>
      </c>
      <c r="D68" s="8">
        <v>2246</v>
      </c>
      <c r="E68" s="17">
        <v>0.5</v>
      </c>
      <c r="F68" s="18">
        <f t="shared" si="7"/>
        <v>4.4883303411131061E-3</v>
      </c>
      <c r="G68" s="18">
        <f t="shared" si="1"/>
        <v>4.4782803403493063E-3</v>
      </c>
      <c r="H68" s="13">
        <f t="shared" si="6"/>
        <v>95168.674813227743</v>
      </c>
      <c r="I68" s="13">
        <f t="shared" si="4"/>
        <v>426.19200543317402</v>
      </c>
      <c r="J68" s="13">
        <f t="shared" si="2"/>
        <v>94955.578810511157</v>
      </c>
      <c r="K68" s="13">
        <f t="shared" si="3"/>
        <v>2433242.0883553708</v>
      </c>
      <c r="L68" s="20">
        <f t="shared" si="5"/>
        <v>25.567678578384157</v>
      </c>
    </row>
    <row r="69" spans="1:12" x14ac:dyDescent="0.2">
      <c r="A69" s="16">
        <v>60</v>
      </c>
      <c r="B69" s="8">
        <v>12</v>
      </c>
      <c r="C69" s="8">
        <v>2209</v>
      </c>
      <c r="D69" s="8">
        <v>2190</v>
      </c>
      <c r="E69" s="17">
        <v>0.5</v>
      </c>
      <c r="F69" s="18">
        <f t="shared" si="7"/>
        <v>5.4557854057740397E-3</v>
      </c>
      <c r="G69" s="18">
        <f t="shared" si="1"/>
        <v>5.4409430968034456E-3</v>
      </c>
      <c r="H69" s="13">
        <f t="shared" si="6"/>
        <v>94742.482807794571</v>
      </c>
      <c r="I69" s="13">
        <f t="shared" si="4"/>
        <v>515.48845780708905</v>
      </c>
      <c r="J69" s="13">
        <f t="shared" si="2"/>
        <v>94484.738578891018</v>
      </c>
      <c r="K69" s="13">
        <f t="shared" si="3"/>
        <v>2338286.5095448596</v>
      </c>
      <c r="L69" s="20">
        <f t="shared" si="5"/>
        <v>24.680443664206848</v>
      </c>
    </row>
    <row r="70" spans="1:12" x14ac:dyDescent="0.2">
      <c r="A70" s="16">
        <v>61</v>
      </c>
      <c r="B70" s="8">
        <v>17</v>
      </c>
      <c r="C70" s="8">
        <v>2205</v>
      </c>
      <c r="D70" s="8">
        <v>2186</v>
      </c>
      <c r="E70" s="17">
        <v>0.5</v>
      </c>
      <c r="F70" s="18">
        <f t="shared" si="7"/>
        <v>7.7431109086768387E-3</v>
      </c>
      <c r="G70" s="18">
        <f t="shared" si="1"/>
        <v>7.713248638838475E-3</v>
      </c>
      <c r="H70" s="13">
        <f t="shared" si="6"/>
        <v>94226.994349987479</v>
      </c>
      <c r="I70" s="13">
        <f t="shared" si="4"/>
        <v>726.79623591188158</v>
      </c>
      <c r="J70" s="13">
        <f t="shared" si="2"/>
        <v>93863.59623203153</v>
      </c>
      <c r="K70" s="13">
        <f t="shared" si="3"/>
        <v>2243801.7709659687</v>
      </c>
      <c r="L70" s="20">
        <f t="shared" si="5"/>
        <v>23.812727832873584</v>
      </c>
    </row>
    <row r="71" spans="1:12" x14ac:dyDescent="0.2">
      <c r="A71" s="16">
        <v>62</v>
      </c>
      <c r="B71" s="8">
        <v>12</v>
      </c>
      <c r="C71" s="8">
        <v>2187</v>
      </c>
      <c r="D71" s="8">
        <v>2190</v>
      </c>
      <c r="E71" s="17">
        <v>0.5</v>
      </c>
      <c r="F71" s="18">
        <f t="shared" si="7"/>
        <v>5.4832076764907475E-3</v>
      </c>
      <c r="G71" s="18">
        <f t="shared" si="1"/>
        <v>5.4682159945317844E-3</v>
      </c>
      <c r="H71" s="13">
        <f t="shared" si="6"/>
        <v>93500.198114075596</v>
      </c>
      <c r="I71" s="13">
        <f t="shared" si="4"/>
        <v>511.27927881927877</v>
      </c>
      <c r="J71" s="13">
        <f t="shared" si="2"/>
        <v>93244.558474665959</v>
      </c>
      <c r="K71" s="13">
        <f t="shared" si="3"/>
        <v>2149938.1747339373</v>
      </c>
      <c r="L71" s="20">
        <f t="shared" si="5"/>
        <v>22.993942452516407</v>
      </c>
    </row>
    <row r="72" spans="1:12" x14ac:dyDescent="0.2">
      <c r="A72" s="16">
        <v>63</v>
      </c>
      <c r="B72" s="8">
        <v>18</v>
      </c>
      <c r="C72" s="8">
        <v>2185</v>
      </c>
      <c r="D72" s="8">
        <v>2171</v>
      </c>
      <c r="E72" s="17">
        <v>0.5</v>
      </c>
      <c r="F72" s="18">
        <f t="shared" si="7"/>
        <v>8.2644628099173556E-3</v>
      </c>
      <c r="G72" s="18">
        <f t="shared" si="1"/>
        <v>8.2304526748971183E-3</v>
      </c>
      <c r="H72" s="13">
        <f t="shared" si="6"/>
        <v>92988.918835256321</v>
      </c>
      <c r="I72" s="13">
        <f t="shared" si="4"/>
        <v>765.34089576342637</v>
      </c>
      <c r="J72" s="13">
        <f t="shared" si="2"/>
        <v>92606.24838737461</v>
      </c>
      <c r="K72" s="13">
        <f t="shared" si="3"/>
        <v>2056693.6162592713</v>
      </c>
      <c r="L72" s="20">
        <f t="shared" si="5"/>
        <v>22.11762048661959</v>
      </c>
    </row>
    <row r="73" spans="1:12" x14ac:dyDescent="0.2">
      <c r="A73" s="16">
        <v>64</v>
      </c>
      <c r="B73" s="8">
        <v>16</v>
      </c>
      <c r="C73" s="8">
        <v>2038</v>
      </c>
      <c r="D73" s="8">
        <v>2164</v>
      </c>
      <c r="E73" s="17">
        <v>0.5</v>
      </c>
      <c r="F73" s="18">
        <f t="shared" ref="F73:F109" si="8">B73/((C73+D73)/2)</f>
        <v>7.6154212279866728E-3</v>
      </c>
      <c r="G73" s="18">
        <f t="shared" ref="G73:G108" si="9">F73/((1+(1-E73)*F73))</f>
        <v>7.5865339023233761E-3</v>
      </c>
      <c r="H73" s="13">
        <f t="shared" si="6"/>
        <v>92223.577939492898</v>
      </c>
      <c r="I73" s="13">
        <f t="shared" si="4"/>
        <v>699.65730063152512</v>
      </c>
      <c r="J73" s="13">
        <f t="shared" ref="J73:J108" si="10">H74+I73*E73</f>
        <v>91873.749289177125</v>
      </c>
      <c r="K73" s="13">
        <f t="shared" ref="K73:K97" si="11">K74+J73</f>
        <v>1964087.3678718966</v>
      </c>
      <c r="L73" s="20">
        <f t="shared" si="5"/>
        <v>21.297019826757509</v>
      </c>
    </row>
    <row r="74" spans="1:12" x14ac:dyDescent="0.2">
      <c r="A74" s="16">
        <v>65</v>
      </c>
      <c r="B74" s="8">
        <v>17</v>
      </c>
      <c r="C74" s="8">
        <v>1972</v>
      </c>
      <c r="D74" s="8">
        <v>2027</v>
      </c>
      <c r="E74" s="17">
        <v>0.5</v>
      </c>
      <c r="F74" s="18">
        <f t="shared" si="8"/>
        <v>8.502125531382845E-3</v>
      </c>
      <c r="G74" s="18">
        <f t="shared" si="9"/>
        <v>8.4661354581673301E-3</v>
      </c>
      <c r="H74" s="13">
        <f t="shared" si="6"/>
        <v>91523.920638861367</v>
      </c>
      <c r="I74" s="13">
        <f t="shared" ref="I74:I108" si="12">H74*G74</f>
        <v>774.85390979115698</v>
      </c>
      <c r="J74" s="13">
        <f t="shared" si="10"/>
        <v>91136.493683965789</v>
      </c>
      <c r="K74" s="13">
        <f t="shared" si="11"/>
        <v>1872213.6185827195</v>
      </c>
      <c r="L74" s="20">
        <f t="shared" ref="L74:L108" si="13">K74/H74</f>
        <v>20.456003255915714</v>
      </c>
    </row>
    <row r="75" spans="1:12" x14ac:dyDescent="0.2">
      <c r="A75" s="16">
        <v>66</v>
      </c>
      <c r="B75" s="8">
        <v>20</v>
      </c>
      <c r="C75" s="8">
        <v>1904</v>
      </c>
      <c r="D75" s="8">
        <v>1957</v>
      </c>
      <c r="E75" s="17">
        <v>0.5</v>
      </c>
      <c r="F75" s="18">
        <f t="shared" si="8"/>
        <v>1.0360010360010359E-2</v>
      </c>
      <c r="G75" s="18">
        <f t="shared" si="9"/>
        <v>1.0306622004637979E-2</v>
      </c>
      <c r="H75" s="13">
        <f t="shared" ref="H75:H108" si="14">H74-I74</f>
        <v>90749.066729070211</v>
      </c>
      <c r="I75" s="13">
        <f t="shared" si="12"/>
        <v>935.31632805019535</v>
      </c>
      <c r="J75" s="13">
        <f t="shared" si="10"/>
        <v>90281.408565045116</v>
      </c>
      <c r="K75" s="13">
        <f t="shared" si="11"/>
        <v>1781077.1248987536</v>
      </c>
      <c r="L75" s="20">
        <f t="shared" si="13"/>
        <v>19.626396051169639</v>
      </c>
    </row>
    <row r="76" spans="1:12" x14ac:dyDescent="0.2">
      <c r="A76" s="16">
        <v>67</v>
      </c>
      <c r="B76" s="8">
        <v>16</v>
      </c>
      <c r="C76" s="8">
        <v>1725</v>
      </c>
      <c r="D76" s="8">
        <v>1871</v>
      </c>
      <c r="E76" s="17">
        <v>0.5</v>
      </c>
      <c r="F76" s="18">
        <f t="shared" si="8"/>
        <v>8.8987764182424916E-3</v>
      </c>
      <c r="G76" s="18">
        <f t="shared" si="9"/>
        <v>8.8593576965669985E-3</v>
      </c>
      <c r="H76" s="13">
        <f t="shared" si="14"/>
        <v>89813.750401020021</v>
      </c>
      <c r="I76" s="13">
        <f t="shared" si="12"/>
        <v>795.6921408728241</v>
      </c>
      <c r="J76" s="13">
        <f t="shared" si="10"/>
        <v>89415.904330583609</v>
      </c>
      <c r="K76" s="13">
        <f t="shared" si="11"/>
        <v>1690795.7163337085</v>
      </c>
      <c r="L76" s="20">
        <f t="shared" si="13"/>
        <v>18.825577473207332</v>
      </c>
    </row>
    <row r="77" spans="1:12" x14ac:dyDescent="0.2">
      <c r="A77" s="16">
        <v>68</v>
      </c>
      <c r="B77" s="8">
        <v>25</v>
      </c>
      <c r="C77" s="8">
        <v>1661</v>
      </c>
      <c r="D77" s="8">
        <v>1722</v>
      </c>
      <c r="E77" s="17">
        <v>0.5</v>
      </c>
      <c r="F77" s="18">
        <f t="shared" si="8"/>
        <v>1.4779781259237363E-2</v>
      </c>
      <c r="G77" s="18">
        <f t="shared" si="9"/>
        <v>1.467136150234742E-2</v>
      </c>
      <c r="H77" s="13">
        <f t="shared" si="14"/>
        <v>89018.058260147198</v>
      </c>
      <c r="I77" s="13">
        <f t="shared" si="12"/>
        <v>1306.0161129716432</v>
      </c>
      <c r="J77" s="13">
        <f t="shared" si="10"/>
        <v>88365.050203661376</v>
      </c>
      <c r="K77" s="13">
        <f t="shared" si="11"/>
        <v>1601379.812003125</v>
      </c>
      <c r="L77" s="20">
        <f t="shared" si="13"/>
        <v>17.989381517660583</v>
      </c>
    </row>
    <row r="78" spans="1:12" x14ac:dyDescent="0.2">
      <c r="A78" s="16">
        <v>69</v>
      </c>
      <c r="B78" s="8">
        <v>17</v>
      </c>
      <c r="C78" s="8">
        <v>1355</v>
      </c>
      <c r="D78" s="8">
        <v>1623</v>
      </c>
      <c r="E78" s="17">
        <v>0.5</v>
      </c>
      <c r="F78" s="18">
        <f t="shared" si="8"/>
        <v>1.1417058428475487E-2</v>
      </c>
      <c r="G78" s="18">
        <f t="shared" si="9"/>
        <v>1.1352253756260432E-2</v>
      </c>
      <c r="H78" s="13">
        <f t="shared" si="14"/>
        <v>87712.042147175554</v>
      </c>
      <c r="I78" s="13">
        <f t="shared" si="12"/>
        <v>995.72935993454701</v>
      </c>
      <c r="J78" s="13">
        <f t="shared" si="10"/>
        <v>87214.177467208283</v>
      </c>
      <c r="K78" s="13">
        <f t="shared" si="11"/>
        <v>1513014.7617994635</v>
      </c>
      <c r="L78" s="20">
        <f t="shared" si="13"/>
        <v>17.249795179329144</v>
      </c>
    </row>
    <row r="79" spans="1:12" x14ac:dyDescent="0.2">
      <c r="A79" s="16">
        <v>70</v>
      </c>
      <c r="B79" s="8">
        <v>23</v>
      </c>
      <c r="C79" s="8">
        <v>1308</v>
      </c>
      <c r="D79" s="8">
        <v>1339</v>
      </c>
      <c r="E79" s="17">
        <v>0.5</v>
      </c>
      <c r="F79" s="18">
        <f t="shared" si="8"/>
        <v>1.7378163959199094E-2</v>
      </c>
      <c r="G79" s="18">
        <f t="shared" si="9"/>
        <v>1.7228464419475658E-2</v>
      </c>
      <c r="H79" s="13">
        <f t="shared" si="14"/>
        <v>86716.312787241011</v>
      </c>
      <c r="I79" s="13">
        <f t="shared" si="12"/>
        <v>1493.9889094431037</v>
      </c>
      <c r="J79" s="13">
        <f t="shared" si="10"/>
        <v>85969.31833251947</v>
      </c>
      <c r="K79" s="13">
        <f t="shared" si="11"/>
        <v>1425800.5843322552</v>
      </c>
      <c r="L79" s="20">
        <f t="shared" si="13"/>
        <v>16.442126498510902</v>
      </c>
    </row>
    <row r="80" spans="1:12" x14ac:dyDescent="0.2">
      <c r="A80" s="16">
        <v>71</v>
      </c>
      <c r="B80" s="8">
        <v>18</v>
      </c>
      <c r="C80" s="8">
        <v>1477</v>
      </c>
      <c r="D80" s="8">
        <v>1283</v>
      </c>
      <c r="E80" s="17">
        <v>0.5</v>
      </c>
      <c r="F80" s="18">
        <f t="shared" si="8"/>
        <v>1.3043478260869565E-2</v>
      </c>
      <c r="G80" s="18">
        <f t="shared" si="9"/>
        <v>1.2958963282937363E-2</v>
      </c>
      <c r="H80" s="13">
        <f t="shared" si="14"/>
        <v>85222.323877797913</v>
      </c>
      <c r="I80" s="13">
        <f t="shared" si="12"/>
        <v>1104.3929660189792</v>
      </c>
      <c r="J80" s="13">
        <f t="shared" si="10"/>
        <v>84670.127394788433</v>
      </c>
      <c r="K80" s="13">
        <f t="shared" si="11"/>
        <v>1339831.2659997358</v>
      </c>
      <c r="L80" s="20">
        <f t="shared" si="13"/>
        <v>15.72159975267687</v>
      </c>
    </row>
    <row r="81" spans="1:12" x14ac:dyDescent="0.2">
      <c r="A81" s="16">
        <v>72</v>
      </c>
      <c r="B81" s="8">
        <v>21</v>
      </c>
      <c r="C81" s="8">
        <v>823</v>
      </c>
      <c r="D81" s="8">
        <v>1456</v>
      </c>
      <c r="E81" s="17">
        <v>0.5</v>
      </c>
      <c r="F81" s="18">
        <f t="shared" si="8"/>
        <v>1.8429135585783237E-2</v>
      </c>
      <c r="G81" s="18">
        <f t="shared" si="9"/>
        <v>1.8260869565217389E-2</v>
      </c>
      <c r="H81" s="13">
        <f t="shared" si="14"/>
        <v>84117.930911778938</v>
      </c>
      <c r="I81" s="13">
        <f t="shared" si="12"/>
        <v>1536.0665644759631</v>
      </c>
      <c r="J81" s="13">
        <f t="shared" si="10"/>
        <v>83349.897629540967</v>
      </c>
      <c r="K81" s="13">
        <f t="shared" si="11"/>
        <v>1255161.1386049474</v>
      </c>
      <c r="L81" s="20">
        <f t="shared" si="13"/>
        <v>14.921445701289695</v>
      </c>
    </row>
    <row r="82" spans="1:12" x14ac:dyDescent="0.2">
      <c r="A82" s="16">
        <v>73</v>
      </c>
      <c r="B82" s="8">
        <v>16</v>
      </c>
      <c r="C82" s="8">
        <v>916</v>
      </c>
      <c r="D82" s="8">
        <v>817</v>
      </c>
      <c r="E82" s="17">
        <v>0.5</v>
      </c>
      <c r="F82" s="18">
        <f t="shared" si="8"/>
        <v>1.8465089440276975E-2</v>
      </c>
      <c r="G82" s="18">
        <f t="shared" si="9"/>
        <v>1.8296169239565466E-2</v>
      </c>
      <c r="H82" s="13">
        <f t="shared" si="14"/>
        <v>82581.864347302981</v>
      </c>
      <c r="I82" s="13">
        <f t="shared" si="12"/>
        <v>1510.9317662170929</v>
      </c>
      <c r="J82" s="13">
        <f t="shared" si="10"/>
        <v>81826.398464194426</v>
      </c>
      <c r="K82" s="13">
        <f t="shared" si="11"/>
        <v>1171811.2409754065</v>
      </c>
      <c r="L82" s="20">
        <f t="shared" si="13"/>
        <v>14.189692255520947</v>
      </c>
    </row>
    <row r="83" spans="1:12" x14ac:dyDescent="0.2">
      <c r="A83" s="16">
        <v>74</v>
      </c>
      <c r="B83" s="8">
        <v>11</v>
      </c>
      <c r="C83" s="8">
        <v>923</v>
      </c>
      <c r="D83" s="8">
        <v>885</v>
      </c>
      <c r="E83" s="17">
        <v>0.5</v>
      </c>
      <c r="F83" s="18">
        <f t="shared" si="8"/>
        <v>1.2168141592920354E-2</v>
      </c>
      <c r="G83" s="18">
        <f t="shared" si="9"/>
        <v>1.2094557449147883E-2</v>
      </c>
      <c r="H83" s="13">
        <f t="shared" si="14"/>
        <v>81070.932581085886</v>
      </c>
      <c r="I83" s="13">
        <f t="shared" si="12"/>
        <v>980.51705155793809</v>
      </c>
      <c r="J83" s="13">
        <f t="shared" si="10"/>
        <v>80580.674055306925</v>
      </c>
      <c r="K83" s="13">
        <f t="shared" si="11"/>
        <v>1089984.842511212</v>
      </c>
      <c r="L83" s="20">
        <f t="shared" si="13"/>
        <v>13.444829210778179</v>
      </c>
    </row>
    <row r="84" spans="1:12" x14ac:dyDescent="0.2">
      <c r="A84" s="16">
        <v>75</v>
      </c>
      <c r="B84" s="8">
        <v>32</v>
      </c>
      <c r="C84" s="8">
        <v>941</v>
      </c>
      <c r="D84" s="8">
        <v>897</v>
      </c>
      <c r="E84" s="17">
        <v>0.5</v>
      </c>
      <c r="F84" s="18">
        <f t="shared" si="8"/>
        <v>3.4820457018498369E-2</v>
      </c>
      <c r="G84" s="18">
        <f t="shared" si="9"/>
        <v>3.4224598930481284E-2</v>
      </c>
      <c r="H84" s="13">
        <f t="shared" si="14"/>
        <v>80090.415529527949</v>
      </c>
      <c r="I84" s="13">
        <f t="shared" si="12"/>
        <v>2741.0623496736839</v>
      </c>
      <c r="J84" s="13">
        <f t="shared" si="10"/>
        <v>78719.884354691108</v>
      </c>
      <c r="K84" s="13">
        <f t="shared" si="11"/>
        <v>1009404.1684559052</v>
      </c>
      <c r="L84" s="20">
        <f t="shared" si="13"/>
        <v>12.60330792120507</v>
      </c>
    </row>
    <row r="85" spans="1:12" x14ac:dyDescent="0.2">
      <c r="A85" s="16">
        <v>76</v>
      </c>
      <c r="B85" s="8">
        <v>21</v>
      </c>
      <c r="C85" s="8">
        <v>871</v>
      </c>
      <c r="D85" s="8">
        <v>920</v>
      </c>
      <c r="E85" s="17">
        <v>0.5</v>
      </c>
      <c r="F85" s="18">
        <f t="shared" si="8"/>
        <v>2.3450586264656615E-2</v>
      </c>
      <c r="G85" s="18">
        <f t="shared" si="9"/>
        <v>2.3178807947019864E-2</v>
      </c>
      <c r="H85" s="13">
        <f t="shared" si="14"/>
        <v>77349.353179854268</v>
      </c>
      <c r="I85" s="13">
        <f t="shared" si="12"/>
        <v>1792.8658021820524</v>
      </c>
      <c r="J85" s="13">
        <f t="shared" si="10"/>
        <v>76452.920278763238</v>
      </c>
      <c r="K85" s="13">
        <f t="shared" si="11"/>
        <v>930684.28410121403</v>
      </c>
      <c r="L85" s="20">
        <f t="shared" si="13"/>
        <v>12.032218057947663</v>
      </c>
    </row>
    <row r="86" spans="1:12" x14ac:dyDescent="0.2">
      <c r="A86" s="16">
        <v>77</v>
      </c>
      <c r="B86" s="8">
        <v>20</v>
      </c>
      <c r="C86" s="8">
        <v>767</v>
      </c>
      <c r="D86" s="8">
        <v>853</v>
      </c>
      <c r="E86" s="17">
        <v>0.5</v>
      </c>
      <c r="F86" s="18">
        <f t="shared" si="8"/>
        <v>2.4691358024691357E-2</v>
      </c>
      <c r="G86" s="18">
        <f t="shared" si="9"/>
        <v>2.4390243902439022E-2</v>
      </c>
      <c r="H86" s="13">
        <f t="shared" si="14"/>
        <v>75556.487377672209</v>
      </c>
      <c r="I86" s="13">
        <f t="shared" si="12"/>
        <v>1842.8411555529806</v>
      </c>
      <c r="J86" s="13">
        <f t="shared" si="10"/>
        <v>74635.066799895721</v>
      </c>
      <c r="K86" s="13">
        <f t="shared" si="11"/>
        <v>854231.36382245074</v>
      </c>
      <c r="L86" s="20">
        <f t="shared" si="13"/>
        <v>11.305863910170151</v>
      </c>
    </row>
    <row r="87" spans="1:12" x14ac:dyDescent="0.2">
      <c r="A87" s="16">
        <v>78</v>
      </c>
      <c r="B87" s="8">
        <v>24</v>
      </c>
      <c r="C87" s="8">
        <v>776</v>
      </c>
      <c r="D87" s="8">
        <v>753</v>
      </c>
      <c r="E87" s="17">
        <v>0.5</v>
      </c>
      <c r="F87" s="18">
        <f t="shared" si="8"/>
        <v>3.1393067364290386E-2</v>
      </c>
      <c r="G87" s="18">
        <f t="shared" si="9"/>
        <v>3.0907920154539598E-2</v>
      </c>
      <c r="H87" s="13">
        <f t="shared" si="14"/>
        <v>73713.646222119234</v>
      </c>
      <c r="I87" s="13">
        <f t="shared" si="12"/>
        <v>2278.3354917332408</v>
      </c>
      <c r="J87" s="13">
        <f t="shared" si="10"/>
        <v>72574.478476252611</v>
      </c>
      <c r="K87" s="13">
        <f t="shared" si="11"/>
        <v>779596.29702255502</v>
      </c>
      <c r="L87" s="20">
        <f t="shared" si="13"/>
        <v>10.576010507924403</v>
      </c>
    </row>
    <row r="88" spans="1:12" x14ac:dyDescent="0.2">
      <c r="A88" s="16">
        <v>79</v>
      </c>
      <c r="B88" s="8">
        <v>38</v>
      </c>
      <c r="C88" s="8">
        <v>646</v>
      </c>
      <c r="D88" s="8">
        <v>736</v>
      </c>
      <c r="E88" s="17">
        <v>0.5</v>
      </c>
      <c r="F88" s="18">
        <f t="shared" si="8"/>
        <v>5.4992764109985527E-2</v>
      </c>
      <c r="G88" s="18">
        <f t="shared" si="9"/>
        <v>5.3521126760563378E-2</v>
      </c>
      <c r="H88" s="13">
        <f t="shared" si="14"/>
        <v>71435.310730385987</v>
      </c>
      <c r="I88" s="13">
        <f t="shared" si="12"/>
        <v>3823.2983207812217</v>
      </c>
      <c r="J88" s="13">
        <f t="shared" si="10"/>
        <v>69523.661569995384</v>
      </c>
      <c r="K88" s="13">
        <f t="shared" si="11"/>
        <v>707021.81854630238</v>
      </c>
      <c r="L88" s="20">
        <f t="shared" si="13"/>
        <v>9.8973716404030565</v>
      </c>
    </row>
    <row r="89" spans="1:12" x14ac:dyDescent="0.2">
      <c r="A89" s="16">
        <v>80</v>
      </c>
      <c r="B89" s="8">
        <v>27</v>
      </c>
      <c r="C89" s="8">
        <v>603</v>
      </c>
      <c r="D89" s="8">
        <v>615</v>
      </c>
      <c r="E89" s="17">
        <v>0.5</v>
      </c>
      <c r="F89" s="18">
        <f t="shared" si="8"/>
        <v>4.4334975369458129E-2</v>
      </c>
      <c r="G89" s="18">
        <f t="shared" si="9"/>
        <v>4.3373493975903614E-2</v>
      </c>
      <c r="H89" s="13">
        <f t="shared" si="14"/>
        <v>67612.012409604766</v>
      </c>
      <c r="I89" s="13">
        <f t="shared" si="12"/>
        <v>2932.5692129467125</v>
      </c>
      <c r="J89" s="13">
        <f t="shared" si="10"/>
        <v>66145.727803131405</v>
      </c>
      <c r="K89" s="13">
        <f t="shared" si="11"/>
        <v>637498.15697630704</v>
      </c>
      <c r="L89" s="20">
        <f t="shared" si="13"/>
        <v>9.4287706319734674</v>
      </c>
    </row>
    <row r="90" spans="1:12" x14ac:dyDescent="0.2">
      <c r="A90" s="16">
        <v>81</v>
      </c>
      <c r="B90" s="8">
        <v>23</v>
      </c>
      <c r="C90" s="8">
        <v>582</v>
      </c>
      <c r="D90" s="8">
        <v>590</v>
      </c>
      <c r="E90" s="17">
        <v>0.5</v>
      </c>
      <c r="F90" s="18">
        <f t="shared" si="8"/>
        <v>3.9249146757679182E-2</v>
      </c>
      <c r="G90" s="18">
        <f t="shared" si="9"/>
        <v>3.8493723849372385E-2</v>
      </c>
      <c r="H90" s="13">
        <f t="shared" si="14"/>
        <v>64679.443196658052</v>
      </c>
      <c r="I90" s="13">
        <f t="shared" si="12"/>
        <v>2489.7526251433223</v>
      </c>
      <c r="J90" s="13">
        <f t="shared" si="10"/>
        <v>63434.566884086387</v>
      </c>
      <c r="K90" s="13">
        <f t="shared" si="11"/>
        <v>571352.42917317559</v>
      </c>
      <c r="L90" s="20">
        <f t="shared" si="13"/>
        <v>8.8336015422392666</v>
      </c>
    </row>
    <row r="91" spans="1:12" x14ac:dyDescent="0.2">
      <c r="A91" s="16">
        <v>82</v>
      </c>
      <c r="B91" s="8">
        <v>42</v>
      </c>
      <c r="C91" s="8">
        <v>521</v>
      </c>
      <c r="D91" s="8">
        <v>555</v>
      </c>
      <c r="E91" s="17">
        <v>0.5</v>
      </c>
      <c r="F91" s="18">
        <f t="shared" si="8"/>
        <v>7.8066914498141265E-2</v>
      </c>
      <c r="G91" s="18">
        <f t="shared" si="9"/>
        <v>7.5134168157423964E-2</v>
      </c>
      <c r="H91" s="13">
        <f t="shared" si="14"/>
        <v>62189.69057151473</v>
      </c>
      <c r="I91" s="13">
        <f t="shared" si="12"/>
        <v>4672.5706690583511</v>
      </c>
      <c r="J91" s="13">
        <f t="shared" si="10"/>
        <v>59853.405236985549</v>
      </c>
      <c r="K91" s="13">
        <f t="shared" si="11"/>
        <v>507917.86228908919</v>
      </c>
      <c r="L91" s="20">
        <f t="shared" si="13"/>
        <v>8.1672357206056763</v>
      </c>
    </row>
    <row r="92" spans="1:12" x14ac:dyDescent="0.2">
      <c r="A92" s="16">
        <v>83</v>
      </c>
      <c r="B92" s="8">
        <v>27</v>
      </c>
      <c r="C92" s="8">
        <v>436</v>
      </c>
      <c r="D92" s="8">
        <v>494</v>
      </c>
      <c r="E92" s="17">
        <v>0.5</v>
      </c>
      <c r="F92" s="18">
        <f t="shared" si="8"/>
        <v>5.8064516129032261E-2</v>
      </c>
      <c r="G92" s="18">
        <f t="shared" si="9"/>
        <v>5.6426332288401257E-2</v>
      </c>
      <c r="H92" s="13">
        <f t="shared" si="14"/>
        <v>57517.119902456376</v>
      </c>
      <c r="I92" s="13">
        <f t="shared" si="12"/>
        <v>3245.4801198878208</v>
      </c>
      <c r="J92" s="13">
        <f t="shared" si="10"/>
        <v>55894.37984251247</v>
      </c>
      <c r="K92" s="13">
        <f t="shared" si="11"/>
        <v>448064.45705210365</v>
      </c>
      <c r="L92" s="20">
        <f t="shared" si="13"/>
        <v>7.790105933885056</v>
      </c>
    </row>
    <row r="93" spans="1:12" x14ac:dyDescent="0.2">
      <c r="A93" s="16">
        <v>84</v>
      </c>
      <c r="B93" s="8">
        <v>29</v>
      </c>
      <c r="C93" s="8">
        <v>357</v>
      </c>
      <c r="D93" s="8">
        <v>405</v>
      </c>
      <c r="E93" s="17">
        <v>0.5</v>
      </c>
      <c r="F93" s="18">
        <f t="shared" si="8"/>
        <v>7.6115485564304461E-2</v>
      </c>
      <c r="G93" s="18">
        <f t="shared" si="9"/>
        <v>7.3324905183312264E-2</v>
      </c>
      <c r="H93" s="13">
        <f t="shared" si="14"/>
        <v>54271.639782568556</v>
      </c>
      <c r="I93" s="13">
        <f t="shared" si="12"/>
        <v>3979.4628411997173</v>
      </c>
      <c r="J93" s="13">
        <f t="shared" si="10"/>
        <v>52281.908361968693</v>
      </c>
      <c r="K93" s="13">
        <f t="shared" si="11"/>
        <v>392170.07720959117</v>
      </c>
      <c r="L93" s="20">
        <f t="shared" si="13"/>
        <v>7.22605911265559</v>
      </c>
    </row>
    <row r="94" spans="1:12" x14ac:dyDescent="0.2">
      <c r="A94" s="16">
        <v>85</v>
      </c>
      <c r="B94" s="8">
        <v>24</v>
      </c>
      <c r="C94" s="8">
        <v>321</v>
      </c>
      <c r="D94" s="8">
        <v>333</v>
      </c>
      <c r="E94" s="17">
        <v>0.5</v>
      </c>
      <c r="F94" s="18">
        <f t="shared" si="8"/>
        <v>7.3394495412844041E-2</v>
      </c>
      <c r="G94" s="18">
        <f t="shared" si="9"/>
        <v>7.0796460176991149E-2</v>
      </c>
      <c r="H94" s="13">
        <f t="shared" si="14"/>
        <v>50292.176941368838</v>
      </c>
      <c r="I94" s="13">
        <f t="shared" si="12"/>
        <v>3560.5081020438115</v>
      </c>
      <c r="J94" s="13">
        <f t="shared" si="10"/>
        <v>48511.922890346934</v>
      </c>
      <c r="K94" s="13">
        <f t="shared" si="11"/>
        <v>339888.16884762247</v>
      </c>
      <c r="L94" s="20">
        <f t="shared" si="13"/>
        <v>6.758271157040344</v>
      </c>
    </row>
    <row r="95" spans="1:12" x14ac:dyDescent="0.2">
      <c r="A95" s="16">
        <v>86</v>
      </c>
      <c r="B95" s="8">
        <v>30</v>
      </c>
      <c r="C95" s="8">
        <v>273</v>
      </c>
      <c r="D95" s="8">
        <v>298</v>
      </c>
      <c r="E95" s="17">
        <v>0.5</v>
      </c>
      <c r="F95" s="18">
        <f t="shared" si="8"/>
        <v>0.10507880910683012</v>
      </c>
      <c r="G95" s="18">
        <f t="shared" si="9"/>
        <v>9.9833610648918464E-2</v>
      </c>
      <c r="H95" s="13">
        <f t="shared" si="14"/>
        <v>46731.66883932503</v>
      </c>
      <c r="I95" s="13">
        <f t="shared" si="12"/>
        <v>4665.39123187937</v>
      </c>
      <c r="J95" s="13">
        <f t="shared" si="10"/>
        <v>44398.97322338535</v>
      </c>
      <c r="K95" s="13">
        <f t="shared" si="11"/>
        <v>291376.24595727556</v>
      </c>
      <c r="L95" s="20">
        <f t="shared" si="13"/>
        <v>6.2350918166243696</v>
      </c>
    </row>
    <row r="96" spans="1:12" x14ac:dyDescent="0.2">
      <c r="A96" s="16">
        <v>87</v>
      </c>
      <c r="B96" s="8">
        <v>29</v>
      </c>
      <c r="C96" s="8">
        <v>249</v>
      </c>
      <c r="D96" s="8">
        <v>265</v>
      </c>
      <c r="E96" s="17">
        <v>0.5</v>
      </c>
      <c r="F96" s="18">
        <f t="shared" si="8"/>
        <v>0.11284046692607004</v>
      </c>
      <c r="G96" s="18">
        <f t="shared" si="9"/>
        <v>0.10681399631675875</v>
      </c>
      <c r="H96" s="13">
        <f t="shared" si="14"/>
        <v>42066.277607445663</v>
      </c>
      <c r="I96" s="13">
        <f t="shared" si="12"/>
        <v>4493.2672214214526</v>
      </c>
      <c r="J96" s="13">
        <f t="shared" si="10"/>
        <v>39819.643996734936</v>
      </c>
      <c r="K96" s="13">
        <f t="shared" si="11"/>
        <v>246977.27273389019</v>
      </c>
      <c r="L96" s="20">
        <f t="shared" si="13"/>
        <v>5.8711463619061846</v>
      </c>
    </row>
    <row r="97" spans="1:12" x14ac:dyDescent="0.2">
      <c r="A97" s="16">
        <v>88</v>
      </c>
      <c r="B97" s="8">
        <v>24</v>
      </c>
      <c r="C97" s="8">
        <v>217</v>
      </c>
      <c r="D97" s="8">
        <v>229</v>
      </c>
      <c r="E97" s="17">
        <v>0.5</v>
      </c>
      <c r="F97" s="18">
        <f t="shared" si="8"/>
        <v>0.10762331838565023</v>
      </c>
      <c r="G97" s="18">
        <f t="shared" si="9"/>
        <v>0.10212765957446809</v>
      </c>
      <c r="H97" s="13">
        <f t="shared" si="14"/>
        <v>37573.010386024209</v>
      </c>
      <c r="I97" s="13">
        <f t="shared" si="12"/>
        <v>3837.2436138918342</v>
      </c>
      <c r="J97" s="13">
        <f t="shared" si="10"/>
        <v>35654.388579078288</v>
      </c>
      <c r="K97" s="13">
        <f t="shared" si="11"/>
        <v>207157.62873715526</v>
      </c>
      <c r="L97" s="20">
        <f t="shared" si="13"/>
        <v>5.5134690196186771</v>
      </c>
    </row>
    <row r="98" spans="1:12" x14ac:dyDescent="0.2">
      <c r="A98" s="16">
        <v>89</v>
      </c>
      <c r="B98" s="8">
        <v>30</v>
      </c>
      <c r="C98" s="8">
        <v>200</v>
      </c>
      <c r="D98" s="8">
        <v>200</v>
      </c>
      <c r="E98" s="17">
        <v>0.5</v>
      </c>
      <c r="F98" s="18">
        <f t="shared" si="8"/>
        <v>0.15</v>
      </c>
      <c r="G98" s="18">
        <f t="shared" si="9"/>
        <v>0.13953488372093023</v>
      </c>
      <c r="H98" s="13">
        <f t="shared" si="14"/>
        <v>33735.766772132374</v>
      </c>
      <c r="I98" s="13">
        <f t="shared" si="12"/>
        <v>4707.3162937859124</v>
      </c>
      <c r="J98" s="13">
        <f t="shared" si="10"/>
        <v>31382.108625239416</v>
      </c>
      <c r="K98" s="13">
        <f>K99+J98</f>
        <v>171503.24015807698</v>
      </c>
      <c r="L98" s="20">
        <f t="shared" si="13"/>
        <v>5.0837214199544514</v>
      </c>
    </row>
    <row r="99" spans="1:12" x14ac:dyDescent="0.2">
      <c r="A99" s="16">
        <v>90</v>
      </c>
      <c r="B99" s="8">
        <v>19</v>
      </c>
      <c r="C99" s="8">
        <v>138</v>
      </c>
      <c r="D99" s="8">
        <v>184</v>
      </c>
      <c r="E99" s="17">
        <v>0.5</v>
      </c>
      <c r="F99" s="22">
        <f t="shared" si="8"/>
        <v>0.11801242236024845</v>
      </c>
      <c r="G99" s="22">
        <f t="shared" si="9"/>
        <v>0.11143695014662758</v>
      </c>
      <c r="H99" s="23">
        <f t="shared" si="14"/>
        <v>29028.450478346462</v>
      </c>
      <c r="I99" s="23">
        <f t="shared" si="12"/>
        <v>3234.8419887893419</v>
      </c>
      <c r="J99" s="23">
        <f t="shared" si="10"/>
        <v>27411.029483951788</v>
      </c>
      <c r="K99" s="23">
        <f t="shared" ref="K99:K108" si="15">K100+J99</f>
        <v>140121.13153283758</v>
      </c>
      <c r="L99" s="24">
        <f t="shared" si="13"/>
        <v>4.8270275961632816</v>
      </c>
    </row>
    <row r="100" spans="1:12" x14ac:dyDescent="0.2">
      <c r="A100" s="16">
        <v>91</v>
      </c>
      <c r="B100" s="8">
        <v>18</v>
      </c>
      <c r="C100" s="8">
        <v>107</v>
      </c>
      <c r="D100" s="8">
        <v>116</v>
      </c>
      <c r="E100" s="17">
        <v>0.5</v>
      </c>
      <c r="F100" s="22">
        <f t="shared" si="8"/>
        <v>0.16143497757847533</v>
      </c>
      <c r="G100" s="22">
        <f t="shared" si="9"/>
        <v>0.14937759336099585</v>
      </c>
      <c r="H100" s="23">
        <f t="shared" si="14"/>
        <v>25793.608489557118</v>
      </c>
      <c r="I100" s="23">
        <f t="shared" si="12"/>
        <v>3852.9871602657936</v>
      </c>
      <c r="J100" s="23">
        <f t="shared" si="10"/>
        <v>23867.114909424221</v>
      </c>
      <c r="K100" s="23">
        <f t="shared" si="15"/>
        <v>112710.10204888578</v>
      </c>
      <c r="L100" s="24">
        <f t="shared" si="13"/>
        <v>4.3696911230748476</v>
      </c>
    </row>
    <row r="101" spans="1:12" x14ac:dyDescent="0.2">
      <c r="A101" s="16">
        <v>92</v>
      </c>
      <c r="B101" s="8">
        <v>11</v>
      </c>
      <c r="C101" s="8">
        <v>73</v>
      </c>
      <c r="D101" s="8">
        <v>97</v>
      </c>
      <c r="E101" s="17">
        <v>0.5</v>
      </c>
      <c r="F101" s="22">
        <f t="shared" si="8"/>
        <v>0.12941176470588237</v>
      </c>
      <c r="G101" s="22">
        <f t="shared" si="9"/>
        <v>0.12154696132596686</v>
      </c>
      <c r="H101" s="23">
        <f t="shared" si="14"/>
        <v>21940.621329291323</v>
      </c>
      <c r="I101" s="23">
        <f t="shared" si="12"/>
        <v>2666.815852179056</v>
      </c>
      <c r="J101" s="23">
        <f t="shared" si="10"/>
        <v>20607.213403201793</v>
      </c>
      <c r="K101" s="23">
        <f t="shared" si="15"/>
        <v>88842.987139461547</v>
      </c>
      <c r="L101" s="24">
        <f t="shared" si="13"/>
        <v>4.0492466373709188</v>
      </c>
    </row>
    <row r="102" spans="1:12" x14ac:dyDescent="0.2">
      <c r="A102" s="16">
        <v>93</v>
      </c>
      <c r="B102" s="8">
        <v>12</v>
      </c>
      <c r="C102" s="8">
        <v>64</v>
      </c>
      <c r="D102" s="8">
        <v>67</v>
      </c>
      <c r="E102" s="17">
        <v>0.5</v>
      </c>
      <c r="F102" s="22">
        <f t="shared" si="8"/>
        <v>0.18320610687022901</v>
      </c>
      <c r="G102" s="22">
        <f t="shared" si="9"/>
        <v>0.16783216783216784</v>
      </c>
      <c r="H102" s="23">
        <f t="shared" si="14"/>
        <v>19273.805477112266</v>
      </c>
      <c r="I102" s="23">
        <f t="shared" si="12"/>
        <v>3234.7645555992617</v>
      </c>
      <c r="J102" s="23">
        <f t="shared" si="10"/>
        <v>17656.423199312634</v>
      </c>
      <c r="K102" s="23">
        <f t="shared" si="15"/>
        <v>68235.773736259755</v>
      </c>
      <c r="L102" s="24">
        <f t="shared" si="13"/>
        <v>3.5403373670700398</v>
      </c>
    </row>
    <row r="103" spans="1:12" x14ac:dyDescent="0.2">
      <c r="A103" s="16">
        <v>94</v>
      </c>
      <c r="B103" s="8">
        <v>11</v>
      </c>
      <c r="C103" s="8">
        <v>45</v>
      </c>
      <c r="D103" s="8">
        <v>45</v>
      </c>
      <c r="E103" s="17">
        <v>0.5</v>
      </c>
      <c r="F103" s="22">
        <f t="shared" si="8"/>
        <v>0.24444444444444444</v>
      </c>
      <c r="G103" s="22">
        <f t="shared" si="9"/>
        <v>0.21782178217821782</v>
      </c>
      <c r="H103" s="23">
        <f t="shared" si="14"/>
        <v>16039.040921513004</v>
      </c>
      <c r="I103" s="23">
        <f t="shared" si="12"/>
        <v>3493.6524779533274</v>
      </c>
      <c r="J103" s="23">
        <f t="shared" si="10"/>
        <v>14292.214682536342</v>
      </c>
      <c r="K103" s="23">
        <f t="shared" si="15"/>
        <v>50579.350536947124</v>
      </c>
      <c r="L103" s="24">
        <f t="shared" si="13"/>
        <v>3.1535146511850063</v>
      </c>
    </row>
    <row r="104" spans="1:12" x14ac:dyDescent="0.2">
      <c r="A104" s="16">
        <v>95</v>
      </c>
      <c r="B104" s="8">
        <v>6</v>
      </c>
      <c r="C104" s="8">
        <v>21</v>
      </c>
      <c r="D104" s="8">
        <v>36</v>
      </c>
      <c r="E104" s="17">
        <v>0.5</v>
      </c>
      <c r="F104" s="22">
        <f t="shared" si="8"/>
        <v>0.21052631578947367</v>
      </c>
      <c r="G104" s="22">
        <f t="shared" si="9"/>
        <v>0.19047619047619049</v>
      </c>
      <c r="H104" s="23">
        <f t="shared" si="14"/>
        <v>12545.388443559677</v>
      </c>
      <c r="I104" s="23">
        <f t="shared" si="12"/>
        <v>2389.5977987732722</v>
      </c>
      <c r="J104" s="23">
        <f t="shared" si="10"/>
        <v>11350.589544173041</v>
      </c>
      <c r="K104" s="23">
        <f t="shared" si="15"/>
        <v>36287.135854410786</v>
      </c>
      <c r="L104" s="24">
        <f t="shared" si="13"/>
        <v>2.8924680983504509</v>
      </c>
    </row>
    <row r="105" spans="1:12" x14ac:dyDescent="0.2">
      <c r="A105" s="16">
        <v>96</v>
      </c>
      <c r="B105" s="8">
        <v>6</v>
      </c>
      <c r="C105" s="8">
        <v>28</v>
      </c>
      <c r="D105" s="8">
        <v>18</v>
      </c>
      <c r="E105" s="17">
        <v>0.5</v>
      </c>
      <c r="F105" s="22">
        <f t="shared" si="8"/>
        <v>0.2608695652173913</v>
      </c>
      <c r="G105" s="22">
        <f t="shared" si="9"/>
        <v>0.23076923076923078</v>
      </c>
      <c r="H105" s="23">
        <f t="shared" si="14"/>
        <v>10155.790644786404</v>
      </c>
      <c r="I105" s="23">
        <f t="shared" si="12"/>
        <v>2343.6439949507089</v>
      </c>
      <c r="J105" s="23">
        <f t="shared" si="10"/>
        <v>8983.9686473110487</v>
      </c>
      <c r="K105" s="23">
        <f t="shared" si="15"/>
        <v>24936.546310237743</v>
      </c>
      <c r="L105" s="24">
        <f t="shared" si="13"/>
        <v>2.4554017685505576</v>
      </c>
    </row>
    <row r="106" spans="1:12" x14ac:dyDescent="0.2">
      <c r="A106" s="16">
        <v>97</v>
      </c>
      <c r="B106" s="8">
        <v>7</v>
      </c>
      <c r="C106" s="8">
        <v>23</v>
      </c>
      <c r="D106" s="8">
        <v>21</v>
      </c>
      <c r="E106" s="17">
        <v>0.5</v>
      </c>
      <c r="F106" s="22">
        <f t="shared" si="8"/>
        <v>0.31818181818181818</v>
      </c>
      <c r="G106" s="22">
        <f t="shared" si="9"/>
        <v>0.2745098039215686</v>
      </c>
      <c r="H106" s="23">
        <f t="shared" si="14"/>
        <v>7812.1466498356949</v>
      </c>
      <c r="I106" s="23">
        <f t="shared" si="12"/>
        <v>2144.5108450529356</v>
      </c>
      <c r="J106" s="23">
        <f t="shared" si="10"/>
        <v>6739.8912273092274</v>
      </c>
      <c r="K106" s="23">
        <f t="shared" si="15"/>
        <v>15952.577662926695</v>
      </c>
      <c r="L106" s="24">
        <f t="shared" si="13"/>
        <v>2.0420222991157249</v>
      </c>
    </row>
    <row r="107" spans="1:12" x14ac:dyDescent="0.2">
      <c r="A107" s="16">
        <v>98</v>
      </c>
      <c r="B107" s="8">
        <v>6</v>
      </c>
      <c r="C107" s="8">
        <v>15</v>
      </c>
      <c r="D107" s="8">
        <v>15</v>
      </c>
      <c r="E107" s="17">
        <v>0.5</v>
      </c>
      <c r="F107" s="22">
        <f t="shared" si="8"/>
        <v>0.4</v>
      </c>
      <c r="G107" s="22">
        <f t="shared" si="9"/>
        <v>0.33333333333333337</v>
      </c>
      <c r="H107" s="23">
        <f t="shared" si="14"/>
        <v>5667.6358047827598</v>
      </c>
      <c r="I107" s="23">
        <f t="shared" si="12"/>
        <v>1889.2119349275868</v>
      </c>
      <c r="J107" s="23">
        <f t="shared" si="10"/>
        <v>4723.0298373189662</v>
      </c>
      <c r="K107" s="23">
        <f t="shared" si="15"/>
        <v>9212.6864356174665</v>
      </c>
      <c r="L107" s="24">
        <f t="shared" si="13"/>
        <v>1.6254901960784314</v>
      </c>
    </row>
    <row r="108" spans="1:12" x14ac:dyDescent="0.2">
      <c r="A108" s="16">
        <v>99</v>
      </c>
      <c r="B108" s="8">
        <v>2</v>
      </c>
      <c r="C108" s="8">
        <v>13</v>
      </c>
      <c r="D108" s="8">
        <v>15</v>
      </c>
      <c r="E108" s="17">
        <v>0.5</v>
      </c>
      <c r="F108" s="22">
        <f t="shared" si="8"/>
        <v>0.14285714285714285</v>
      </c>
      <c r="G108" s="22">
        <f t="shared" si="9"/>
        <v>0.13333333333333333</v>
      </c>
      <c r="H108" s="23">
        <f t="shared" si="14"/>
        <v>3778.4238698551731</v>
      </c>
      <c r="I108" s="23">
        <f t="shared" si="12"/>
        <v>503.78984931402306</v>
      </c>
      <c r="J108" s="23">
        <f t="shared" si="10"/>
        <v>3526.5289451981612</v>
      </c>
      <c r="K108" s="23">
        <f t="shared" si="15"/>
        <v>4489.6565982984994</v>
      </c>
      <c r="L108" s="24">
        <f t="shared" si="13"/>
        <v>1.1882352941176471</v>
      </c>
    </row>
    <row r="109" spans="1:12" x14ac:dyDescent="0.2">
      <c r="A109" s="16" t="s">
        <v>21</v>
      </c>
      <c r="B109" s="8">
        <v>5</v>
      </c>
      <c r="C109" s="8">
        <v>15</v>
      </c>
      <c r="D109" s="8">
        <v>19</v>
      </c>
      <c r="E109" s="21"/>
      <c r="F109" s="22">
        <f t="shared" si="8"/>
        <v>0.29411764705882354</v>
      </c>
      <c r="G109" s="22">
        <v>1</v>
      </c>
      <c r="H109" s="23">
        <f>H108-I108</f>
        <v>3274.6340205411498</v>
      </c>
      <c r="I109" s="23">
        <f>H109*G109</f>
        <v>3274.6340205411498</v>
      </c>
      <c r="J109" s="23">
        <f>H109*F109</f>
        <v>963.12765310033819</v>
      </c>
      <c r="K109" s="23">
        <f>J109</f>
        <v>963.12765310033819</v>
      </c>
      <c r="L109" s="24">
        <f>K109/H109</f>
        <v>0.29411764705882354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2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40544</v>
      </c>
      <c r="D7" s="40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5">
        <v>2793</v>
      </c>
      <c r="D9" s="5">
        <v>2719</v>
      </c>
      <c r="E9" s="17">
        <v>0.5</v>
      </c>
      <c r="F9" s="18">
        <f t="shared" ref="F9:F40" si="0">B9/((C9+D9)/2)</f>
        <v>1.0885341074020319E-3</v>
      </c>
      <c r="G9" s="18">
        <f t="shared" ref="G9:G72" si="1">F9/((1+(1-E9)*F9))</f>
        <v>1.0879419764279238E-3</v>
      </c>
      <c r="H9" s="13">
        <v>100000</v>
      </c>
      <c r="I9" s="13">
        <f>H9*G9</f>
        <v>108.79419764279238</v>
      </c>
      <c r="J9" s="13">
        <f t="shared" ref="J9:J72" si="2">H10+I9*E9</f>
        <v>99945.602901178601</v>
      </c>
      <c r="K9" s="13">
        <f t="shared" ref="K9:K72" si="3">K10+J9</f>
        <v>8225179.3928378457</v>
      </c>
      <c r="L9" s="19">
        <f>K9/H9</f>
        <v>82.251793928378461</v>
      </c>
    </row>
    <row r="10" spans="1:13" x14ac:dyDescent="0.2">
      <c r="A10" s="16">
        <v>1</v>
      </c>
      <c r="B10" s="8">
        <v>1</v>
      </c>
      <c r="C10" s="5">
        <v>3182</v>
      </c>
      <c r="D10" s="5">
        <v>3001</v>
      </c>
      <c r="E10" s="17">
        <v>0.5</v>
      </c>
      <c r="F10" s="18">
        <f t="shared" si="0"/>
        <v>3.2346757237586933E-4</v>
      </c>
      <c r="G10" s="18">
        <f t="shared" si="1"/>
        <v>3.2341526520051749E-4</v>
      </c>
      <c r="H10" s="13">
        <f>H9-I9</f>
        <v>99891.205802357203</v>
      </c>
      <c r="I10" s="13">
        <f t="shared" ref="I10:I73" si="4">H10*G10</f>
        <v>32.306340815768827</v>
      </c>
      <c r="J10" s="13">
        <f t="shared" si="2"/>
        <v>99875.052631949307</v>
      </c>
      <c r="K10" s="13">
        <f t="shared" si="3"/>
        <v>8125233.7899366673</v>
      </c>
      <c r="L10" s="20">
        <f t="shared" ref="L10:L73" si="5">K10/H10</f>
        <v>81.340832004902381</v>
      </c>
    </row>
    <row r="11" spans="1:13" x14ac:dyDescent="0.2">
      <c r="A11" s="16">
        <v>2</v>
      </c>
      <c r="B11" s="8">
        <v>0</v>
      </c>
      <c r="C11" s="5">
        <v>3398</v>
      </c>
      <c r="D11" s="5">
        <v>3243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99858.899461541427</v>
      </c>
      <c r="I11" s="13">
        <f t="shared" si="4"/>
        <v>0</v>
      </c>
      <c r="J11" s="13">
        <f t="shared" si="2"/>
        <v>99858.899461541427</v>
      </c>
      <c r="K11" s="13">
        <f t="shared" si="3"/>
        <v>8025358.7373047182</v>
      </c>
      <c r="L11" s="20">
        <f t="shared" si="5"/>
        <v>80.366985622503464</v>
      </c>
    </row>
    <row r="12" spans="1:13" x14ac:dyDescent="0.2">
      <c r="A12" s="16">
        <v>3</v>
      </c>
      <c r="B12" s="8">
        <v>0</v>
      </c>
      <c r="C12" s="5">
        <v>3328</v>
      </c>
      <c r="D12" s="5">
        <v>3495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99858.899461541427</v>
      </c>
      <c r="I12" s="13">
        <f t="shared" si="4"/>
        <v>0</v>
      </c>
      <c r="J12" s="13">
        <f t="shared" si="2"/>
        <v>99858.899461541427</v>
      </c>
      <c r="K12" s="13">
        <f t="shared" si="3"/>
        <v>7925499.8378431769</v>
      </c>
      <c r="L12" s="20">
        <f t="shared" si="5"/>
        <v>79.366985622503464</v>
      </c>
    </row>
    <row r="13" spans="1:13" x14ac:dyDescent="0.2">
      <c r="A13" s="16">
        <v>4</v>
      </c>
      <c r="B13" s="8">
        <v>0</v>
      </c>
      <c r="C13" s="5">
        <v>3423</v>
      </c>
      <c r="D13" s="5">
        <v>3380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99858.899461541427</v>
      </c>
      <c r="I13" s="13">
        <f t="shared" si="4"/>
        <v>0</v>
      </c>
      <c r="J13" s="13">
        <f t="shared" si="2"/>
        <v>99858.899461541427</v>
      </c>
      <c r="K13" s="13">
        <f t="shared" si="3"/>
        <v>7825640.9383816356</v>
      </c>
      <c r="L13" s="20">
        <f t="shared" si="5"/>
        <v>78.366985622503464</v>
      </c>
    </row>
    <row r="14" spans="1:13" x14ac:dyDescent="0.2">
      <c r="A14" s="16">
        <v>5</v>
      </c>
      <c r="B14" s="8">
        <v>0</v>
      </c>
      <c r="C14" s="5">
        <v>3428</v>
      </c>
      <c r="D14" s="5">
        <v>3458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99858.899461541427</v>
      </c>
      <c r="I14" s="13">
        <f t="shared" si="4"/>
        <v>0</v>
      </c>
      <c r="J14" s="13">
        <f t="shared" si="2"/>
        <v>99858.899461541427</v>
      </c>
      <c r="K14" s="13">
        <f t="shared" si="3"/>
        <v>7725782.0389200943</v>
      </c>
      <c r="L14" s="20">
        <f t="shared" si="5"/>
        <v>77.366985622503464</v>
      </c>
    </row>
    <row r="15" spans="1:13" x14ac:dyDescent="0.2">
      <c r="A15" s="16">
        <v>6</v>
      </c>
      <c r="B15" s="8">
        <v>2</v>
      </c>
      <c r="C15" s="5">
        <v>3577</v>
      </c>
      <c r="D15" s="5">
        <v>3452</v>
      </c>
      <c r="E15" s="17">
        <v>0.5</v>
      </c>
      <c r="F15" s="18">
        <f t="shared" si="0"/>
        <v>5.6907099160620283E-4</v>
      </c>
      <c r="G15" s="18">
        <f t="shared" si="1"/>
        <v>5.6890911676859613E-4</v>
      </c>
      <c r="H15" s="13">
        <f t="shared" si="6"/>
        <v>99858.899461541427</v>
      </c>
      <c r="I15" s="13">
        <f t="shared" si="4"/>
        <v>56.81063829414957</v>
      </c>
      <c r="J15" s="13">
        <f t="shared" si="2"/>
        <v>99830.494142394353</v>
      </c>
      <c r="K15" s="13">
        <f t="shared" si="3"/>
        <v>7625923.1394585529</v>
      </c>
      <c r="L15" s="20">
        <f t="shared" si="5"/>
        <v>76.366985622503464</v>
      </c>
    </row>
    <row r="16" spans="1:13" x14ac:dyDescent="0.2">
      <c r="A16" s="16">
        <v>7</v>
      </c>
      <c r="B16" s="8">
        <v>0</v>
      </c>
      <c r="C16" s="5">
        <v>3534</v>
      </c>
      <c r="D16" s="5">
        <v>3576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99802.088823247279</v>
      </c>
      <c r="I16" s="13">
        <f t="shared" si="4"/>
        <v>0</v>
      </c>
      <c r="J16" s="13">
        <f t="shared" si="2"/>
        <v>99802.088823247279</v>
      </c>
      <c r="K16" s="13">
        <f t="shared" si="3"/>
        <v>7526092.6453161584</v>
      </c>
      <c r="L16" s="20">
        <f t="shared" si="5"/>
        <v>75.410171611188531</v>
      </c>
    </row>
    <row r="17" spans="1:12" x14ac:dyDescent="0.2">
      <c r="A17" s="16">
        <v>8</v>
      </c>
      <c r="B17" s="8">
        <v>1</v>
      </c>
      <c r="C17" s="5">
        <v>3313</v>
      </c>
      <c r="D17" s="5">
        <v>3551</v>
      </c>
      <c r="E17" s="17">
        <v>0.5</v>
      </c>
      <c r="F17" s="18">
        <f t="shared" si="0"/>
        <v>2.9137529137529138E-4</v>
      </c>
      <c r="G17" s="18">
        <f t="shared" si="1"/>
        <v>2.9133284777858707E-4</v>
      </c>
      <c r="H17" s="13">
        <f t="shared" si="6"/>
        <v>99802.088823247279</v>
      </c>
      <c r="I17" s="13">
        <f t="shared" si="4"/>
        <v>29.075626751128127</v>
      </c>
      <c r="J17" s="13">
        <f t="shared" si="2"/>
        <v>99787.551009871706</v>
      </c>
      <c r="K17" s="13">
        <f t="shared" si="3"/>
        <v>7426290.5564929107</v>
      </c>
      <c r="L17" s="20">
        <f t="shared" si="5"/>
        <v>74.410171611188531</v>
      </c>
    </row>
    <row r="18" spans="1:12" x14ac:dyDescent="0.2">
      <c r="A18" s="16">
        <v>9</v>
      </c>
      <c r="B18" s="8">
        <v>0</v>
      </c>
      <c r="C18" s="5">
        <v>3265</v>
      </c>
      <c r="D18" s="5">
        <v>3348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99773.013196496147</v>
      </c>
      <c r="I18" s="13">
        <f t="shared" si="4"/>
        <v>0</v>
      </c>
      <c r="J18" s="13">
        <f t="shared" si="2"/>
        <v>99773.013196496147</v>
      </c>
      <c r="K18" s="13">
        <f t="shared" si="3"/>
        <v>7326503.0054830387</v>
      </c>
      <c r="L18" s="20">
        <f t="shared" si="5"/>
        <v>73.431710346905035</v>
      </c>
    </row>
    <row r="19" spans="1:12" x14ac:dyDescent="0.2">
      <c r="A19" s="16">
        <v>10</v>
      </c>
      <c r="B19" s="8">
        <v>0</v>
      </c>
      <c r="C19" s="5">
        <v>3100</v>
      </c>
      <c r="D19" s="5">
        <v>3278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99773.013196496147</v>
      </c>
      <c r="I19" s="13">
        <f t="shared" si="4"/>
        <v>0</v>
      </c>
      <c r="J19" s="13">
        <f t="shared" si="2"/>
        <v>99773.013196496147</v>
      </c>
      <c r="K19" s="13">
        <f t="shared" si="3"/>
        <v>7226729.9922865424</v>
      </c>
      <c r="L19" s="20">
        <f t="shared" si="5"/>
        <v>72.431710346905035</v>
      </c>
    </row>
    <row r="20" spans="1:12" x14ac:dyDescent="0.2">
      <c r="A20" s="16">
        <v>11</v>
      </c>
      <c r="B20" s="8">
        <v>0</v>
      </c>
      <c r="C20" s="5">
        <v>2928</v>
      </c>
      <c r="D20" s="5">
        <v>3099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99773.013196496147</v>
      </c>
      <c r="I20" s="13">
        <f t="shared" si="4"/>
        <v>0</v>
      </c>
      <c r="J20" s="13">
        <f t="shared" si="2"/>
        <v>99773.013196496147</v>
      </c>
      <c r="K20" s="13">
        <f t="shared" si="3"/>
        <v>7126956.9790900461</v>
      </c>
      <c r="L20" s="20">
        <f t="shared" si="5"/>
        <v>71.431710346905035</v>
      </c>
    </row>
    <row r="21" spans="1:12" x14ac:dyDescent="0.2">
      <c r="A21" s="16">
        <v>12</v>
      </c>
      <c r="B21" s="8">
        <v>0</v>
      </c>
      <c r="C21" s="5">
        <v>2907</v>
      </c>
      <c r="D21" s="5">
        <v>2953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99773.013196496147</v>
      </c>
      <c r="I21" s="13">
        <f t="shared" si="4"/>
        <v>0</v>
      </c>
      <c r="J21" s="13">
        <f t="shared" si="2"/>
        <v>99773.013196496147</v>
      </c>
      <c r="K21" s="13">
        <f t="shared" si="3"/>
        <v>7027183.9658935498</v>
      </c>
      <c r="L21" s="20">
        <f t="shared" si="5"/>
        <v>70.431710346905035</v>
      </c>
    </row>
    <row r="22" spans="1:12" x14ac:dyDescent="0.2">
      <c r="A22" s="16">
        <v>13</v>
      </c>
      <c r="B22" s="8">
        <v>0</v>
      </c>
      <c r="C22" s="5">
        <v>2880</v>
      </c>
      <c r="D22" s="5">
        <v>2923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99773.013196496147</v>
      </c>
      <c r="I22" s="13">
        <f t="shared" si="4"/>
        <v>0</v>
      </c>
      <c r="J22" s="13">
        <f t="shared" si="2"/>
        <v>99773.013196496147</v>
      </c>
      <c r="K22" s="13">
        <f t="shared" si="3"/>
        <v>6927410.9526970536</v>
      </c>
      <c r="L22" s="20">
        <f t="shared" si="5"/>
        <v>69.431710346905035</v>
      </c>
    </row>
    <row r="23" spans="1:12" x14ac:dyDescent="0.2">
      <c r="A23" s="16">
        <v>14</v>
      </c>
      <c r="B23" s="8">
        <v>0</v>
      </c>
      <c r="C23" s="5">
        <v>2805</v>
      </c>
      <c r="D23" s="5">
        <v>2914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99773.013196496147</v>
      </c>
      <c r="I23" s="13">
        <f t="shared" si="4"/>
        <v>0</v>
      </c>
      <c r="J23" s="13">
        <f t="shared" si="2"/>
        <v>99773.013196496147</v>
      </c>
      <c r="K23" s="13">
        <f t="shared" si="3"/>
        <v>6827637.9395005573</v>
      </c>
      <c r="L23" s="20">
        <f t="shared" si="5"/>
        <v>68.431710346905021</v>
      </c>
    </row>
    <row r="24" spans="1:12" x14ac:dyDescent="0.2">
      <c r="A24" s="16">
        <v>15</v>
      </c>
      <c r="B24" s="8">
        <v>0</v>
      </c>
      <c r="C24" s="5">
        <v>2701</v>
      </c>
      <c r="D24" s="5">
        <v>2806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99773.013196496147</v>
      </c>
      <c r="I24" s="13">
        <f t="shared" si="4"/>
        <v>0</v>
      </c>
      <c r="J24" s="13">
        <f t="shared" si="2"/>
        <v>99773.013196496147</v>
      </c>
      <c r="K24" s="13">
        <f t="shared" si="3"/>
        <v>6727864.926304061</v>
      </c>
      <c r="L24" s="20">
        <f t="shared" si="5"/>
        <v>67.431710346905021</v>
      </c>
    </row>
    <row r="25" spans="1:12" x14ac:dyDescent="0.2">
      <c r="A25" s="16">
        <v>16</v>
      </c>
      <c r="B25" s="8">
        <v>0</v>
      </c>
      <c r="C25" s="5">
        <v>2801</v>
      </c>
      <c r="D25" s="5">
        <v>2713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99773.013196496147</v>
      </c>
      <c r="I25" s="13">
        <f t="shared" si="4"/>
        <v>0</v>
      </c>
      <c r="J25" s="13">
        <f t="shared" si="2"/>
        <v>99773.013196496147</v>
      </c>
      <c r="K25" s="13">
        <f t="shared" si="3"/>
        <v>6628091.9131075647</v>
      </c>
      <c r="L25" s="20">
        <f t="shared" si="5"/>
        <v>66.431710346905021</v>
      </c>
    </row>
    <row r="26" spans="1:12" x14ac:dyDescent="0.2">
      <c r="A26" s="16">
        <v>17</v>
      </c>
      <c r="B26" s="8">
        <v>0</v>
      </c>
      <c r="C26" s="5">
        <v>2652</v>
      </c>
      <c r="D26" s="5">
        <v>2791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99773.013196496147</v>
      </c>
      <c r="I26" s="13">
        <f t="shared" si="4"/>
        <v>0</v>
      </c>
      <c r="J26" s="13">
        <f t="shared" si="2"/>
        <v>99773.013196496147</v>
      </c>
      <c r="K26" s="13">
        <f t="shared" si="3"/>
        <v>6528318.8999110684</v>
      </c>
      <c r="L26" s="20">
        <f t="shared" si="5"/>
        <v>65.431710346905021</v>
      </c>
    </row>
    <row r="27" spans="1:12" x14ac:dyDescent="0.2">
      <c r="A27" s="16">
        <v>18</v>
      </c>
      <c r="B27" s="8">
        <v>1</v>
      </c>
      <c r="C27" s="5">
        <v>2766</v>
      </c>
      <c r="D27" s="5">
        <v>2660</v>
      </c>
      <c r="E27" s="17">
        <v>0.5</v>
      </c>
      <c r="F27" s="18">
        <f t="shared" si="0"/>
        <v>3.6859565057132326E-4</v>
      </c>
      <c r="G27" s="18">
        <f t="shared" si="1"/>
        <v>3.6852773171181126E-4</v>
      </c>
      <c r="H27" s="13">
        <f t="shared" si="6"/>
        <v>99773.013196496147</v>
      </c>
      <c r="I27" s="13">
        <f t="shared" si="4"/>
        <v>36.769122239357337</v>
      </c>
      <c r="J27" s="13">
        <f t="shared" si="2"/>
        <v>99754.628635376459</v>
      </c>
      <c r="K27" s="13">
        <f t="shared" si="3"/>
        <v>6428545.8867145721</v>
      </c>
      <c r="L27" s="20">
        <f t="shared" si="5"/>
        <v>64.431710346905021</v>
      </c>
    </row>
    <row r="28" spans="1:12" x14ac:dyDescent="0.2">
      <c r="A28" s="16">
        <v>19</v>
      </c>
      <c r="B28" s="8">
        <v>3</v>
      </c>
      <c r="C28" s="5">
        <v>2650</v>
      </c>
      <c r="D28" s="5">
        <v>2774</v>
      </c>
      <c r="E28" s="17">
        <v>0.5</v>
      </c>
      <c r="F28" s="18">
        <f t="shared" si="0"/>
        <v>1.1061946902654867E-3</v>
      </c>
      <c r="G28" s="18">
        <f t="shared" si="1"/>
        <v>1.1055831951354341E-3</v>
      </c>
      <c r="H28" s="13">
        <f t="shared" si="6"/>
        <v>99736.244074256785</v>
      </c>
      <c r="I28" s="13">
        <f t="shared" si="4"/>
        <v>110.26671539442432</v>
      </c>
      <c r="J28" s="13">
        <f t="shared" si="2"/>
        <v>99681.110716559575</v>
      </c>
      <c r="K28" s="13">
        <f t="shared" si="3"/>
        <v>6328791.2580791954</v>
      </c>
      <c r="L28" s="20">
        <f t="shared" si="5"/>
        <v>63.455279641042132</v>
      </c>
    </row>
    <row r="29" spans="1:12" x14ac:dyDescent="0.2">
      <c r="A29" s="16">
        <v>20</v>
      </c>
      <c r="B29" s="8">
        <v>1</v>
      </c>
      <c r="C29" s="5">
        <v>2585</v>
      </c>
      <c r="D29" s="5">
        <v>2641</v>
      </c>
      <c r="E29" s="17">
        <v>0.5</v>
      </c>
      <c r="F29" s="18">
        <f t="shared" si="0"/>
        <v>3.8270187523918868E-4</v>
      </c>
      <c r="G29" s="18">
        <f t="shared" si="1"/>
        <v>3.8262865888655055E-4</v>
      </c>
      <c r="H29" s="13">
        <f t="shared" si="6"/>
        <v>99625.977358862365</v>
      </c>
      <c r="I29" s="13">
        <f t="shared" si="4"/>
        <v>38.119754107083359</v>
      </c>
      <c r="J29" s="13">
        <f t="shared" si="2"/>
        <v>99606.917481808821</v>
      </c>
      <c r="K29" s="13">
        <f t="shared" si="3"/>
        <v>6229110.1473626355</v>
      </c>
      <c r="L29" s="20">
        <f t="shared" si="5"/>
        <v>62.524958976560711</v>
      </c>
    </row>
    <row r="30" spans="1:12" x14ac:dyDescent="0.2">
      <c r="A30" s="16">
        <v>21</v>
      </c>
      <c r="B30" s="8">
        <v>0</v>
      </c>
      <c r="C30" s="5">
        <v>2645</v>
      </c>
      <c r="D30" s="5">
        <v>2578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99587.857604755278</v>
      </c>
      <c r="I30" s="13">
        <f t="shared" si="4"/>
        <v>0</v>
      </c>
      <c r="J30" s="13">
        <f t="shared" si="2"/>
        <v>99587.857604755278</v>
      </c>
      <c r="K30" s="13">
        <f t="shared" si="3"/>
        <v>6129503.2298808265</v>
      </c>
      <c r="L30" s="20">
        <f t="shared" si="5"/>
        <v>61.54870058765222</v>
      </c>
    </row>
    <row r="31" spans="1:12" x14ac:dyDescent="0.2">
      <c r="A31" s="16">
        <v>22</v>
      </c>
      <c r="B31" s="8">
        <v>1</v>
      </c>
      <c r="C31" s="5">
        <v>2651</v>
      </c>
      <c r="D31" s="5">
        <v>2667</v>
      </c>
      <c r="E31" s="17">
        <v>0.5</v>
      </c>
      <c r="F31" s="18">
        <f t="shared" si="0"/>
        <v>3.7608123354644602E-4</v>
      </c>
      <c r="G31" s="18">
        <f t="shared" si="1"/>
        <v>3.7601052829479227E-4</v>
      </c>
      <c r="H31" s="13">
        <f t="shared" si="6"/>
        <v>99587.857604755278</v>
      </c>
      <c r="I31" s="13">
        <f t="shared" si="4"/>
        <v>37.446082949710579</v>
      </c>
      <c r="J31" s="13">
        <f t="shared" si="2"/>
        <v>99569.134563280415</v>
      </c>
      <c r="K31" s="13">
        <f t="shared" si="3"/>
        <v>6029915.3722760715</v>
      </c>
      <c r="L31" s="20">
        <f t="shared" si="5"/>
        <v>60.54870058765222</v>
      </c>
    </row>
    <row r="32" spans="1:12" x14ac:dyDescent="0.2">
      <c r="A32" s="16">
        <v>23</v>
      </c>
      <c r="B32" s="8">
        <v>0</v>
      </c>
      <c r="C32" s="5">
        <v>2627</v>
      </c>
      <c r="D32" s="5">
        <v>2682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99550.411521805567</v>
      </c>
      <c r="I32" s="13">
        <f t="shared" si="4"/>
        <v>0</v>
      </c>
      <c r="J32" s="13">
        <f t="shared" si="2"/>
        <v>99550.411521805567</v>
      </c>
      <c r="K32" s="13">
        <f t="shared" si="3"/>
        <v>5930346.2377127912</v>
      </c>
      <c r="L32" s="20">
        <f t="shared" si="5"/>
        <v>59.571288024397624</v>
      </c>
    </row>
    <row r="33" spans="1:12" x14ac:dyDescent="0.2">
      <c r="A33" s="16">
        <v>24</v>
      </c>
      <c r="B33" s="8">
        <v>0</v>
      </c>
      <c r="C33" s="5">
        <v>2716</v>
      </c>
      <c r="D33" s="5">
        <v>2660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99550.411521805567</v>
      </c>
      <c r="I33" s="13">
        <f t="shared" si="4"/>
        <v>0</v>
      </c>
      <c r="J33" s="13">
        <f t="shared" si="2"/>
        <v>99550.411521805567</v>
      </c>
      <c r="K33" s="13">
        <f t="shared" si="3"/>
        <v>5830795.8261909857</v>
      </c>
      <c r="L33" s="20">
        <f t="shared" si="5"/>
        <v>58.571288024397624</v>
      </c>
    </row>
    <row r="34" spans="1:12" x14ac:dyDescent="0.2">
      <c r="A34" s="16">
        <v>25</v>
      </c>
      <c r="B34" s="8">
        <v>0</v>
      </c>
      <c r="C34" s="5">
        <v>2654</v>
      </c>
      <c r="D34" s="5">
        <v>2697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99550.411521805567</v>
      </c>
      <c r="I34" s="13">
        <f t="shared" si="4"/>
        <v>0</v>
      </c>
      <c r="J34" s="13">
        <f t="shared" si="2"/>
        <v>99550.411521805567</v>
      </c>
      <c r="K34" s="13">
        <f t="shared" si="3"/>
        <v>5731245.4146691803</v>
      </c>
      <c r="L34" s="20">
        <f t="shared" si="5"/>
        <v>57.571288024397624</v>
      </c>
    </row>
    <row r="35" spans="1:12" x14ac:dyDescent="0.2">
      <c r="A35" s="16">
        <v>26</v>
      </c>
      <c r="B35" s="8">
        <v>0</v>
      </c>
      <c r="C35" s="5">
        <v>2892</v>
      </c>
      <c r="D35" s="5">
        <v>2669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99550.411521805567</v>
      </c>
      <c r="I35" s="13">
        <f t="shared" si="4"/>
        <v>0</v>
      </c>
      <c r="J35" s="13">
        <f t="shared" si="2"/>
        <v>99550.411521805567</v>
      </c>
      <c r="K35" s="13">
        <f t="shared" si="3"/>
        <v>5631695.0031473748</v>
      </c>
      <c r="L35" s="20">
        <f t="shared" si="5"/>
        <v>56.571288024397624</v>
      </c>
    </row>
    <row r="36" spans="1:12" x14ac:dyDescent="0.2">
      <c r="A36" s="16">
        <v>27</v>
      </c>
      <c r="B36" s="8">
        <v>0</v>
      </c>
      <c r="C36" s="5">
        <v>2831</v>
      </c>
      <c r="D36" s="5">
        <v>2816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99550.411521805567</v>
      </c>
      <c r="I36" s="13">
        <f t="shared" si="4"/>
        <v>0</v>
      </c>
      <c r="J36" s="13">
        <f t="shared" si="2"/>
        <v>99550.411521805567</v>
      </c>
      <c r="K36" s="13">
        <f t="shared" si="3"/>
        <v>5532144.5916255694</v>
      </c>
      <c r="L36" s="20">
        <f t="shared" si="5"/>
        <v>55.571288024397631</v>
      </c>
    </row>
    <row r="37" spans="1:12" x14ac:dyDescent="0.2">
      <c r="A37" s="16">
        <v>28</v>
      </c>
      <c r="B37" s="8">
        <v>1</v>
      </c>
      <c r="C37" s="5">
        <v>3087</v>
      </c>
      <c r="D37" s="5">
        <v>2800</v>
      </c>
      <c r="E37" s="17">
        <v>0.5</v>
      </c>
      <c r="F37" s="18">
        <f t="shared" si="0"/>
        <v>3.3973161202649905E-4</v>
      </c>
      <c r="G37" s="18">
        <f t="shared" si="1"/>
        <v>3.3967391304347825E-4</v>
      </c>
      <c r="H37" s="13">
        <f t="shared" si="6"/>
        <v>99550.411521805567</v>
      </c>
      <c r="I37" s="13">
        <f t="shared" si="4"/>
        <v>33.814677826700262</v>
      </c>
      <c r="J37" s="13">
        <f t="shared" si="2"/>
        <v>99533.504182892226</v>
      </c>
      <c r="K37" s="13">
        <f t="shared" si="3"/>
        <v>5432594.1801037639</v>
      </c>
      <c r="L37" s="20">
        <f t="shared" si="5"/>
        <v>54.571288024397631</v>
      </c>
    </row>
    <row r="38" spans="1:12" x14ac:dyDescent="0.2">
      <c r="A38" s="16">
        <v>29</v>
      </c>
      <c r="B38" s="8">
        <v>2</v>
      </c>
      <c r="C38" s="5">
        <v>3092</v>
      </c>
      <c r="D38" s="5">
        <v>3054</v>
      </c>
      <c r="E38" s="17">
        <v>0.5</v>
      </c>
      <c r="F38" s="18">
        <f t="shared" si="0"/>
        <v>6.5082980800520659E-4</v>
      </c>
      <c r="G38" s="18">
        <f t="shared" si="1"/>
        <v>6.5061808718282362E-4</v>
      </c>
      <c r="H38" s="13">
        <f t="shared" si="6"/>
        <v>99516.59684397887</v>
      </c>
      <c r="I38" s="13">
        <f t="shared" si="4"/>
        <v>64.747297881573758</v>
      </c>
      <c r="J38" s="13">
        <f t="shared" si="2"/>
        <v>99484.223195038081</v>
      </c>
      <c r="K38" s="13">
        <f t="shared" si="3"/>
        <v>5333060.675920872</v>
      </c>
      <c r="L38" s="20">
        <f t="shared" si="5"/>
        <v>53.58966087116093</v>
      </c>
    </row>
    <row r="39" spans="1:12" x14ac:dyDescent="0.2">
      <c r="A39" s="16">
        <v>30</v>
      </c>
      <c r="B39" s="8">
        <v>1</v>
      </c>
      <c r="C39" s="5">
        <v>3314</v>
      </c>
      <c r="D39" s="5">
        <v>3098</v>
      </c>
      <c r="E39" s="17">
        <v>0.5</v>
      </c>
      <c r="F39" s="18">
        <f t="shared" si="0"/>
        <v>3.1191515907673113E-4</v>
      </c>
      <c r="G39" s="18">
        <f t="shared" si="1"/>
        <v>3.1186652112895677E-4</v>
      </c>
      <c r="H39" s="13">
        <f t="shared" si="6"/>
        <v>99451.849546097292</v>
      </c>
      <c r="I39" s="13">
        <f t="shared" si="4"/>
        <v>31.015702337781782</v>
      </c>
      <c r="J39" s="13">
        <f t="shared" si="2"/>
        <v>99436.3416949284</v>
      </c>
      <c r="K39" s="13">
        <f t="shared" si="3"/>
        <v>5233576.4527258342</v>
      </c>
      <c r="L39" s="20">
        <f t="shared" si="5"/>
        <v>52.62422445245727</v>
      </c>
    </row>
    <row r="40" spans="1:12" x14ac:dyDescent="0.2">
      <c r="A40" s="16">
        <v>31</v>
      </c>
      <c r="B40" s="8">
        <v>2</v>
      </c>
      <c r="C40" s="5">
        <v>3328</v>
      </c>
      <c r="D40" s="5">
        <v>3260</v>
      </c>
      <c r="E40" s="17">
        <v>0.5</v>
      </c>
      <c r="F40" s="18">
        <f t="shared" si="0"/>
        <v>6.0716454159077113E-4</v>
      </c>
      <c r="G40" s="18">
        <f t="shared" si="1"/>
        <v>6.0698027314112302E-4</v>
      </c>
      <c r="H40" s="13">
        <f t="shared" si="6"/>
        <v>99420.833843759508</v>
      </c>
      <c r="I40" s="13">
        <f t="shared" si="4"/>
        <v>60.346484882403352</v>
      </c>
      <c r="J40" s="13">
        <f t="shared" si="2"/>
        <v>99390.660601318305</v>
      </c>
      <c r="K40" s="13">
        <f t="shared" si="3"/>
        <v>5134140.1110309055</v>
      </c>
      <c r="L40" s="20">
        <f t="shared" si="5"/>
        <v>51.640485324225303</v>
      </c>
    </row>
    <row r="41" spans="1:12" x14ac:dyDescent="0.2">
      <c r="A41" s="16">
        <v>32</v>
      </c>
      <c r="B41" s="8">
        <v>3</v>
      </c>
      <c r="C41" s="5">
        <v>3490</v>
      </c>
      <c r="D41" s="5">
        <v>3310</v>
      </c>
      <c r="E41" s="17">
        <v>0.5</v>
      </c>
      <c r="F41" s="18">
        <f t="shared" ref="F41:F72" si="7">B41/((C41+D41)/2)</f>
        <v>8.8235294117647062E-4</v>
      </c>
      <c r="G41" s="18">
        <f t="shared" si="1"/>
        <v>8.8196383948258125E-4</v>
      </c>
      <c r="H41" s="13">
        <f t="shared" si="6"/>
        <v>99360.487358877101</v>
      </c>
      <c r="I41" s="13">
        <f t="shared" si="4"/>
        <v>87.632356923895728</v>
      </c>
      <c r="J41" s="13">
        <f t="shared" si="2"/>
        <v>99316.671180415142</v>
      </c>
      <c r="K41" s="13">
        <f t="shared" si="3"/>
        <v>5034749.4504295876</v>
      </c>
      <c r="L41" s="20">
        <f t="shared" si="5"/>
        <v>50.671545442855269</v>
      </c>
    </row>
    <row r="42" spans="1:12" x14ac:dyDescent="0.2">
      <c r="A42" s="16">
        <v>33</v>
      </c>
      <c r="B42" s="8">
        <v>1</v>
      </c>
      <c r="C42" s="5">
        <v>3718</v>
      </c>
      <c r="D42" s="5">
        <v>3500</v>
      </c>
      <c r="E42" s="17">
        <v>0.5</v>
      </c>
      <c r="F42" s="18">
        <f t="shared" si="7"/>
        <v>2.7708506511499033E-4</v>
      </c>
      <c r="G42" s="18">
        <f t="shared" si="1"/>
        <v>2.7704668236597869E-4</v>
      </c>
      <c r="H42" s="13">
        <f t="shared" si="6"/>
        <v>99272.855001953198</v>
      </c>
      <c r="I42" s="13">
        <f t="shared" si="4"/>
        <v>27.503215127289987</v>
      </c>
      <c r="J42" s="13">
        <f t="shared" si="2"/>
        <v>99259.10339438956</v>
      </c>
      <c r="K42" s="13">
        <f t="shared" si="3"/>
        <v>4935432.7792491727</v>
      </c>
      <c r="L42" s="20">
        <f t="shared" si="5"/>
        <v>49.715833992606214</v>
      </c>
    </row>
    <row r="43" spans="1:12" x14ac:dyDescent="0.2">
      <c r="A43" s="16">
        <v>34</v>
      </c>
      <c r="B43" s="8">
        <v>1</v>
      </c>
      <c r="C43" s="5">
        <v>3944</v>
      </c>
      <c r="D43" s="5">
        <v>3743</v>
      </c>
      <c r="E43" s="17">
        <v>0.5</v>
      </c>
      <c r="F43" s="18">
        <f t="shared" si="7"/>
        <v>2.601795238714713E-4</v>
      </c>
      <c r="G43" s="18">
        <f t="shared" si="1"/>
        <v>2.6014568158168577E-4</v>
      </c>
      <c r="H43" s="13">
        <f t="shared" si="6"/>
        <v>99245.351786825908</v>
      </c>
      <c r="I43" s="13">
        <f t="shared" si="4"/>
        <v>25.818249684398001</v>
      </c>
      <c r="J43" s="13">
        <f t="shared" si="2"/>
        <v>99232.442661983718</v>
      </c>
      <c r="K43" s="13">
        <f t="shared" si="3"/>
        <v>4836173.6758547835</v>
      </c>
      <c r="L43" s="20">
        <f t="shared" si="5"/>
        <v>48.729472854735249</v>
      </c>
    </row>
    <row r="44" spans="1:12" x14ac:dyDescent="0.2">
      <c r="A44" s="16">
        <v>35</v>
      </c>
      <c r="B44" s="8">
        <v>0</v>
      </c>
      <c r="C44" s="5">
        <v>3914</v>
      </c>
      <c r="D44" s="5">
        <v>3984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99219.533537141513</v>
      </c>
      <c r="I44" s="13">
        <f t="shared" si="4"/>
        <v>0</v>
      </c>
      <c r="J44" s="13">
        <f t="shared" si="2"/>
        <v>99219.533537141513</v>
      </c>
      <c r="K44" s="13">
        <f t="shared" si="3"/>
        <v>4736941.2331927996</v>
      </c>
      <c r="L44" s="20">
        <f t="shared" si="5"/>
        <v>47.742022808639675</v>
      </c>
    </row>
    <row r="45" spans="1:12" x14ac:dyDescent="0.2">
      <c r="A45" s="16">
        <v>36</v>
      </c>
      <c r="B45" s="8">
        <v>3</v>
      </c>
      <c r="C45" s="5">
        <v>4185</v>
      </c>
      <c r="D45" s="5">
        <v>3948</v>
      </c>
      <c r="E45" s="17">
        <v>0.5</v>
      </c>
      <c r="F45" s="18">
        <f t="shared" si="7"/>
        <v>7.377351530800443E-4</v>
      </c>
      <c r="G45" s="18">
        <f t="shared" si="1"/>
        <v>7.3746312684365781E-4</v>
      </c>
      <c r="H45" s="13">
        <f t="shared" si="6"/>
        <v>99219.533537141513</v>
      </c>
      <c r="I45" s="13">
        <f t="shared" si="4"/>
        <v>73.170747446269544</v>
      </c>
      <c r="J45" s="13">
        <f t="shared" si="2"/>
        <v>99182.948163418376</v>
      </c>
      <c r="K45" s="13">
        <f t="shared" si="3"/>
        <v>4637721.6996556586</v>
      </c>
      <c r="L45" s="20">
        <f t="shared" si="5"/>
        <v>46.742022808639682</v>
      </c>
    </row>
    <row r="46" spans="1:12" x14ac:dyDescent="0.2">
      <c r="A46" s="16">
        <v>37</v>
      </c>
      <c r="B46" s="8">
        <v>2</v>
      </c>
      <c r="C46" s="5">
        <v>4096</v>
      </c>
      <c r="D46" s="5">
        <v>4229</v>
      </c>
      <c r="E46" s="17">
        <v>0.5</v>
      </c>
      <c r="F46" s="18">
        <f t="shared" si="7"/>
        <v>4.8048048048048047E-4</v>
      </c>
      <c r="G46" s="18">
        <f t="shared" si="1"/>
        <v>4.8036507745886876E-4</v>
      </c>
      <c r="H46" s="13">
        <f t="shared" si="6"/>
        <v>99146.362789695238</v>
      </c>
      <c r="I46" s="13">
        <f t="shared" si="4"/>
        <v>47.626450241237059</v>
      </c>
      <c r="J46" s="13">
        <f t="shared" si="2"/>
        <v>99122.549564574612</v>
      </c>
      <c r="K46" s="13">
        <f t="shared" si="3"/>
        <v>4538538.7514922405</v>
      </c>
      <c r="L46" s="20">
        <f t="shared" si="5"/>
        <v>45.776149762742008</v>
      </c>
    </row>
    <row r="47" spans="1:12" x14ac:dyDescent="0.2">
      <c r="A47" s="16">
        <v>38</v>
      </c>
      <c r="B47" s="8">
        <v>1</v>
      </c>
      <c r="C47" s="5">
        <v>4397</v>
      </c>
      <c r="D47" s="5">
        <v>4095</v>
      </c>
      <c r="E47" s="17">
        <v>0.5</v>
      </c>
      <c r="F47" s="18">
        <f t="shared" si="7"/>
        <v>2.3551577955723034E-4</v>
      </c>
      <c r="G47" s="18">
        <f t="shared" si="1"/>
        <v>2.3548804898151419E-4</v>
      </c>
      <c r="H47" s="13">
        <f t="shared" si="6"/>
        <v>99098.736339454001</v>
      </c>
      <c r="I47" s="13">
        <f t="shared" si="4"/>
        <v>23.336568077111504</v>
      </c>
      <c r="J47" s="13">
        <f t="shared" si="2"/>
        <v>99087.068055415453</v>
      </c>
      <c r="K47" s="13">
        <f t="shared" si="3"/>
        <v>4439416.2019276656</v>
      </c>
      <c r="L47" s="20">
        <f t="shared" si="5"/>
        <v>44.797909296449916</v>
      </c>
    </row>
    <row r="48" spans="1:12" x14ac:dyDescent="0.2">
      <c r="A48" s="16">
        <v>39</v>
      </c>
      <c r="B48" s="8">
        <v>2</v>
      </c>
      <c r="C48" s="5">
        <v>4246</v>
      </c>
      <c r="D48" s="5">
        <v>4386</v>
      </c>
      <c r="E48" s="17">
        <v>0.5</v>
      </c>
      <c r="F48" s="18">
        <f t="shared" si="7"/>
        <v>4.6339202965708991E-4</v>
      </c>
      <c r="G48" s="18">
        <f t="shared" si="1"/>
        <v>4.6328468844104701E-4</v>
      </c>
      <c r="H48" s="13">
        <f t="shared" si="6"/>
        <v>99075.399771376891</v>
      </c>
      <c r="I48" s="13">
        <f t="shared" si="4"/>
        <v>45.900115715254522</v>
      </c>
      <c r="J48" s="13">
        <f t="shared" si="2"/>
        <v>99052.449713519265</v>
      </c>
      <c r="K48" s="13">
        <f t="shared" si="3"/>
        <v>4340329.1338722501</v>
      </c>
      <c r="L48" s="20">
        <f t="shared" si="5"/>
        <v>43.808343381786493</v>
      </c>
    </row>
    <row r="49" spans="1:12" x14ac:dyDescent="0.2">
      <c r="A49" s="16">
        <v>40</v>
      </c>
      <c r="B49" s="8">
        <v>3</v>
      </c>
      <c r="C49" s="5">
        <v>4338</v>
      </c>
      <c r="D49" s="5">
        <v>4287</v>
      </c>
      <c r="E49" s="17">
        <v>0.5</v>
      </c>
      <c r="F49" s="18">
        <f t="shared" si="7"/>
        <v>6.9565217391304353E-4</v>
      </c>
      <c r="G49" s="18">
        <f t="shared" si="1"/>
        <v>6.9541029207232275E-4</v>
      </c>
      <c r="H49" s="13">
        <f t="shared" si="6"/>
        <v>99029.499655661639</v>
      </c>
      <c r="I49" s="13">
        <f t="shared" si="4"/>
        <v>68.866133279319641</v>
      </c>
      <c r="J49" s="13">
        <f t="shared" si="2"/>
        <v>98995.066589021983</v>
      </c>
      <c r="K49" s="13">
        <f t="shared" si="3"/>
        <v>4241276.6841587313</v>
      </c>
      <c r="L49" s="20">
        <f t="shared" si="5"/>
        <v>42.828416773852219</v>
      </c>
    </row>
    <row r="50" spans="1:12" x14ac:dyDescent="0.2">
      <c r="A50" s="16">
        <v>41</v>
      </c>
      <c r="B50" s="8">
        <v>4</v>
      </c>
      <c r="C50" s="5">
        <v>4299</v>
      </c>
      <c r="D50" s="5">
        <v>4367</v>
      </c>
      <c r="E50" s="17">
        <v>0.5</v>
      </c>
      <c r="F50" s="18">
        <f t="shared" si="7"/>
        <v>9.231479344564967E-4</v>
      </c>
      <c r="G50" s="18">
        <f t="shared" si="1"/>
        <v>9.2272202998846598E-4</v>
      </c>
      <c r="H50" s="13">
        <f t="shared" si="6"/>
        <v>98960.633522382326</v>
      </c>
      <c r="I50" s="13">
        <f t="shared" si="4"/>
        <v>91.313156652717254</v>
      </c>
      <c r="J50" s="13">
        <f t="shared" si="2"/>
        <v>98914.976944055976</v>
      </c>
      <c r="K50" s="13">
        <f t="shared" si="3"/>
        <v>4142281.6175697097</v>
      </c>
      <c r="L50" s="20">
        <f t="shared" si="5"/>
        <v>41.857872874599508</v>
      </c>
    </row>
    <row r="51" spans="1:12" x14ac:dyDescent="0.2">
      <c r="A51" s="16">
        <v>42</v>
      </c>
      <c r="B51" s="8">
        <v>1</v>
      </c>
      <c r="C51" s="5">
        <v>4121</v>
      </c>
      <c r="D51" s="5">
        <v>4322</v>
      </c>
      <c r="E51" s="17">
        <v>0.5</v>
      </c>
      <c r="F51" s="18">
        <f t="shared" si="7"/>
        <v>2.3688262465948123E-4</v>
      </c>
      <c r="G51" s="18">
        <f t="shared" si="1"/>
        <v>2.3685457129322599E-4</v>
      </c>
      <c r="H51" s="13">
        <f t="shared" si="6"/>
        <v>98869.320365729611</v>
      </c>
      <c r="I51" s="13">
        <f t="shared" si="4"/>
        <v>23.417650489277506</v>
      </c>
      <c r="J51" s="13">
        <f t="shared" si="2"/>
        <v>98857.61154048497</v>
      </c>
      <c r="K51" s="13">
        <f t="shared" si="3"/>
        <v>4043366.6406256538</v>
      </c>
      <c r="L51" s="20">
        <f t="shared" si="5"/>
        <v>40.896069940288356</v>
      </c>
    </row>
    <row r="52" spans="1:12" x14ac:dyDescent="0.2">
      <c r="A52" s="16">
        <v>43</v>
      </c>
      <c r="B52" s="8">
        <v>4</v>
      </c>
      <c r="C52" s="5">
        <v>4180</v>
      </c>
      <c r="D52" s="5">
        <v>4126</v>
      </c>
      <c r="E52" s="17">
        <v>0.5</v>
      </c>
      <c r="F52" s="18">
        <f t="shared" si="7"/>
        <v>9.6315916205152899E-4</v>
      </c>
      <c r="G52" s="18">
        <f t="shared" si="1"/>
        <v>9.6269554753309261E-4</v>
      </c>
      <c r="H52" s="13">
        <f t="shared" si="6"/>
        <v>98845.902715240329</v>
      </c>
      <c r="I52" s="13">
        <f t="shared" si="4"/>
        <v>95.158510435851099</v>
      </c>
      <c r="J52" s="13">
        <f t="shared" si="2"/>
        <v>98798.323460022395</v>
      </c>
      <c r="K52" s="13">
        <f t="shared" si="3"/>
        <v>3944509.0290851686</v>
      </c>
      <c r="L52" s="20">
        <f t="shared" si="5"/>
        <v>39.905640200875958</v>
      </c>
    </row>
    <row r="53" spans="1:12" x14ac:dyDescent="0.2">
      <c r="A53" s="16">
        <v>44</v>
      </c>
      <c r="B53" s="8">
        <v>2</v>
      </c>
      <c r="C53" s="5">
        <v>4177</v>
      </c>
      <c r="D53" s="5">
        <v>4158</v>
      </c>
      <c r="E53" s="17">
        <v>0.5</v>
      </c>
      <c r="F53" s="18">
        <f t="shared" si="7"/>
        <v>4.7990401919616079E-4</v>
      </c>
      <c r="G53" s="18">
        <f t="shared" si="1"/>
        <v>4.7978889288712967E-4</v>
      </c>
      <c r="H53" s="13">
        <f t="shared" si="6"/>
        <v>98750.744204804476</v>
      </c>
      <c r="I53" s="13">
        <f t="shared" si="4"/>
        <v>47.379510233803273</v>
      </c>
      <c r="J53" s="13">
        <f t="shared" si="2"/>
        <v>98727.054449687566</v>
      </c>
      <c r="K53" s="13">
        <f t="shared" si="3"/>
        <v>3845710.7056251462</v>
      </c>
      <c r="L53" s="20">
        <f t="shared" si="5"/>
        <v>38.943612390903304</v>
      </c>
    </row>
    <row r="54" spans="1:12" x14ac:dyDescent="0.2">
      <c r="A54" s="16">
        <v>45</v>
      </c>
      <c r="B54" s="8">
        <v>4</v>
      </c>
      <c r="C54" s="5">
        <v>4125</v>
      </c>
      <c r="D54" s="5">
        <v>4143</v>
      </c>
      <c r="E54" s="17">
        <v>0.5</v>
      </c>
      <c r="F54" s="18">
        <f t="shared" si="7"/>
        <v>9.6758587324625057E-4</v>
      </c>
      <c r="G54" s="18">
        <f t="shared" si="1"/>
        <v>9.6711798839458415E-4</v>
      </c>
      <c r="H54" s="13">
        <f t="shared" si="6"/>
        <v>98703.364694570671</v>
      </c>
      <c r="I54" s="13">
        <f t="shared" si="4"/>
        <v>95.457799511190203</v>
      </c>
      <c r="J54" s="13">
        <f t="shared" si="2"/>
        <v>98655.635794815069</v>
      </c>
      <c r="K54" s="13">
        <f t="shared" si="3"/>
        <v>3746983.6511754584</v>
      </c>
      <c r="L54" s="20">
        <f t="shared" si="5"/>
        <v>37.96206606299782</v>
      </c>
    </row>
    <row r="55" spans="1:12" x14ac:dyDescent="0.2">
      <c r="A55" s="16">
        <v>46</v>
      </c>
      <c r="B55" s="8">
        <v>6</v>
      </c>
      <c r="C55" s="5">
        <v>4043</v>
      </c>
      <c r="D55" s="5">
        <v>4105</v>
      </c>
      <c r="E55" s="17">
        <v>0.5</v>
      </c>
      <c r="F55" s="18">
        <f t="shared" si="7"/>
        <v>1.4727540500736377E-3</v>
      </c>
      <c r="G55" s="18">
        <f t="shared" si="1"/>
        <v>1.4716703458425313E-3</v>
      </c>
      <c r="H55" s="13">
        <f t="shared" si="6"/>
        <v>98607.906895059481</v>
      </c>
      <c r="I55" s="13">
        <f t="shared" si="4"/>
        <v>145.1183324430603</v>
      </c>
      <c r="J55" s="13">
        <f t="shared" si="2"/>
        <v>98535.347728837951</v>
      </c>
      <c r="K55" s="13">
        <f t="shared" si="3"/>
        <v>3648328.0153806433</v>
      </c>
      <c r="L55" s="20">
        <f t="shared" si="5"/>
        <v>36.998331373804206</v>
      </c>
    </row>
    <row r="56" spans="1:12" x14ac:dyDescent="0.2">
      <c r="A56" s="16">
        <v>47</v>
      </c>
      <c r="B56" s="8">
        <v>5</v>
      </c>
      <c r="C56" s="5">
        <v>3845</v>
      </c>
      <c r="D56" s="5">
        <v>4051</v>
      </c>
      <c r="E56" s="17">
        <v>0.5</v>
      </c>
      <c r="F56" s="18">
        <f t="shared" si="7"/>
        <v>1.2664640324214793E-3</v>
      </c>
      <c r="G56" s="18">
        <f t="shared" si="1"/>
        <v>1.2656625743576763E-3</v>
      </c>
      <c r="H56" s="13">
        <f t="shared" si="6"/>
        <v>98462.788562616421</v>
      </c>
      <c r="I56" s="13">
        <f t="shared" si="4"/>
        <v>124.62066645059666</v>
      </c>
      <c r="J56" s="13">
        <f t="shared" si="2"/>
        <v>98400.478229391112</v>
      </c>
      <c r="K56" s="13">
        <f t="shared" si="3"/>
        <v>3549792.6676518056</v>
      </c>
      <c r="L56" s="20">
        <f t="shared" si="5"/>
        <v>36.052124050847397</v>
      </c>
    </row>
    <row r="57" spans="1:12" x14ac:dyDescent="0.2">
      <c r="A57" s="16">
        <v>48</v>
      </c>
      <c r="B57" s="8">
        <v>5</v>
      </c>
      <c r="C57" s="5">
        <v>3711</v>
      </c>
      <c r="D57" s="5">
        <v>3833</v>
      </c>
      <c r="E57" s="17">
        <v>0.5</v>
      </c>
      <c r="F57" s="18">
        <f t="shared" si="7"/>
        <v>1.3255567338282079E-3</v>
      </c>
      <c r="G57" s="18">
        <f t="shared" si="1"/>
        <v>1.3246787653993905E-3</v>
      </c>
      <c r="H57" s="13">
        <f t="shared" si="6"/>
        <v>98338.167896165818</v>
      </c>
      <c r="I57" s="13">
        <f t="shared" si="4"/>
        <v>130.26648284033092</v>
      </c>
      <c r="J57" s="13">
        <f t="shared" si="2"/>
        <v>98273.034654745643</v>
      </c>
      <c r="K57" s="13">
        <f t="shared" si="3"/>
        <v>3451392.1894224146</v>
      </c>
      <c r="L57" s="20">
        <f t="shared" si="5"/>
        <v>35.097178066879394</v>
      </c>
    </row>
    <row r="58" spans="1:12" x14ac:dyDescent="0.2">
      <c r="A58" s="16">
        <v>49</v>
      </c>
      <c r="B58" s="8">
        <v>7</v>
      </c>
      <c r="C58" s="5">
        <v>3470</v>
      </c>
      <c r="D58" s="5">
        <v>3708</v>
      </c>
      <c r="E58" s="17">
        <v>0.5</v>
      </c>
      <c r="F58" s="18">
        <f t="shared" si="7"/>
        <v>1.9504040122596824E-3</v>
      </c>
      <c r="G58" s="18">
        <f t="shared" si="1"/>
        <v>1.9485038274182325E-3</v>
      </c>
      <c r="H58" s="13">
        <f t="shared" si="6"/>
        <v>98207.901413325482</v>
      </c>
      <c r="I58" s="13">
        <f t="shared" si="4"/>
        <v>191.35847178657716</v>
      </c>
      <c r="J58" s="13">
        <f t="shared" si="2"/>
        <v>98112.222177432195</v>
      </c>
      <c r="K58" s="13">
        <f t="shared" si="3"/>
        <v>3353119.1547676688</v>
      </c>
      <c r="L58" s="20">
        <f t="shared" si="5"/>
        <v>34.143069004758267</v>
      </c>
    </row>
    <row r="59" spans="1:12" x14ac:dyDescent="0.2">
      <c r="A59" s="16">
        <v>50</v>
      </c>
      <c r="B59" s="8">
        <v>6</v>
      </c>
      <c r="C59" s="5">
        <v>3352</v>
      </c>
      <c r="D59" s="5">
        <v>3431</v>
      </c>
      <c r="E59" s="17">
        <v>0.5</v>
      </c>
      <c r="F59" s="18">
        <f t="shared" si="7"/>
        <v>1.7691287041132243E-3</v>
      </c>
      <c r="G59" s="18">
        <f t="shared" si="1"/>
        <v>1.7675651789659747E-3</v>
      </c>
      <c r="H59" s="13">
        <f t="shared" si="6"/>
        <v>98016.542941538908</v>
      </c>
      <c r="I59" s="13">
        <f t="shared" si="4"/>
        <v>173.25062826608735</v>
      </c>
      <c r="J59" s="13">
        <f t="shared" si="2"/>
        <v>97929.917627405855</v>
      </c>
      <c r="K59" s="13">
        <f t="shared" si="3"/>
        <v>3255006.9325902364</v>
      </c>
      <c r="L59" s="20">
        <f t="shared" si="5"/>
        <v>33.208750634386853</v>
      </c>
    </row>
    <row r="60" spans="1:12" x14ac:dyDescent="0.2">
      <c r="A60" s="16">
        <v>51</v>
      </c>
      <c r="B60" s="8">
        <v>7</v>
      </c>
      <c r="C60" s="5">
        <v>3282</v>
      </c>
      <c r="D60" s="5">
        <v>3317</v>
      </c>
      <c r="E60" s="17">
        <v>0.5</v>
      </c>
      <c r="F60" s="18">
        <f t="shared" si="7"/>
        <v>2.1215335656917713E-3</v>
      </c>
      <c r="G60" s="18">
        <f t="shared" si="1"/>
        <v>2.1192854980320915E-3</v>
      </c>
      <c r="H60" s="13">
        <f t="shared" si="6"/>
        <v>97843.292313272817</v>
      </c>
      <c r="I60" s="13">
        <f t="shared" si="4"/>
        <v>207.3578704792339</v>
      </c>
      <c r="J60" s="13">
        <f t="shared" si="2"/>
        <v>97739.613378033202</v>
      </c>
      <c r="K60" s="13">
        <f t="shared" si="3"/>
        <v>3157077.0149628306</v>
      </c>
      <c r="L60" s="20">
        <f t="shared" si="5"/>
        <v>32.26666785551901</v>
      </c>
    </row>
    <row r="61" spans="1:12" x14ac:dyDescent="0.2">
      <c r="A61" s="16">
        <v>52</v>
      </c>
      <c r="B61" s="8">
        <v>7</v>
      </c>
      <c r="C61" s="5">
        <v>3043</v>
      </c>
      <c r="D61" s="5">
        <v>3286</v>
      </c>
      <c r="E61" s="17">
        <v>0.5</v>
      </c>
      <c r="F61" s="18">
        <f t="shared" si="7"/>
        <v>2.2120398167167011E-3</v>
      </c>
      <c r="G61" s="18">
        <f t="shared" si="1"/>
        <v>2.2095959595959599E-3</v>
      </c>
      <c r="H61" s="13">
        <f t="shared" si="6"/>
        <v>97635.934442793587</v>
      </c>
      <c r="I61" s="13">
        <f t="shared" si="4"/>
        <v>215.73596625617273</v>
      </c>
      <c r="J61" s="13">
        <f t="shared" si="2"/>
        <v>97528.066459665497</v>
      </c>
      <c r="K61" s="13">
        <f t="shared" si="3"/>
        <v>3059337.4015847975</v>
      </c>
      <c r="L61" s="20">
        <f t="shared" si="5"/>
        <v>31.334133472930613</v>
      </c>
    </row>
    <row r="62" spans="1:12" x14ac:dyDescent="0.2">
      <c r="A62" s="16">
        <v>53</v>
      </c>
      <c r="B62" s="8">
        <v>9</v>
      </c>
      <c r="C62" s="5">
        <v>2914</v>
      </c>
      <c r="D62" s="5">
        <v>3007</v>
      </c>
      <c r="E62" s="17">
        <v>0.5</v>
      </c>
      <c r="F62" s="18">
        <f t="shared" si="7"/>
        <v>3.0400270224624219E-3</v>
      </c>
      <c r="G62" s="18">
        <f t="shared" si="1"/>
        <v>3.0354131534569982E-3</v>
      </c>
      <c r="H62" s="13">
        <f t="shared" si="6"/>
        <v>97420.198476537407</v>
      </c>
      <c r="I62" s="13">
        <f t="shared" si="4"/>
        <v>295.71055186807308</v>
      </c>
      <c r="J62" s="13">
        <f t="shared" si="2"/>
        <v>97272.343200603369</v>
      </c>
      <c r="K62" s="13">
        <f t="shared" si="3"/>
        <v>2961809.335125132</v>
      </c>
      <c r="L62" s="20">
        <f t="shared" si="5"/>
        <v>30.402415324974434</v>
      </c>
    </row>
    <row r="63" spans="1:12" x14ac:dyDescent="0.2">
      <c r="A63" s="16">
        <v>54</v>
      </c>
      <c r="B63" s="8">
        <v>16</v>
      </c>
      <c r="C63" s="5">
        <v>2707</v>
      </c>
      <c r="D63" s="5">
        <v>2900</v>
      </c>
      <c r="E63" s="17">
        <v>0.5</v>
      </c>
      <c r="F63" s="18">
        <f t="shared" si="7"/>
        <v>5.7071517745675053E-3</v>
      </c>
      <c r="G63" s="18">
        <f t="shared" si="1"/>
        <v>5.6909123243820024E-3</v>
      </c>
      <c r="H63" s="13">
        <f t="shared" si="6"/>
        <v>97124.487924669331</v>
      </c>
      <c r="I63" s="13">
        <f t="shared" si="4"/>
        <v>552.72694532979165</v>
      </c>
      <c r="J63" s="13">
        <f t="shared" si="2"/>
        <v>96848.124452004427</v>
      </c>
      <c r="K63" s="13">
        <f t="shared" si="3"/>
        <v>2864536.9919245285</v>
      </c>
      <c r="L63" s="20">
        <f t="shared" si="5"/>
        <v>29.493457861484845</v>
      </c>
    </row>
    <row r="64" spans="1:12" x14ac:dyDescent="0.2">
      <c r="A64" s="16">
        <v>55</v>
      </c>
      <c r="B64" s="8">
        <v>11</v>
      </c>
      <c r="C64" s="5">
        <v>2509</v>
      </c>
      <c r="D64" s="5">
        <v>2668</v>
      </c>
      <c r="E64" s="17">
        <v>0.5</v>
      </c>
      <c r="F64" s="18">
        <f t="shared" si="7"/>
        <v>4.2495653853583159E-3</v>
      </c>
      <c r="G64" s="18">
        <f t="shared" si="1"/>
        <v>4.2405551272166539E-3</v>
      </c>
      <c r="H64" s="13">
        <f t="shared" si="6"/>
        <v>96571.760979339539</v>
      </c>
      <c r="I64" s="13">
        <f t="shared" si="4"/>
        <v>409.51787616527946</v>
      </c>
      <c r="J64" s="13">
        <f t="shared" si="2"/>
        <v>96367.002041256899</v>
      </c>
      <c r="K64" s="13">
        <f t="shared" si="3"/>
        <v>2767688.8674725243</v>
      </c>
      <c r="L64" s="20">
        <f t="shared" si="5"/>
        <v>28.659401458617296</v>
      </c>
    </row>
    <row r="65" spans="1:12" x14ac:dyDescent="0.2">
      <c r="A65" s="16">
        <v>56</v>
      </c>
      <c r="B65" s="8">
        <v>11</v>
      </c>
      <c r="C65" s="5">
        <v>2325</v>
      </c>
      <c r="D65" s="5">
        <v>2495</v>
      </c>
      <c r="E65" s="17">
        <v>0.5</v>
      </c>
      <c r="F65" s="18">
        <f t="shared" si="7"/>
        <v>4.5643153526970957E-3</v>
      </c>
      <c r="G65" s="18">
        <f t="shared" si="1"/>
        <v>4.553922583316084E-3</v>
      </c>
      <c r="H65" s="13">
        <f t="shared" si="6"/>
        <v>96162.24310317426</v>
      </c>
      <c r="I65" s="13">
        <f t="shared" si="4"/>
        <v>437.91541052987662</v>
      </c>
      <c r="J65" s="13">
        <f t="shared" si="2"/>
        <v>95943.28539790932</v>
      </c>
      <c r="K65" s="13">
        <f t="shared" si="3"/>
        <v>2671321.8654312673</v>
      </c>
      <c r="L65" s="20">
        <f t="shared" si="5"/>
        <v>27.779321480314849</v>
      </c>
    </row>
    <row r="66" spans="1:12" x14ac:dyDescent="0.2">
      <c r="A66" s="16">
        <v>57</v>
      </c>
      <c r="B66" s="8">
        <v>8</v>
      </c>
      <c r="C66" s="5">
        <v>2282</v>
      </c>
      <c r="D66" s="5">
        <v>2311</v>
      </c>
      <c r="E66" s="17">
        <v>0.5</v>
      </c>
      <c r="F66" s="18">
        <f t="shared" si="7"/>
        <v>3.4835619420857827E-3</v>
      </c>
      <c r="G66" s="18">
        <f t="shared" si="1"/>
        <v>3.4775048902412516E-3</v>
      </c>
      <c r="H66" s="13">
        <f t="shared" si="6"/>
        <v>95724.32769264438</v>
      </c>
      <c r="I66" s="13">
        <f t="shared" si="4"/>
        <v>332.88181766622688</v>
      </c>
      <c r="J66" s="13">
        <f t="shared" si="2"/>
        <v>95557.886783811264</v>
      </c>
      <c r="K66" s="13">
        <f t="shared" si="3"/>
        <v>2575378.5800333582</v>
      </c>
      <c r="L66" s="20">
        <f t="shared" si="5"/>
        <v>26.904117710834072</v>
      </c>
    </row>
    <row r="67" spans="1:12" x14ac:dyDescent="0.2">
      <c r="A67" s="16">
        <v>58</v>
      </c>
      <c r="B67" s="8">
        <v>7</v>
      </c>
      <c r="C67" s="5">
        <v>2217</v>
      </c>
      <c r="D67" s="5">
        <v>2258</v>
      </c>
      <c r="E67" s="17">
        <v>0.5</v>
      </c>
      <c r="F67" s="18">
        <f t="shared" si="7"/>
        <v>3.1284916201117317E-3</v>
      </c>
      <c r="G67" s="18">
        <f t="shared" si="1"/>
        <v>3.1236055332440876E-3</v>
      </c>
      <c r="H67" s="13">
        <f t="shared" si="6"/>
        <v>95391.445874978148</v>
      </c>
      <c r="I67" s="13">
        <f t="shared" si="4"/>
        <v>297.96524815923561</v>
      </c>
      <c r="J67" s="13">
        <f t="shared" si="2"/>
        <v>95242.463250898538</v>
      </c>
      <c r="K67" s="13">
        <f t="shared" si="3"/>
        <v>2479820.6932495469</v>
      </c>
      <c r="L67" s="20">
        <f t="shared" si="5"/>
        <v>25.996258579617791</v>
      </c>
    </row>
    <row r="68" spans="1:12" x14ac:dyDescent="0.2">
      <c r="A68" s="16">
        <v>59</v>
      </c>
      <c r="B68" s="8">
        <v>11</v>
      </c>
      <c r="C68" s="5">
        <v>2224</v>
      </c>
      <c r="D68" s="5">
        <v>2210</v>
      </c>
      <c r="E68" s="17">
        <v>0.5</v>
      </c>
      <c r="F68" s="18">
        <f t="shared" si="7"/>
        <v>4.9616599007668016E-3</v>
      </c>
      <c r="G68" s="18">
        <f t="shared" si="1"/>
        <v>4.9493813273340835E-3</v>
      </c>
      <c r="H68" s="13">
        <f t="shared" si="6"/>
        <v>95093.480626818913</v>
      </c>
      <c r="I68" s="13">
        <f t="shared" si="4"/>
        <v>470.65389736558296</v>
      </c>
      <c r="J68" s="13">
        <f t="shared" si="2"/>
        <v>94858.153678136121</v>
      </c>
      <c r="K68" s="13">
        <f t="shared" si="3"/>
        <v>2384578.2299986482</v>
      </c>
      <c r="L68" s="20">
        <f t="shared" si="5"/>
        <v>25.076148378211041</v>
      </c>
    </row>
    <row r="69" spans="1:12" x14ac:dyDescent="0.2">
      <c r="A69" s="16">
        <v>60</v>
      </c>
      <c r="B69" s="8">
        <v>20</v>
      </c>
      <c r="C69" s="5">
        <v>2210</v>
      </c>
      <c r="D69" s="5">
        <v>2209</v>
      </c>
      <c r="E69" s="17">
        <v>0.5</v>
      </c>
      <c r="F69" s="18">
        <f t="shared" si="7"/>
        <v>9.051821679112922E-3</v>
      </c>
      <c r="G69" s="18">
        <f t="shared" si="1"/>
        <v>9.0110385221896828E-3</v>
      </c>
      <c r="H69" s="13">
        <f t="shared" si="6"/>
        <v>94622.826729453329</v>
      </c>
      <c r="I69" s="13">
        <f t="shared" si="4"/>
        <v>852.64993673758352</v>
      </c>
      <c r="J69" s="13">
        <f t="shared" si="2"/>
        <v>94196.501761084539</v>
      </c>
      <c r="K69" s="13">
        <f t="shared" si="3"/>
        <v>2289720.0763205122</v>
      </c>
      <c r="L69" s="20">
        <f t="shared" si="5"/>
        <v>24.198390129131379</v>
      </c>
    </row>
    <row r="70" spans="1:12" x14ac:dyDescent="0.2">
      <c r="A70" s="16">
        <v>61</v>
      </c>
      <c r="B70" s="8">
        <v>14</v>
      </c>
      <c r="C70" s="5">
        <v>2212</v>
      </c>
      <c r="D70" s="5">
        <v>2205</v>
      </c>
      <c r="E70" s="17">
        <v>0.5</v>
      </c>
      <c r="F70" s="18">
        <f t="shared" si="7"/>
        <v>6.3391442155309036E-3</v>
      </c>
      <c r="G70" s="18">
        <f t="shared" si="1"/>
        <v>6.3191153238546611E-3</v>
      </c>
      <c r="H70" s="13">
        <f t="shared" si="6"/>
        <v>93770.176792715749</v>
      </c>
      <c r="I70" s="13">
        <f t="shared" si="4"/>
        <v>592.54456109141086</v>
      </c>
      <c r="J70" s="13">
        <f t="shared" si="2"/>
        <v>93473.904512170033</v>
      </c>
      <c r="K70" s="13">
        <f t="shared" si="3"/>
        <v>2195523.5745594278</v>
      </c>
      <c r="L70" s="20">
        <f t="shared" si="5"/>
        <v>23.413879014142804</v>
      </c>
    </row>
    <row r="71" spans="1:12" x14ac:dyDescent="0.2">
      <c r="A71" s="16">
        <v>62</v>
      </c>
      <c r="B71" s="8">
        <v>14</v>
      </c>
      <c r="C71" s="5">
        <v>2231</v>
      </c>
      <c r="D71" s="5">
        <v>2187</v>
      </c>
      <c r="E71" s="17">
        <v>0.5</v>
      </c>
      <c r="F71" s="18">
        <f t="shared" si="7"/>
        <v>6.3377093707559983E-3</v>
      </c>
      <c r="G71" s="18">
        <f t="shared" si="1"/>
        <v>6.3176895306859202E-3</v>
      </c>
      <c r="H71" s="13">
        <f t="shared" si="6"/>
        <v>93177.632231624331</v>
      </c>
      <c r="I71" s="13">
        <f t="shared" si="4"/>
        <v>588.66735164383601</v>
      </c>
      <c r="J71" s="13">
        <f t="shared" si="2"/>
        <v>92883.298555802423</v>
      </c>
      <c r="K71" s="13">
        <f t="shared" si="3"/>
        <v>2102049.6700472576</v>
      </c>
      <c r="L71" s="20">
        <f t="shared" si="5"/>
        <v>22.559595255886158</v>
      </c>
    </row>
    <row r="72" spans="1:12" x14ac:dyDescent="0.2">
      <c r="A72" s="16">
        <v>63</v>
      </c>
      <c r="B72" s="8">
        <v>15</v>
      </c>
      <c r="C72" s="5">
        <v>2063</v>
      </c>
      <c r="D72" s="5">
        <v>2185</v>
      </c>
      <c r="E72" s="17">
        <v>0.5</v>
      </c>
      <c r="F72" s="18">
        <f t="shared" si="7"/>
        <v>7.0621468926553672E-3</v>
      </c>
      <c r="G72" s="18">
        <f t="shared" si="1"/>
        <v>7.0372976776917669E-3</v>
      </c>
      <c r="H72" s="13">
        <f t="shared" si="6"/>
        <v>92588.9648799805</v>
      </c>
      <c r="I72" s="13">
        <f t="shared" si="4"/>
        <v>651.57610752977132</v>
      </c>
      <c r="J72" s="13">
        <f t="shared" si="2"/>
        <v>92263.176826215611</v>
      </c>
      <c r="K72" s="13">
        <f t="shared" si="3"/>
        <v>2009166.371491455</v>
      </c>
      <c r="L72" s="20">
        <f t="shared" si="5"/>
        <v>21.699846996840929</v>
      </c>
    </row>
    <row r="73" spans="1:12" x14ac:dyDescent="0.2">
      <c r="A73" s="16">
        <v>64</v>
      </c>
      <c r="B73" s="8">
        <v>12</v>
      </c>
      <c r="C73" s="5">
        <v>1980</v>
      </c>
      <c r="D73" s="5">
        <v>2038</v>
      </c>
      <c r="E73" s="17">
        <v>0.5</v>
      </c>
      <c r="F73" s="18">
        <f t="shared" ref="F73:F109" si="8">B73/((C73+D73)/2)</f>
        <v>5.9731209556993532E-3</v>
      </c>
      <c r="G73" s="18">
        <f t="shared" ref="G73:G108" si="9">F73/((1+(1-E73)*F73))</f>
        <v>5.955334987593053E-3</v>
      </c>
      <c r="H73" s="13">
        <f t="shared" si="6"/>
        <v>91937.388772450722</v>
      </c>
      <c r="I73" s="13">
        <f t="shared" si="4"/>
        <v>547.51794802452048</v>
      </c>
      <c r="J73" s="13">
        <f t="shared" ref="J73:J108" si="10">H74+I73*E73</f>
        <v>91663.629798438473</v>
      </c>
      <c r="K73" s="13">
        <f t="shared" ref="K73:K97" si="11">K74+J73</f>
        <v>1916903.1946652394</v>
      </c>
      <c r="L73" s="20">
        <f t="shared" si="5"/>
        <v>20.850093963508833</v>
      </c>
    </row>
    <row r="74" spans="1:12" x14ac:dyDescent="0.2">
      <c r="A74" s="16">
        <v>65</v>
      </c>
      <c r="B74" s="8">
        <v>15</v>
      </c>
      <c r="C74" s="5">
        <v>1937</v>
      </c>
      <c r="D74" s="5">
        <v>1972</v>
      </c>
      <c r="E74" s="17">
        <v>0.5</v>
      </c>
      <c r="F74" s="18">
        <f t="shared" si="8"/>
        <v>7.6745970836531079E-3</v>
      </c>
      <c r="G74" s="18">
        <f t="shared" si="9"/>
        <v>7.6452599388379212E-3</v>
      </c>
      <c r="H74" s="13">
        <f t="shared" si="6"/>
        <v>91389.870824426209</v>
      </c>
      <c r="I74" s="13">
        <f t="shared" ref="I74:I108" si="12">H74*G74</f>
        <v>698.69931822955823</v>
      </c>
      <c r="J74" s="13">
        <f t="shared" si="10"/>
        <v>91040.521165311438</v>
      </c>
      <c r="K74" s="13">
        <f t="shared" si="11"/>
        <v>1825239.564866801</v>
      </c>
      <c r="L74" s="20">
        <f t="shared" ref="L74:L108" si="13">K74/H74</f>
        <v>19.972011650759008</v>
      </c>
    </row>
    <row r="75" spans="1:12" x14ac:dyDescent="0.2">
      <c r="A75" s="16">
        <v>66</v>
      </c>
      <c r="B75" s="8">
        <v>11</v>
      </c>
      <c r="C75" s="5">
        <v>1722</v>
      </c>
      <c r="D75" s="5">
        <v>1904</v>
      </c>
      <c r="E75" s="17">
        <v>0.5</v>
      </c>
      <c r="F75" s="18">
        <f t="shared" si="8"/>
        <v>6.0672917815774961E-3</v>
      </c>
      <c r="G75" s="18">
        <f t="shared" si="9"/>
        <v>6.0489414352488322E-3</v>
      </c>
      <c r="H75" s="13">
        <f t="shared" ref="H75:H108" si="14">H74-I74</f>
        <v>90691.171506196653</v>
      </c>
      <c r="I75" s="13">
        <f t="shared" si="12"/>
        <v>548.58558513509115</v>
      </c>
      <c r="J75" s="13">
        <f t="shared" si="10"/>
        <v>90416.878713629107</v>
      </c>
      <c r="K75" s="13">
        <f t="shared" si="11"/>
        <v>1734199.0437014897</v>
      </c>
      <c r="L75" s="20">
        <f t="shared" si="13"/>
        <v>19.122027148838818</v>
      </c>
    </row>
    <row r="76" spans="1:12" x14ac:dyDescent="0.2">
      <c r="A76" s="16">
        <v>67</v>
      </c>
      <c r="B76" s="8">
        <v>25</v>
      </c>
      <c r="C76" s="5">
        <v>1685</v>
      </c>
      <c r="D76" s="5">
        <v>1725</v>
      </c>
      <c r="E76" s="17">
        <v>0.5</v>
      </c>
      <c r="F76" s="18">
        <f t="shared" si="8"/>
        <v>1.466275659824047E-2</v>
      </c>
      <c r="G76" s="18">
        <f t="shared" si="9"/>
        <v>1.4556040756914121E-2</v>
      </c>
      <c r="H76" s="13">
        <f t="shared" si="14"/>
        <v>90142.58592106156</v>
      </c>
      <c r="I76" s="13">
        <f t="shared" si="12"/>
        <v>1312.119154600605</v>
      </c>
      <c r="J76" s="13">
        <f t="shared" si="10"/>
        <v>89486.526343761259</v>
      </c>
      <c r="K76" s="13">
        <f t="shared" si="11"/>
        <v>1643782.1649878605</v>
      </c>
      <c r="L76" s="20">
        <f t="shared" si="13"/>
        <v>18.235356221390532</v>
      </c>
    </row>
    <row r="77" spans="1:12" x14ac:dyDescent="0.2">
      <c r="A77" s="16">
        <v>68</v>
      </c>
      <c r="B77" s="8">
        <v>12</v>
      </c>
      <c r="C77" s="5">
        <v>1383</v>
      </c>
      <c r="D77" s="5">
        <v>1661</v>
      </c>
      <c r="E77" s="17">
        <v>0.5</v>
      </c>
      <c r="F77" s="18">
        <f t="shared" si="8"/>
        <v>7.8843626806833107E-3</v>
      </c>
      <c r="G77" s="18">
        <f t="shared" si="9"/>
        <v>7.8534031413612544E-3</v>
      </c>
      <c r="H77" s="13">
        <f t="shared" si="14"/>
        <v>88830.466766460959</v>
      </c>
      <c r="I77" s="13">
        <f t="shared" si="12"/>
        <v>697.62146675231099</v>
      </c>
      <c r="J77" s="13">
        <f t="shared" si="10"/>
        <v>88481.656033084801</v>
      </c>
      <c r="K77" s="13">
        <f t="shared" si="11"/>
        <v>1554295.6386440992</v>
      </c>
      <c r="L77" s="20">
        <f t="shared" si="13"/>
        <v>17.497326032637069</v>
      </c>
    </row>
    <row r="78" spans="1:12" x14ac:dyDescent="0.2">
      <c r="A78" s="16">
        <v>69</v>
      </c>
      <c r="B78" s="8">
        <v>21</v>
      </c>
      <c r="C78" s="5">
        <v>1331</v>
      </c>
      <c r="D78" s="5">
        <v>1355</v>
      </c>
      <c r="E78" s="17">
        <v>0.5</v>
      </c>
      <c r="F78" s="18">
        <f t="shared" si="8"/>
        <v>1.5636634400595682E-2</v>
      </c>
      <c r="G78" s="18">
        <f t="shared" si="9"/>
        <v>1.5515330624307351E-2</v>
      </c>
      <c r="H78" s="13">
        <f t="shared" si="14"/>
        <v>88132.845299708642</v>
      </c>
      <c r="I78" s="13">
        <f t="shared" si="12"/>
        <v>1367.4102336859116</v>
      </c>
      <c r="J78" s="13">
        <f t="shared" si="10"/>
        <v>87449.140182865696</v>
      </c>
      <c r="K78" s="13">
        <f t="shared" si="11"/>
        <v>1465813.9826110145</v>
      </c>
      <c r="L78" s="20">
        <f t="shared" si="13"/>
        <v>16.631869510467968</v>
      </c>
    </row>
    <row r="79" spans="1:12" x14ac:dyDescent="0.2">
      <c r="A79" s="16">
        <v>70</v>
      </c>
      <c r="B79" s="8">
        <v>24</v>
      </c>
      <c r="C79" s="5">
        <v>1502</v>
      </c>
      <c r="D79" s="5">
        <v>1308</v>
      </c>
      <c r="E79" s="17">
        <v>0.5</v>
      </c>
      <c r="F79" s="18">
        <f t="shared" si="8"/>
        <v>1.708185053380783E-2</v>
      </c>
      <c r="G79" s="18">
        <f t="shared" si="9"/>
        <v>1.6937191249117856E-2</v>
      </c>
      <c r="H79" s="13">
        <f t="shared" si="14"/>
        <v>86765.435066022736</v>
      </c>
      <c r="I79" s="13">
        <f t="shared" si="12"/>
        <v>1469.5627675261437</v>
      </c>
      <c r="J79" s="13">
        <f t="shared" si="10"/>
        <v>86030.653682259654</v>
      </c>
      <c r="K79" s="13">
        <f t="shared" si="11"/>
        <v>1378364.8424281487</v>
      </c>
      <c r="L79" s="20">
        <f t="shared" si="13"/>
        <v>15.886105352659207</v>
      </c>
    </row>
    <row r="80" spans="1:12" x14ac:dyDescent="0.2">
      <c r="A80" s="16">
        <v>71</v>
      </c>
      <c r="B80" s="8">
        <v>13</v>
      </c>
      <c r="C80" s="5">
        <v>833</v>
      </c>
      <c r="D80" s="5">
        <v>1477</v>
      </c>
      <c r="E80" s="17">
        <v>0.5</v>
      </c>
      <c r="F80" s="18">
        <f t="shared" si="8"/>
        <v>1.1255411255411256E-2</v>
      </c>
      <c r="G80" s="18">
        <f t="shared" si="9"/>
        <v>1.1192423590185106E-2</v>
      </c>
      <c r="H80" s="13">
        <f t="shared" si="14"/>
        <v>85295.872298496586</v>
      </c>
      <c r="I80" s="13">
        <f t="shared" si="12"/>
        <v>954.6675332591094</v>
      </c>
      <c r="J80" s="13">
        <f t="shared" si="10"/>
        <v>84818.538531867031</v>
      </c>
      <c r="K80" s="13">
        <f t="shared" si="11"/>
        <v>1292334.1887458891</v>
      </c>
      <c r="L80" s="20">
        <f t="shared" si="13"/>
        <v>15.151192594916081</v>
      </c>
    </row>
    <row r="81" spans="1:12" x14ac:dyDescent="0.2">
      <c r="A81" s="16">
        <v>72</v>
      </c>
      <c r="B81" s="8">
        <v>15</v>
      </c>
      <c r="C81" s="5">
        <v>922</v>
      </c>
      <c r="D81" s="5">
        <v>823</v>
      </c>
      <c r="E81" s="17">
        <v>0.5</v>
      </c>
      <c r="F81" s="18">
        <f t="shared" si="8"/>
        <v>1.7191977077363897E-2</v>
      </c>
      <c r="G81" s="18">
        <f t="shared" si="9"/>
        <v>1.7045454545454548E-2</v>
      </c>
      <c r="H81" s="13">
        <f t="shared" si="14"/>
        <v>84341.204765237475</v>
      </c>
      <c r="I81" s="13">
        <f t="shared" si="12"/>
        <v>1437.6341721347299</v>
      </c>
      <c r="J81" s="13">
        <f t="shared" si="10"/>
        <v>83622.387679170119</v>
      </c>
      <c r="K81" s="13">
        <f t="shared" si="11"/>
        <v>1207515.650214022</v>
      </c>
      <c r="L81" s="20">
        <f t="shared" si="13"/>
        <v>14.317031083147608</v>
      </c>
    </row>
    <row r="82" spans="1:12" x14ac:dyDescent="0.2">
      <c r="A82" s="16">
        <v>73</v>
      </c>
      <c r="B82" s="8">
        <v>12</v>
      </c>
      <c r="C82" s="5">
        <v>933</v>
      </c>
      <c r="D82" s="5">
        <v>916</v>
      </c>
      <c r="E82" s="17">
        <v>0.5</v>
      </c>
      <c r="F82" s="18">
        <f t="shared" si="8"/>
        <v>1.2979989183342347E-2</v>
      </c>
      <c r="G82" s="18">
        <f t="shared" si="9"/>
        <v>1.2896292315959162E-2</v>
      </c>
      <c r="H82" s="13">
        <f t="shared" si="14"/>
        <v>82903.570593102748</v>
      </c>
      <c r="I82" s="13">
        <f t="shared" si="12"/>
        <v>1069.1486804054089</v>
      </c>
      <c r="J82" s="13">
        <f t="shared" si="10"/>
        <v>82368.996252900033</v>
      </c>
      <c r="K82" s="13">
        <f t="shared" si="11"/>
        <v>1123893.2625348519</v>
      </c>
      <c r="L82" s="20">
        <f t="shared" si="13"/>
        <v>13.556632778231091</v>
      </c>
    </row>
    <row r="83" spans="1:12" x14ac:dyDescent="0.2">
      <c r="A83" s="16">
        <v>74</v>
      </c>
      <c r="B83" s="8">
        <v>21</v>
      </c>
      <c r="C83" s="5">
        <v>972</v>
      </c>
      <c r="D83" s="5">
        <v>923</v>
      </c>
      <c r="E83" s="17">
        <v>0.5</v>
      </c>
      <c r="F83" s="18">
        <f t="shared" si="8"/>
        <v>2.216358839050132E-2</v>
      </c>
      <c r="G83" s="18">
        <f t="shared" si="9"/>
        <v>2.1920668058455117E-2</v>
      </c>
      <c r="H83" s="13">
        <f t="shared" si="14"/>
        <v>81834.421912697333</v>
      </c>
      <c r="I83" s="13">
        <f t="shared" si="12"/>
        <v>1793.8651985038039</v>
      </c>
      <c r="J83" s="13">
        <f t="shared" si="10"/>
        <v>80937.489313445432</v>
      </c>
      <c r="K83" s="13">
        <f t="shared" si="11"/>
        <v>1041524.2662819519</v>
      </c>
      <c r="L83" s="20">
        <f t="shared" si="13"/>
        <v>12.727214806906948</v>
      </c>
    </row>
    <row r="84" spans="1:12" x14ac:dyDescent="0.2">
      <c r="A84" s="16">
        <v>75</v>
      </c>
      <c r="B84" s="8">
        <v>25</v>
      </c>
      <c r="C84" s="5">
        <v>887</v>
      </c>
      <c r="D84" s="5">
        <v>941</v>
      </c>
      <c r="E84" s="17">
        <v>0.5</v>
      </c>
      <c r="F84" s="18">
        <f t="shared" si="8"/>
        <v>2.7352297592997812E-2</v>
      </c>
      <c r="G84" s="18">
        <f t="shared" si="9"/>
        <v>2.6983270372369132E-2</v>
      </c>
      <c r="H84" s="13">
        <f t="shared" si="14"/>
        <v>80040.556714193532</v>
      </c>
      <c r="I84" s="13">
        <f t="shared" si="12"/>
        <v>2159.7559825740295</v>
      </c>
      <c r="J84" s="13">
        <f t="shared" si="10"/>
        <v>78960.678722906508</v>
      </c>
      <c r="K84" s="13">
        <f t="shared" si="11"/>
        <v>960586.77696850651</v>
      </c>
      <c r="L84" s="20">
        <f t="shared" si="13"/>
        <v>12.001250570989175</v>
      </c>
    </row>
    <row r="85" spans="1:12" x14ac:dyDescent="0.2">
      <c r="A85" s="16">
        <v>76</v>
      </c>
      <c r="B85" s="8">
        <v>29</v>
      </c>
      <c r="C85" s="5">
        <v>783</v>
      </c>
      <c r="D85" s="5">
        <v>871</v>
      </c>
      <c r="E85" s="17">
        <v>0.5</v>
      </c>
      <c r="F85" s="18">
        <f t="shared" si="8"/>
        <v>3.5066505441354291E-2</v>
      </c>
      <c r="G85" s="18">
        <f t="shared" si="9"/>
        <v>3.4462269756387408E-2</v>
      </c>
      <c r="H85" s="13">
        <f t="shared" si="14"/>
        <v>77880.8007316195</v>
      </c>
      <c r="I85" s="13">
        <f t="shared" si="12"/>
        <v>2683.9491636565249</v>
      </c>
      <c r="J85" s="13">
        <f t="shared" si="10"/>
        <v>76538.826149791246</v>
      </c>
      <c r="K85" s="13">
        <f t="shared" si="11"/>
        <v>881626.09824560001</v>
      </c>
      <c r="L85" s="20">
        <f t="shared" si="13"/>
        <v>11.320198174178003</v>
      </c>
    </row>
    <row r="86" spans="1:12" x14ac:dyDescent="0.2">
      <c r="A86" s="16">
        <v>77</v>
      </c>
      <c r="B86" s="8">
        <v>34</v>
      </c>
      <c r="C86" s="5">
        <v>802</v>
      </c>
      <c r="D86" s="5">
        <v>767</v>
      </c>
      <c r="E86" s="17">
        <v>0.5</v>
      </c>
      <c r="F86" s="18">
        <f t="shared" si="8"/>
        <v>4.3339706819630335E-2</v>
      </c>
      <c r="G86" s="18">
        <f t="shared" si="9"/>
        <v>4.2420461634435427E-2</v>
      </c>
      <c r="H86" s="13">
        <f t="shared" si="14"/>
        <v>75196.851567962978</v>
      </c>
      <c r="I86" s="13">
        <f t="shared" si="12"/>
        <v>3189.8851569691092</v>
      </c>
      <c r="J86" s="13">
        <f t="shared" si="10"/>
        <v>73601.908989478427</v>
      </c>
      <c r="K86" s="13">
        <f t="shared" si="11"/>
        <v>805087.27209580876</v>
      </c>
      <c r="L86" s="20">
        <f t="shared" si="13"/>
        <v>10.706396016702511</v>
      </c>
    </row>
    <row r="87" spans="1:12" x14ac:dyDescent="0.2">
      <c r="A87" s="16">
        <v>78</v>
      </c>
      <c r="B87" s="8">
        <v>24</v>
      </c>
      <c r="C87" s="5">
        <v>667</v>
      </c>
      <c r="D87" s="5">
        <v>776</v>
      </c>
      <c r="E87" s="17">
        <v>0.5</v>
      </c>
      <c r="F87" s="18">
        <f t="shared" si="8"/>
        <v>3.3264033264033266E-2</v>
      </c>
      <c r="G87" s="18">
        <f t="shared" si="9"/>
        <v>3.2719836400817999E-2</v>
      </c>
      <c r="H87" s="13">
        <f t="shared" si="14"/>
        <v>72006.966410993875</v>
      </c>
      <c r="I87" s="13">
        <f t="shared" si="12"/>
        <v>2356.0561606869164</v>
      </c>
      <c r="J87" s="13">
        <f t="shared" si="10"/>
        <v>70828.938330650417</v>
      </c>
      <c r="K87" s="13">
        <f t="shared" si="11"/>
        <v>731485.36310633039</v>
      </c>
      <c r="L87" s="20">
        <f t="shared" si="13"/>
        <v>10.158536035683468</v>
      </c>
    </row>
    <row r="88" spans="1:12" x14ac:dyDescent="0.2">
      <c r="A88" s="16">
        <v>79</v>
      </c>
      <c r="B88" s="8">
        <v>28</v>
      </c>
      <c r="C88" s="5">
        <v>621</v>
      </c>
      <c r="D88" s="5">
        <v>646</v>
      </c>
      <c r="E88" s="17">
        <v>0.5</v>
      </c>
      <c r="F88" s="18">
        <f t="shared" si="8"/>
        <v>4.4198895027624308E-2</v>
      </c>
      <c r="G88" s="18">
        <f t="shared" si="9"/>
        <v>4.3243243243243246E-2</v>
      </c>
      <c r="H88" s="13">
        <f t="shared" si="14"/>
        <v>69650.910250306959</v>
      </c>
      <c r="I88" s="13">
        <f t="shared" si="12"/>
        <v>3011.9312540673282</v>
      </c>
      <c r="J88" s="13">
        <f t="shared" si="10"/>
        <v>68144.944623273303</v>
      </c>
      <c r="K88" s="13">
        <f t="shared" si="11"/>
        <v>660656.42477567995</v>
      </c>
      <c r="L88" s="20">
        <f t="shared" si="13"/>
        <v>9.4852518423873491</v>
      </c>
    </row>
    <row r="89" spans="1:12" x14ac:dyDescent="0.2">
      <c r="A89" s="16">
        <v>80</v>
      </c>
      <c r="B89" s="8">
        <v>23</v>
      </c>
      <c r="C89" s="5">
        <v>596</v>
      </c>
      <c r="D89" s="5">
        <v>603</v>
      </c>
      <c r="E89" s="17">
        <v>0.5</v>
      </c>
      <c r="F89" s="18">
        <f t="shared" si="8"/>
        <v>3.8365304420350292E-2</v>
      </c>
      <c r="G89" s="18">
        <f t="shared" si="9"/>
        <v>3.7643207855973811E-2</v>
      </c>
      <c r="H89" s="13">
        <f t="shared" si="14"/>
        <v>66638.978996239632</v>
      </c>
      <c r="I89" s="13">
        <f t="shared" si="12"/>
        <v>2508.5049376653214</v>
      </c>
      <c r="J89" s="13">
        <f t="shared" si="10"/>
        <v>65384.726527406972</v>
      </c>
      <c r="K89" s="13">
        <f t="shared" si="11"/>
        <v>592511.48015240661</v>
      </c>
      <c r="L89" s="20">
        <f t="shared" si="13"/>
        <v>8.8913649200093747</v>
      </c>
    </row>
    <row r="90" spans="1:12" x14ac:dyDescent="0.2">
      <c r="A90" s="16">
        <v>81</v>
      </c>
      <c r="B90" s="8">
        <v>29</v>
      </c>
      <c r="C90" s="5">
        <v>538</v>
      </c>
      <c r="D90" s="5">
        <v>582</v>
      </c>
      <c r="E90" s="17">
        <v>0.5</v>
      </c>
      <c r="F90" s="18">
        <f t="shared" si="8"/>
        <v>5.1785714285714289E-2</v>
      </c>
      <c r="G90" s="18">
        <f t="shared" si="9"/>
        <v>5.0478677110530897E-2</v>
      </c>
      <c r="H90" s="13">
        <f t="shared" si="14"/>
        <v>64130.474058574313</v>
      </c>
      <c r="I90" s="13">
        <f t="shared" si="12"/>
        <v>3237.2214929480506</v>
      </c>
      <c r="J90" s="13">
        <f t="shared" si="10"/>
        <v>62511.863312100286</v>
      </c>
      <c r="K90" s="13">
        <f t="shared" si="11"/>
        <v>527126.75362499966</v>
      </c>
      <c r="L90" s="20">
        <f t="shared" si="13"/>
        <v>8.2195985818464763</v>
      </c>
    </row>
    <row r="91" spans="1:12" x14ac:dyDescent="0.2">
      <c r="A91" s="16">
        <v>82</v>
      </c>
      <c r="B91" s="8">
        <v>43</v>
      </c>
      <c r="C91" s="5">
        <v>464</v>
      </c>
      <c r="D91" s="5">
        <v>521</v>
      </c>
      <c r="E91" s="17">
        <v>0.5</v>
      </c>
      <c r="F91" s="18">
        <f t="shared" si="8"/>
        <v>8.7309644670050757E-2</v>
      </c>
      <c r="G91" s="18">
        <f t="shared" si="9"/>
        <v>8.3657587548638113E-2</v>
      </c>
      <c r="H91" s="13">
        <f t="shared" si="14"/>
        <v>60893.252565626259</v>
      </c>
      <c r="I91" s="13">
        <f t="shared" si="12"/>
        <v>5094.1826076302114</v>
      </c>
      <c r="J91" s="13">
        <f t="shared" si="10"/>
        <v>58346.161261811154</v>
      </c>
      <c r="K91" s="13">
        <f t="shared" si="11"/>
        <v>464614.89031289943</v>
      </c>
      <c r="L91" s="20">
        <f t="shared" si="13"/>
        <v>7.6299897071875371</v>
      </c>
    </row>
    <row r="92" spans="1:12" x14ac:dyDescent="0.2">
      <c r="A92" s="16">
        <v>83</v>
      </c>
      <c r="B92" s="8">
        <v>25</v>
      </c>
      <c r="C92" s="5">
        <v>371</v>
      </c>
      <c r="D92" s="5">
        <v>436</v>
      </c>
      <c r="E92" s="17">
        <v>0.5</v>
      </c>
      <c r="F92" s="18">
        <f t="shared" si="8"/>
        <v>6.1957868649318466E-2</v>
      </c>
      <c r="G92" s="18">
        <f t="shared" si="9"/>
        <v>6.0096153846153855E-2</v>
      </c>
      <c r="H92" s="13">
        <f t="shared" si="14"/>
        <v>55799.069957996049</v>
      </c>
      <c r="I92" s="13">
        <f t="shared" si="12"/>
        <v>3353.3094926680324</v>
      </c>
      <c r="J92" s="13">
        <f t="shared" si="10"/>
        <v>54122.415211662032</v>
      </c>
      <c r="K92" s="13">
        <f t="shared" si="11"/>
        <v>406268.72905108827</v>
      </c>
      <c r="L92" s="20">
        <f t="shared" si="13"/>
        <v>7.2809229500942543</v>
      </c>
    </row>
    <row r="93" spans="1:12" x14ac:dyDescent="0.2">
      <c r="A93" s="16">
        <v>84</v>
      </c>
      <c r="B93" s="8">
        <v>38</v>
      </c>
      <c r="C93" s="5">
        <v>344</v>
      </c>
      <c r="D93" s="5">
        <v>357</v>
      </c>
      <c r="E93" s="17">
        <v>0.5</v>
      </c>
      <c r="F93" s="18">
        <f t="shared" si="8"/>
        <v>0.10841654778887304</v>
      </c>
      <c r="G93" s="18">
        <f t="shared" si="9"/>
        <v>0.10284167794316644</v>
      </c>
      <c r="H93" s="13">
        <f t="shared" si="14"/>
        <v>52445.760465328014</v>
      </c>
      <c r="I93" s="13">
        <f t="shared" si="12"/>
        <v>5393.6100072597146</v>
      </c>
      <c r="J93" s="13">
        <f t="shared" si="10"/>
        <v>49748.955461698155</v>
      </c>
      <c r="K93" s="13">
        <f t="shared" si="11"/>
        <v>352146.31383942626</v>
      </c>
      <c r="L93" s="20">
        <f t="shared" si="13"/>
        <v>6.7144857985657547</v>
      </c>
    </row>
    <row r="94" spans="1:12" x14ac:dyDescent="0.2">
      <c r="A94" s="16">
        <v>85</v>
      </c>
      <c r="B94" s="8">
        <v>29</v>
      </c>
      <c r="C94" s="5">
        <v>299</v>
      </c>
      <c r="D94" s="5">
        <v>321</v>
      </c>
      <c r="E94" s="17">
        <v>0.5</v>
      </c>
      <c r="F94" s="18">
        <f t="shared" si="8"/>
        <v>9.3548387096774197E-2</v>
      </c>
      <c r="G94" s="18">
        <f t="shared" si="9"/>
        <v>8.9368258859784278E-2</v>
      </c>
      <c r="H94" s="13">
        <f t="shared" si="14"/>
        <v>47052.150458068296</v>
      </c>
      <c r="I94" s="13">
        <f t="shared" si="12"/>
        <v>4204.9687620461646</v>
      </c>
      <c r="J94" s="13">
        <f t="shared" si="10"/>
        <v>44949.666077045214</v>
      </c>
      <c r="K94" s="13">
        <f t="shared" si="11"/>
        <v>302397.35837772809</v>
      </c>
      <c r="L94" s="20">
        <f t="shared" si="13"/>
        <v>6.4268552113726889</v>
      </c>
    </row>
    <row r="95" spans="1:12" x14ac:dyDescent="0.2">
      <c r="A95" s="16">
        <v>86</v>
      </c>
      <c r="B95" s="8">
        <v>29</v>
      </c>
      <c r="C95" s="5">
        <v>259</v>
      </c>
      <c r="D95" s="5">
        <v>273</v>
      </c>
      <c r="E95" s="17">
        <v>0.5</v>
      </c>
      <c r="F95" s="18">
        <f t="shared" si="8"/>
        <v>0.10902255639097744</v>
      </c>
      <c r="G95" s="18">
        <f t="shared" si="9"/>
        <v>0.10338680926916222</v>
      </c>
      <c r="H95" s="13">
        <f t="shared" si="14"/>
        <v>42847.181696022133</v>
      </c>
      <c r="I95" s="13">
        <f t="shared" si="12"/>
        <v>4429.8334017277784</v>
      </c>
      <c r="J95" s="13">
        <f t="shared" si="10"/>
        <v>40632.264995158243</v>
      </c>
      <c r="K95" s="13">
        <f t="shared" si="11"/>
        <v>257447.69230068286</v>
      </c>
      <c r="L95" s="20">
        <f t="shared" si="13"/>
        <v>6.0085093607121403</v>
      </c>
    </row>
    <row r="96" spans="1:12" x14ac:dyDescent="0.2">
      <c r="A96" s="16">
        <v>87</v>
      </c>
      <c r="B96" s="8">
        <v>19</v>
      </c>
      <c r="C96" s="5">
        <v>222</v>
      </c>
      <c r="D96" s="5">
        <v>249</v>
      </c>
      <c r="E96" s="17">
        <v>0.5</v>
      </c>
      <c r="F96" s="18">
        <f t="shared" si="8"/>
        <v>8.0679405520169847E-2</v>
      </c>
      <c r="G96" s="18">
        <f t="shared" si="9"/>
        <v>7.7551020408163265E-2</v>
      </c>
      <c r="H96" s="13">
        <f t="shared" si="14"/>
        <v>38417.348294294352</v>
      </c>
      <c r="I96" s="13">
        <f t="shared" si="12"/>
        <v>2979.3045615983374</v>
      </c>
      <c r="J96" s="13">
        <f t="shared" si="10"/>
        <v>36927.696013495188</v>
      </c>
      <c r="K96" s="13">
        <f t="shared" si="11"/>
        <v>216815.42730552462</v>
      </c>
      <c r="L96" s="20">
        <f t="shared" si="13"/>
        <v>5.6436853903767608</v>
      </c>
    </row>
    <row r="97" spans="1:12" x14ac:dyDescent="0.2">
      <c r="A97" s="16">
        <v>88</v>
      </c>
      <c r="B97" s="8">
        <v>25</v>
      </c>
      <c r="C97" s="5">
        <v>225</v>
      </c>
      <c r="D97" s="5">
        <v>217</v>
      </c>
      <c r="E97" s="17">
        <v>0.5</v>
      </c>
      <c r="F97" s="18">
        <f t="shared" si="8"/>
        <v>0.11312217194570136</v>
      </c>
      <c r="G97" s="18">
        <f t="shared" si="9"/>
        <v>0.10706638115631692</v>
      </c>
      <c r="H97" s="13">
        <f t="shared" si="14"/>
        <v>35438.043732696016</v>
      </c>
      <c r="I97" s="13">
        <f t="shared" si="12"/>
        <v>3794.2230977190598</v>
      </c>
      <c r="J97" s="13">
        <f t="shared" si="10"/>
        <v>33540.932183836485</v>
      </c>
      <c r="K97" s="13">
        <f t="shared" si="11"/>
        <v>179887.73129202944</v>
      </c>
      <c r="L97" s="20">
        <f t="shared" si="13"/>
        <v>5.0761191178863116</v>
      </c>
    </row>
    <row r="98" spans="1:12" x14ac:dyDescent="0.2">
      <c r="A98" s="16">
        <v>89</v>
      </c>
      <c r="B98" s="8">
        <v>27</v>
      </c>
      <c r="C98" s="5">
        <v>144</v>
      </c>
      <c r="D98" s="5">
        <v>200</v>
      </c>
      <c r="E98" s="17">
        <v>0.5</v>
      </c>
      <c r="F98" s="18">
        <f t="shared" si="8"/>
        <v>0.15697674418604651</v>
      </c>
      <c r="G98" s="18">
        <f t="shared" si="9"/>
        <v>0.14555256064690028</v>
      </c>
      <c r="H98" s="13">
        <f t="shared" si="14"/>
        <v>31643.820634976957</v>
      </c>
      <c r="I98" s="13">
        <f t="shared" si="12"/>
        <v>4605.8391220721178</v>
      </c>
      <c r="J98" s="13">
        <f t="shared" si="10"/>
        <v>29340.901073940899</v>
      </c>
      <c r="K98" s="13">
        <f>K99+J98</f>
        <v>146346.79910819296</v>
      </c>
      <c r="L98" s="20">
        <f t="shared" si="13"/>
        <v>4.6248144557623689</v>
      </c>
    </row>
    <row r="99" spans="1:12" x14ac:dyDescent="0.2">
      <c r="A99" s="16">
        <v>90</v>
      </c>
      <c r="B99" s="8">
        <v>25</v>
      </c>
      <c r="C99" s="5">
        <v>128</v>
      </c>
      <c r="D99" s="5">
        <v>138</v>
      </c>
      <c r="E99" s="17">
        <v>0.5</v>
      </c>
      <c r="F99" s="22">
        <f t="shared" si="8"/>
        <v>0.18796992481203006</v>
      </c>
      <c r="G99" s="22">
        <f t="shared" si="9"/>
        <v>0.1718213058419244</v>
      </c>
      <c r="H99" s="23">
        <f t="shared" si="14"/>
        <v>27037.98151290484</v>
      </c>
      <c r="I99" s="23">
        <f t="shared" si="12"/>
        <v>4645.7012908771203</v>
      </c>
      <c r="J99" s="23">
        <f t="shared" si="10"/>
        <v>24715.13086746628</v>
      </c>
      <c r="K99" s="23">
        <f t="shared" ref="K99:K108" si="15">K100+J99</f>
        <v>117005.89803425205</v>
      </c>
      <c r="L99" s="24">
        <f t="shared" si="13"/>
        <v>4.3274642368701528</v>
      </c>
    </row>
    <row r="100" spans="1:12" x14ac:dyDescent="0.2">
      <c r="A100" s="16">
        <v>91</v>
      </c>
      <c r="B100" s="8">
        <v>16</v>
      </c>
      <c r="C100" s="5">
        <v>85</v>
      </c>
      <c r="D100" s="5">
        <v>107</v>
      </c>
      <c r="E100" s="17">
        <v>0.5</v>
      </c>
      <c r="F100" s="22">
        <f t="shared" si="8"/>
        <v>0.16666666666666666</v>
      </c>
      <c r="G100" s="22">
        <f t="shared" si="9"/>
        <v>0.15384615384615385</v>
      </c>
      <c r="H100" s="23">
        <f t="shared" si="14"/>
        <v>22392.280222027719</v>
      </c>
      <c r="I100" s="23">
        <f t="shared" si="12"/>
        <v>3444.9661880042645</v>
      </c>
      <c r="J100" s="23">
        <f t="shared" si="10"/>
        <v>20669.797128025584</v>
      </c>
      <c r="K100" s="23">
        <f t="shared" si="15"/>
        <v>92290.767166785779</v>
      </c>
      <c r="L100" s="24">
        <f t="shared" si="13"/>
        <v>4.1215439540631316</v>
      </c>
    </row>
    <row r="101" spans="1:12" x14ac:dyDescent="0.2">
      <c r="A101" s="16">
        <v>92</v>
      </c>
      <c r="B101" s="8">
        <v>14</v>
      </c>
      <c r="C101" s="5">
        <v>79</v>
      </c>
      <c r="D101" s="5">
        <v>73</v>
      </c>
      <c r="E101" s="17">
        <v>0.5</v>
      </c>
      <c r="F101" s="22">
        <f t="shared" si="8"/>
        <v>0.18421052631578946</v>
      </c>
      <c r="G101" s="22">
        <f t="shared" si="9"/>
        <v>0.16867469879518071</v>
      </c>
      <c r="H101" s="23">
        <f t="shared" si="14"/>
        <v>18947.314034023453</v>
      </c>
      <c r="I101" s="23">
        <f t="shared" si="12"/>
        <v>3195.9324876666064</v>
      </c>
      <c r="J101" s="23">
        <f t="shared" si="10"/>
        <v>17349.34779019015</v>
      </c>
      <c r="K101" s="23">
        <f t="shared" si="15"/>
        <v>71620.970038760192</v>
      </c>
      <c r="L101" s="24">
        <f t="shared" si="13"/>
        <v>3.7800064911655191</v>
      </c>
    </row>
    <row r="102" spans="1:12" x14ac:dyDescent="0.2">
      <c r="A102" s="16">
        <v>93</v>
      </c>
      <c r="B102" s="8">
        <v>7</v>
      </c>
      <c r="C102" s="5">
        <v>52</v>
      </c>
      <c r="D102" s="5">
        <v>64</v>
      </c>
      <c r="E102" s="17">
        <v>0.5</v>
      </c>
      <c r="F102" s="22">
        <f t="shared" si="8"/>
        <v>0.1206896551724138</v>
      </c>
      <c r="G102" s="22">
        <f t="shared" si="9"/>
        <v>0.11382113821138212</v>
      </c>
      <c r="H102" s="23">
        <f t="shared" si="14"/>
        <v>15751.381546356846</v>
      </c>
      <c r="I102" s="23">
        <f t="shared" si="12"/>
        <v>1792.8401760080965</v>
      </c>
      <c r="J102" s="23">
        <f t="shared" si="10"/>
        <v>14854.961458352798</v>
      </c>
      <c r="K102" s="23">
        <f t="shared" si="15"/>
        <v>54271.622248570042</v>
      </c>
      <c r="L102" s="24">
        <f t="shared" si="13"/>
        <v>3.4455150545904072</v>
      </c>
    </row>
    <row r="103" spans="1:12" x14ac:dyDescent="0.2">
      <c r="A103" s="16">
        <v>94</v>
      </c>
      <c r="B103" s="8">
        <v>16</v>
      </c>
      <c r="C103" s="5">
        <v>32</v>
      </c>
      <c r="D103" s="5">
        <v>45</v>
      </c>
      <c r="E103" s="17">
        <v>0.5</v>
      </c>
      <c r="F103" s="22">
        <f t="shared" si="8"/>
        <v>0.41558441558441561</v>
      </c>
      <c r="G103" s="22">
        <f t="shared" si="9"/>
        <v>0.34408602150537637</v>
      </c>
      <c r="H103" s="23">
        <f t="shared" si="14"/>
        <v>13958.54137034875</v>
      </c>
      <c r="I103" s="23">
        <f t="shared" si="12"/>
        <v>4802.9389661415062</v>
      </c>
      <c r="J103" s="23">
        <f t="shared" si="10"/>
        <v>11557.071887277998</v>
      </c>
      <c r="K103" s="23">
        <f t="shared" si="15"/>
        <v>39416.66079021724</v>
      </c>
      <c r="L103" s="24">
        <f t="shared" si="13"/>
        <v>2.8238380891249548</v>
      </c>
    </row>
    <row r="104" spans="1:12" x14ac:dyDescent="0.2">
      <c r="A104" s="16">
        <v>95</v>
      </c>
      <c r="B104" s="8">
        <v>6</v>
      </c>
      <c r="C104" s="5">
        <v>32</v>
      </c>
      <c r="D104" s="5">
        <v>21</v>
      </c>
      <c r="E104" s="17">
        <v>0.5</v>
      </c>
      <c r="F104" s="22">
        <f t="shared" si="8"/>
        <v>0.22641509433962265</v>
      </c>
      <c r="G104" s="22">
        <f t="shared" si="9"/>
        <v>0.20338983050847459</v>
      </c>
      <c r="H104" s="23">
        <f t="shared" si="14"/>
        <v>9155.602404207244</v>
      </c>
      <c r="I104" s="23">
        <f t="shared" si="12"/>
        <v>1862.1564211946938</v>
      </c>
      <c r="J104" s="23">
        <f t="shared" si="10"/>
        <v>8224.5241936098973</v>
      </c>
      <c r="K104" s="23">
        <f t="shared" si="15"/>
        <v>27859.588902939246</v>
      </c>
      <c r="L104" s="24">
        <f t="shared" si="13"/>
        <v>3.0429006932560787</v>
      </c>
    </row>
    <row r="105" spans="1:12" x14ac:dyDescent="0.2">
      <c r="A105" s="16">
        <v>96</v>
      </c>
      <c r="B105" s="8">
        <v>8</v>
      </c>
      <c r="C105" s="5">
        <v>27</v>
      </c>
      <c r="D105" s="5">
        <v>28</v>
      </c>
      <c r="E105" s="17">
        <v>0.5</v>
      </c>
      <c r="F105" s="22">
        <f t="shared" si="8"/>
        <v>0.29090909090909089</v>
      </c>
      <c r="G105" s="22">
        <f t="shared" si="9"/>
        <v>0.25396825396825395</v>
      </c>
      <c r="H105" s="23">
        <f t="shared" si="14"/>
        <v>7293.4459830125506</v>
      </c>
      <c r="I105" s="23">
        <f t="shared" si="12"/>
        <v>1852.303741717473</v>
      </c>
      <c r="J105" s="23">
        <f t="shared" si="10"/>
        <v>6367.2941121538142</v>
      </c>
      <c r="K105" s="23">
        <f t="shared" si="15"/>
        <v>19635.064709329348</v>
      </c>
      <c r="L105" s="24">
        <f t="shared" si="13"/>
        <v>2.692151934087418</v>
      </c>
    </row>
    <row r="106" spans="1:12" x14ac:dyDescent="0.2">
      <c r="A106" s="16">
        <v>97</v>
      </c>
      <c r="B106" s="8">
        <v>2</v>
      </c>
      <c r="C106" s="5">
        <v>19</v>
      </c>
      <c r="D106" s="5">
        <v>23</v>
      </c>
      <c r="E106" s="17">
        <v>0.5</v>
      </c>
      <c r="F106" s="22">
        <f t="shared" si="8"/>
        <v>9.5238095238095233E-2</v>
      </c>
      <c r="G106" s="22">
        <f t="shared" si="9"/>
        <v>9.0909090909090898E-2</v>
      </c>
      <c r="H106" s="23">
        <f t="shared" si="14"/>
        <v>5441.1422412950778</v>
      </c>
      <c r="I106" s="23">
        <f t="shared" si="12"/>
        <v>494.64929466318881</v>
      </c>
      <c r="J106" s="23">
        <f t="shared" si="10"/>
        <v>5193.8175939634839</v>
      </c>
      <c r="K106" s="23">
        <f t="shared" si="15"/>
        <v>13267.770597175535</v>
      </c>
      <c r="L106" s="24">
        <f t="shared" si="13"/>
        <v>2.4384164222873901</v>
      </c>
    </row>
    <row r="107" spans="1:12" x14ac:dyDescent="0.2">
      <c r="A107" s="16">
        <v>98</v>
      </c>
      <c r="B107" s="8">
        <v>5</v>
      </c>
      <c r="C107" s="5">
        <v>17</v>
      </c>
      <c r="D107" s="5">
        <v>15</v>
      </c>
      <c r="E107" s="17">
        <v>0.5</v>
      </c>
      <c r="F107" s="22">
        <f t="shared" si="8"/>
        <v>0.3125</v>
      </c>
      <c r="G107" s="22">
        <f t="shared" si="9"/>
        <v>0.27027027027027029</v>
      </c>
      <c r="H107" s="23">
        <f t="shared" si="14"/>
        <v>4946.492946631889</v>
      </c>
      <c r="I107" s="23">
        <f t="shared" si="12"/>
        <v>1336.8899855761863</v>
      </c>
      <c r="J107" s="23">
        <f t="shared" si="10"/>
        <v>4278.0479538437958</v>
      </c>
      <c r="K107" s="23">
        <f t="shared" si="15"/>
        <v>8073.953003212051</v>
      </c>
      <c r="L107" s="24">
        <f t="shared" si="13"/>
        <v>1.6322580645161291</v>
      </c>
    </row>
    <row r="108" spans="1:12" x14ac:dyDescent="0.2">
      <c r="A108" s="16">
        <v>99</v>
      </c>
      <c r="B108" s="8">
        <v>6</v>
      </c>
      <c r="C108" s="5">
        <v>12</v>
      </c>
      <c r="D108" s="5">
        <v>13</v>
      </c>
      <c r="E108" s="17">
        <v>0.5</v>
      </c>
      <c r="F108" s="22">
        <f t="shared" si="8"/>
        <v>0.48</v>
      </c>
      <c r="G108" s="22">
        <f t="shared" si="9"/>
        <v>0.38709677419354838</v>
      </c>
      <c r="H108" s="23">
        <f t="shared" si="14"/>
        <v>3609.6029610557025</v>
      </c>
      <c r="I108" s="23">
        <f t="shared" si="12"/>
        <v>1397.2656623441428</v>
      </c>
      <c r="J108" s="23">
        <f t="shared" si="10"/>
        <v>2910.9701298836312</v>
      </c>
      <c r="K108" s="23">
        <f t="shared" si="15"/>
        <v>3795.9050493682553</v>
      </c>
      <c r="L108" s="24">
        <f t="shared" si="13"/>
        <v>1.0516129032258066</v>
      </c>
    </row>
    <row r="109" spans="1:12" x14ac:dyDescent="0.2">
      <c r="A109" s="16" t="s">
        <v>21</v>
      </c>
      <c r="B109" s="8">
        <v>6</v>
      </c>
      <c r="C109" s="5">
        <v>15</v>
      </c>
      <c r="D109" s="5">
        <v>15</v>
      </c>
      <c r="E109" s="21"/>
      <c r="F109" s="22">
        <f t="shared" si="8"/>
        <v>0.4</v>
      </c>
      <c r="G109" s="22">
        <v>1</v>
      </c>
      <c r="H109" s="23">
        <f>H108-I108</f>
        <v>2212.3372987115599</v>
      </c>
      <c r="I109" s="23">
        <f>H109*G109</f>
        <v>2212.3372987115599</v>
      </c>
      <c r="J109" s="23">
        <f>H109*F109</f>
        <v>884.93491948462406</v>
      </c>
      <c r="K109" s="23">
        <f>J109</f>
        <v>884.93491948462406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40179</v>
      </c>
      <c r="D7" s="40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15</v>
      </c>
      <c r="C9" s="5">
        <v>3011</v>
      </c>
      <c r="D9" s="5">
        <v>2793</v>
      </c>
      <c r="E9" s="17">
        <v>0.5</v>
      </c>
      <c r="F9" s="18">
        <f t="shared" ref="F9:F72" si="0">B9/((C9+D9)/2)</f>
        <v>5.1688490696071678E-3</v>
      </c>
      <c r="G9" s="18">
        <f t="shared" ref="G9:G72" si="1">F9/((1+(1-E9)*F9))</f>
        <v>5.155525004296271E-3</v>
      </c>
      <c r="H9" s="13">
        <v>100000</v>
      </c>
      <c r="I9" s="13">
        <f>H9*G9</f>
        <v>515.55250042962712</v>
      </c>
      <c r="J9" s="13">
        <f t="shared" ref="J9:J72" si="2">H10+I9*E9</f>
        <v>99742.223749785189</v>
      </c>
      <c r="K9" s="13">
        <f t="shared" ref="K9:K72" si="3">K10+J9</f>
        <v>8187780.7345801573</v>
      </c>
      <c r="L9" s="19">
        <f>K9/H9</f>
        <v>81.877807345801571</v>
      </c>
    </row>
    <row r="10" spans="1:13" x14ac:dyDescent="0.2">
      <c r="A10" s="16">
        <v>1</v>
      </c>
      <c r="B10" s="5">
        <v>1</v>
      </c>
      <c r="C10" s="5">
        <v>3284</v>
      </c>
      <c r="D10" s="5">
        <v>3182</v>
      </c>
      <c r="E10" s="17">
        <v>0.5</v>
      </c>
      <c r="F10" s="18">
        <f t="shared" si="0"/>
        <v>3.0931023816888341E-4</v>
      </c>
      <c r="G10" s="18">
        <f t="shared" si="1"/>
        <v>3.0926240915416729E-4</v>
      </c>
      <c r="H10" s="13">
        <f>H9-I9</f>
        <v>99484.447499570379</v>
      </c>
      <c r="I10" s="13">
        <f t="shared" ref="I10:I73" si="4">H10*G10</f>
        <v>30.766799907088409</v>
      </c>
      <c r="J10" s="13">
        <f t="shared" si="2"/>
        <v>99469.064099616837</v>
      </c>
      <c r="K10" s="13">
        <f t="shared" si="3"/>
        <v>8088038.5108303726</v>
      </c>
      <c r="L10" s="20">
        <f t="shared" ref="L10:L73" si="5">K10/H10</f>
        <v>81.29952685182576</v>
      </c>
    </row>
    <row r="11" spans="1:13" x14ac:dyDescent="0.2">
      <c r="A11" s="16">
        <v>2</v>
      </c>
      <c r="B11" s="5">
        <v>0</v>
      </c>
      <c r="C11" s="5">
        <v>3286</v>
      </c>
      <c r="D11" s="5">
        <v>3398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99453.680699663295</v>
      </c>
      <c r="I11" s="13">
        <f t="shared" si="4"/>
        <v>0</v>
      </c>
      <c r="J11" s="13">
        <f t="shared" si="2"/>
        <v>99453.680699663295</v>
      </c>
      <c r="K11" s="13">
        <f t="shared" si="3"/>
        <v>7988569.4467307562</v>
      </c>
      <c r="L11" s="20">
        <f t="shared" si="5"/>
        <v>80.324522838477534</v>
      </c>
    </row>
    <row r="12" spans="1:13" x14ac:dyDescent="0.2">
      <c r="A12" s="16">
        <v>3</v>
      </c>
      <c r="B12" s="5">
        <v>0</v>
      </c>
      <c r="C12" s="5">
        <v>3382</v>
      </c>
      <c r="D12" s="5">
        <v>3328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99453.680699663295</v>
      </c>
      <c r="I12" s="13">
        <f t="shared" si="4"/>
        <v>0</v>
      </c>
      <c r="J12" s="13">
        <f t="shared" si="2"/>
        <v>99453.680699663295</v>
      </c>
      <c r="K12" s="13">
        <f t="shared" si="3"/>
        <v>7889115.766031093</v>
      </c>
      <c r="L12" s="20">
        <f t="shared" si="5"/>
        <v>79.324522838477534</v>
      </c>
    </row>
    <row r="13" spans="1:13" x14ac:dyDescent="0.2">
      <c r="A13" s="16">
        <v>4</v>
      </c>
      <c r="B13" s="5">
        <v>0</v>
      </c>
      <c r="C13" s="5">
        <v>3390</v>
      </c>
      <c r="D13" s="5">
        <v>3423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99453.680699663295</v>
      </c>
      <c r="I13" s="13">
        <f t="shared" si="4"/>
        <v>0</v>
      </c>
      <c r="J13" s="13">
        <f t="shared" si="2"/>
        <v>99453.680699663295</v>
      </c>
      <c r="K13" s="13">
        <f t="shared" si="3"/>
        <v>7789662.0853314297</v>
      </c>
      <c r="L13" s="20">
        <f t="shared" si="5"/>
        <v>78.324522838477534</v>
      </c>
    </row>
    <row r="14" spans="1:13" x14ac:dyDescent="0.2">
      <c r="A14" s="16">
        <v>5</v>
      </c>
      <c r="B14" s="5">
        <v>0</v>
      </c>
      <c r="C14" s="5">
        <v>3540</v>
      </c>
      <c r="D14" s="5">
        <v>3428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99453.680699663295</v>
      </c>
      <c r="I14" s="13">
        <f t="shared" si="4"/>
        <v>0</v>
      </c>
      <c r="J14" s="13">
        <f t="shared" si="2"/>
        <v>99453.680699663295</v>
      </c>
      <c r="K14" s="13">
        <f t="shared" si="3"/>
        <v>7690208.4046317665</v>
      </c>
      <c r="L14" s="20">
        <f t="shared" si="5"/>
        <v>77.324522838477534</v>
      </c>
    </row>
    <row r="15" spans="1:13" x14ac:dyDescent="0.2">
      <c r="A15" s="16">
        <v>6</v>
      </c>
      <c r="B15" s="5">
        <v>1</v>
      </c>
      <c r="C15" s="5">
        <v>3491</v>
      </c>
      <c r="D15" s="5">
        <v>3577</v>
      </c>
      <c r="E15" s="17">
        <v>0.5</v>
      </c>
      <c r="F15" s="18">
        <f t="shared" si="0"/>
        <v>2.8296547821165819E-4</v>
      </c>
      <c r="G15" s="18">
        <f t="shared" si="1"/>
        <v>2.8292544914415053E-4</v>
      </c>
      <c r="H15" s="13">
        <f t="shared" si="6"/>
        <v>99453.680699663295</v>
      </c>
      <c r="I15" s="13">
        <f t="shared" si="4"/>
        <v>28.137977280991173</v>
      </c>
      <c r="J15" s="13">
        <f t="shared" si="2"/>
        <v>99439.611711022808</v>
      </c>
      <c r="K15" s="13">
        <f t="shared" si="3"/>
        <v>7590754.7239321033</v>
      </c>
      <c r="L15" s="20">
        <f t="shared" si="5"/>
        <v>76.324522838477534</v>
      </c>
    </row>
    <row r="16" spans="1:13" x14ac:dyDescent="0.2">
      <c r="A16" s="16">
        <v>7</v>
      </c>
      <c r="B16" s="5">
        <v>1</v>
      </c>
      <c r="C16" s="5">
        <v>3331</v>
      </c>
      <c r="D16" s="5">
        <v>3534</v>
      </c>
      <c r="E16" s="17">
        <v>0.5</v>
      </c>
      <c r="F16" s="18">
        <f t="shared" si="0"/>
        <v>2.9133284777858702E-4</v>
      </c>
      <c r="G16" s="18">
        <f t="shared" si="1"/>
        <v>2.9129041654529564E-4</v>
      </c>
      <c r="H16" s="13">
        <f t="shared" si="6"/>
        <v>99425.542722382306</v>
      </c>
      <c r="I16" s="13">
        <f t="shared" si="4"/>
        <v>28.961707754844831</v>
      </c>
      <c r="J16" s="13">
        <f t="shared" si="2"/>
        <v>99411.061868504883</v>
      </c>
      <c r="K16" s="13">
        <f t="shared" si="3"/>
        <v>7491315.1122210808</v>
      </c>
      <c r="L16" s="20">
        <f t="shared" si="5"/>
        <v>75.345981596886617</v>
      </c>
    </row>
    <row r="17" spans="1:12" x14ac:dyDescent="0.2">
      <c r="A17" s="16">
        <v>8</v>
      </c>
      <c r="B17" s="5">
        <v>0</v>
      </c>
      <c r="C17" s="5">
        <v>3261</v>
      </c>
      <c r="D17" s="5">
        <v>3313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99396.58101462746</v>
      </c>
      <c r="I17" s="13">
        <f t="shared" si="4"/>
        <v>0</v>
      </c>
      <c r="J17" s="13">
        <f t="shared" si="2"/>
        <v>99396.58101462746</v>
      </c>
      <c r="K17" s="13">
        <f t="shared" si="3"/>
        <v>7391904.0503525762</v>
      </c>
      <c r="L17" s="20">
        <f t="shared" si="5"/>
        <v>74.367789866582683</v>
      </c>
    </row>
    <row r="18" spans="1:12" x14ac:dyDescent="0.2">
      <c r="A18" s="16">
        <v>9</v>
      </c>
      <c r="B18" s="5">
        <v>1</v>
      </c>
      <c r="C18" s="5">
        <v>3097</v>
      </c>
      <c r="D18" s="5">
        <v>3265</v>
      </c>
      <c r="E18" s="17">
        <v>0.5</v>
      </c>
      <c r="F18" s="18">
        <f t="shared" si="0"/>
        <v>3.1436655139893113E-4</v>
      </c>
      <c r="G18" s="18">
        <f t="shared" si="1"/>
        <v>3.1431714600031432E-4</v>
      </c>
      <c r="H18" s="13">
        <f t="shared" si="6"/>
        <v>99396.58101462746</v>
      </c>
      <c r="I18" s="13">
        <f t="shared" si="4"/>
        <v>31.24204966670673</v>
      </c>
      <c r="J18" s="13">
        <f t="shared" si="2"/>
        <v>99380.959989794108</v>
      </c>
      <c r="K18" s="13">
        <f t="shared" si="3"/>
        <v>7292507.4693379486</v>
      </c>
      <c r="L18" s="20">
        <f t="shared" si="5"/>
        <v>73.367789866582683</v>
      </c>
    </row>
    <row r="19" spans="1:12" x14ac:dyDescent="0.2">
      <c r="A19" s="16">
        <v>10</v>
      </c>
      <c r="B19" s="5">
        <v>0</v>
      </c>
      <c r="C19" s="5">
        <v>2949</v>
      </c>
      <c r="D19" s="5">
        <v>3100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99365.338964960756</v>
      </c>
      <c r="I19" s="13">
        <f t="shared" si="4"/>
        <v>0</v>
      </c>
      <c r="J19" s="13">
        <f t="shared" si="2"/>
        <v>99365.338964960756</v>
      </c>
      <c r="K19" s="13">
        <f t="shared" si="3"/>
        <v>7193126.5093481541</v>
      </c>
      <c r="L19" s="20">
        <f t="shared" si="5"/>
        <v>72.390700663585207</v>
      </c>
    </row>
    <row r="20" spans="1:12" x14ac:dyDescent="0.2">
      <c r="A20" s="16">
        <v>11</v>
      </c>
      <c r="B20" s="5">
        <v>0</v>
      </c>
      <c r="C20" s="5">
        <v>2903</v>
      </c>
      <c r="D20" s="5">
        <v>2928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99365.338964960756</v>
      </c>
      <c r="I20" s="13">
        <f t="shared" si="4"/>
        <v>0</v>
      </c>
      <c r="J20" s="13">
        <f t="shared" si="2"/>
        <v>99365.338964960756</v>
      </c>
      <c r="K20" s="13">
        <f t="shared" si="3"/>
        <v>7093761.1703831935</v>
      </c>
      <c r="L20" s="20">
        <f t="shared" si="5"/>
        <v>71.390700663585207</v>
      </c>
    </row>
    <row r="21" spans="1:12" x14ac:dyDescent="0.2">
      <c r="A21" s="16">
        <v>12</v>
      </c>
      <c r="B21" s="5">
        <v>0</v>
      </c>
      <c r="C21" s="5">
        <v>2878</v>
      </c>
      <c r="D21" s="5">
        <v>2907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99365.338964960756</v>
      </c>
      <c r="I21" s="13">
        <f t="shared" si="4"/>
        <v>0</v>
      </c>
      <c r="J21" s="13">
        <f t="shared" si="2"/>
        <v>99365.338964960756</v>
      </c>
      <c r="K21" s="13">
        <f t="shared" si="3"/>
        <v>6994395.831418233</v>
      </c>
      <c r="L21" s="20">
        <f t="shared" si="5"/>
        <v>70.390700663585221</v>
      </c>
    </row>
    <row r="22" spans="1:12" x14ac:dyDescent="0.2">
      <c r="A22" s="16">
        <v>13</v>
      </c>
      <c r="B22" s="5">
        <v>0</v>
      </c>
      <c r="C22" s="5">
        <v>2807</v>
      </c>
      <c r="D22" s="5">
        <v>2880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99365.338964960756</v>
      </c>
      <c r="I22" s="13">
        <f t="shared" si="4"/>
        <v>0</v>
      </c>
      <c r="J22" s="13">
        <f t="shared" si="2"/>
        <v>99365.338964960756</v>
      </c>
      <c r="K22" s="13">
        <f t="shared" si="3"/>
        <v>6895030.4924532725</v>
      </c>
      <c r="L22" s="20">
        <f t="shared" si="5"/>
        <v>69.390700663585221</v>
      </c>
    </row>
    <row r="23" spans="1:12" x14ac:dyDescent="0.2">
      <c r="A23" s="16">
        <v>14</v>
      </c>
      <c r="B23" s="5">
        <v>0</v>
      </c>
      <c r="C23" s="5">
        <v>2694</v>
      </c>
      <c r="D23" s="5">
        <v>2805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99365.338964960756</v>
      </c>
      <c r="I23" s="13">
        <f t="shared" si="4"/>
        <v>0</v>
      </c>
      <c r="J23" s="13">
        <f t="shared" si="2"/>
        <v>99365.338964960756</v>
      </c>
      <c r="K23" s="13">
        <f t="shared" si="3"/>
        <v>6795665.1534883119</v>
      </c>
      <c r="L23" s="20">
        <f t="shared" si="5"/>
        <v>68.390700663585221</v>
      </c>
    </row>
    <row r="24" spans="1:12" x14ac:dyDescent="0.2">
      <c r="A24" s="16">
        <v>15</v>
      </c>
      <c r="B24" s="5">
        <v>0</v>
      </c>
      <c r="C24" s="5">
        <v>2795</v>
      </c>
      <c r="D24" s="5">
        <v>2701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99365.338964960756</v>
      </c>
      <c r="I24" s="13">
        <f t="shared" si="4"/>
        <v>0</v>
      </c>
      <c r="J24" s="13">
        <f t="shared" si="2"/>
        <v>99365.338964960756</v>
      </c>
      <c r="K24" s="13">
        <f t="shared" si="3"/>
        <v>6696299.8145233514</v>
      </c>
      <c r="L24" s="20">
        <f t="shared" si="5"/>
        <v>67.390700663585221</v>
      </c>
    </row>
    <row r="25" spans="1:12" x14ac:dyDescent="0.2">
      <c r="A25" s="16">
        <v>16</v>
      </c>
      <c r="B25" s="5">
        <v>0</v>
      </c>
      <c r="C25" s="5">
        <v>2666</v>
      </c>
      <c r="D25" s="5">
        <v>2801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99365.338964960756</v>
      </c>
      <c r="I25" s="13">
        <f t="shared" si="4"/>
        <v>0</v>
      </c>
      <c r="J25" s="13">
        <f t="shared" si="2"/>
        <v>99365.338964960756</v>
      </c>
      <c r="K25" s="13">
        <f t="shared" si="3"/>
        <v>6596934.4755583908</v>
      </c>
      <c r="L25" s="20">
        <f t="shared" si="5"/>
        <v>66.390700663585221</v>
      </c>
    </row>
    <row r="26" spans="1:12" x14ac:dyDescent="0.2">
      <c r="A26" s="16">
        <v>17</v>
      </c>
      <c r="B26" s="5">
        <v>0</v>
      </c>
      <c r="C26" s="5">
        <v>2775</v>
      </c>
      <c r="D26" s="5">
        <v>2652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99365.338964960756</v>
      </c>
      <c r="I26" s="13">
        <f t="shared" si="4"/>
        <v>0</v>
      </c>
      <c r="J26" s="13">
        <f t="shared" si="2"/>
        <v>99365.338964960756</v>
      </c>
      <c r="K26" s="13">
        <f t="shared" si="3"/>
        <v>6497569.1365934303</v>
      </c>
      <c r="L26" s="20">
        <f t="shared" si="5"/>
        <v>65.390700663585221</v>
      </c>
    </row>
    <row r="27" spans="1:12" x14ac:dyDescent="0.2">
      <c r="A27" s="16">
        <v>18</v>
      </c>
      <c r="B27" s="5">
        <v>0</v>
      </c>
      <c r="C27" s="5">
        <v>2641</v>
      </c>
      <c r="D27" s="5">
        <v>2766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99365.338964960756</v>
      </c>
      <c r="I27" s="13">
        <f t="shared" si="4"/>
        <v>0</v>
      </c>
      <c r="J27" s="13">
        <f t="shared" si="2"/>
        <v>99365.338964960756</v>
      </c>
      <c r="K27" s="13">
        <f t="shared" si="3"/>
        <v>6398203.7976284698</v>
      </c>
      <c r="L27" s="20">
        <f t="shared" si="5"/>
        <v>64.390700663585235</v>
      </c>
    </row>
    <row r="28" spans="1:12" x14ac:dyDescent="0.2">
      <c r="A28" s="16">
        <v>19</v>
      </c>
      <c r="B28" s="5">
        <v>0</v>
      </c>
      <c r="C28" s="5">
        <v>2575</v>
      </c>
      <c r="D28" s="5">
        <v>2650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99365.338964960756</v>
      </c>
      <c r="I28" s="13">
        <f t="shared" si="4"/>
        <v>0</v>
      </c>
      <c r="J28" s="13">
        <f t="shared" si="2"/>
        <v>99365.338964960756</v>
      </c>
      <c r="K28" s="13">
        <f t="shared" si="3"/>
        <v>6298838.4586635092</v>
      </c>
      <c r="L28" s="20">
        <f t="shared" si="5"/>
        <v>63.390700663585228</v>
      </c>
    </row>
    <row r="29" spans="1:12" x14ac:dyDescent="0.2">
      <c r="A29" s="16">
        <v>20</v>
      </c>
      <c r="B29" s="5">
        <v>1</v>
      </c>
      <c r="C29" s="5">
        <v>2626</v>
      </c>
      <c r="D29" s="5">
        <v>2585</v>
      </c>
      <c r="E29" s="17">
        <v>0.5</v>
      </c>
      <c r="F29" s="18">
        <f t="shared" si="0"/>
        <v>3.8380349261178274E-4</v>
      </c>
      <c r="G29" s="18">
        <f t="shared" si="1"/>
        <v>3.8372985418265541E-4</v>
      </c>
      <c r="H29" s="13">
        <f t="shared" si="6"/>
        <v>99365.338964960756</v>
      </c>
      <c r="I29" s="13">
        <f t="shared" si="4"/>
        <v>38.129447031834516</v>
      </c>
      <c r="J29" s="13">
        <f t="shared" si="2"/>
        <v>99346.274241444829</v>
      </c>
      <c r="K29" s="13">
        <f t="shared" si="3"/>
        <v>6199473.1196985487</v>
      </c>
      <c r="L29" s="20">
        <f t="shared" si="5"/>
        <v>62.390700663585235</v>
      </c>
    </row>
    <row r="30" spans="1:12" x14ac:dyDescent="0.2">
      <c r="A30" s="16">
        <v>21</v>
      </c>
      <c r="B30" s="5">
        <v>0</v>
      </c>
      <c r="C30" s="5">
        <v>2640</v>
      </c>
      <c r="D30" s="5">
        <v>2645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99327.209517928917</v>
      </c>
      <c r="I30" s="13">
        <f t="shared" si="4"/>
        <v>0</v>
      </c>
      <c r="J30" s="13">
        <f t="shared" si="2"/>
        <v>99327.209517928917</v>
      </c>
      <c r="K30" s="13">
        <f t="shared" si="3"/>
        <v>6100126.845457104</v>
      </c>
      <c r="L30" s="20">
        <f t="shared" si="5"/>
        <v>61.41445908994362</v>
      </c>
    </row>
    <row r="31" spans="1:12" x14ac:dyDescent="0.2">
      <c r="A31" s="16">
        <v>22</v>
      </c>
      <c r="B31" s="5">
        <v>2</v>
      </c>
      <c r="C31" s="5">
        <v>2594</v>
      </c>
      <c r="D31" s="5">
        <v>2651</v>
      </c>
      <c r="E31" s="17">
        <v>0.5</v>
      </c>
      <c r="F31" s="18">
        <f t="shared" si="0"/>
        <v>7.6263107721639652E-4</v>
      </c>
      <c r="G31" s="18">
        <f t="shared" si="1"/>
        <v>7.6234038498189448E-4</v>
      </c>
      <c r="H31" s="13">
        <f t="shared" si="6"/>
        <v>99327.209517928917</v>
      </c>
      <c r="I31" s="13">
        <f t="shared" si="4"/>
        <v>75.721143143075224</v>
      </c>
      <c r="J31" s="13">
        <f t="shared" si="2"/>
        <v>99289.348946357379</v>
      </c>
      <c r="K31" s="13">
        <f t="shared" si="3"/>
        <v>6000799.6359391753</v>
      </c>
      <c r="L31" s="20">
        <f t="shared" si="5"/>
        <v>60.41445908994362</v>
      </c>
    </row>
    <row r="32" spans="1:12" x14ac:dyDescent="0.2">
      <c r="A32" s="16">
        <v>23</v>
      </c>
      <c r="B32" s="5">
        <v>1</v>
      </c>
      <c r="C32" s="5">
        <v>2668</v>
      </c>
      <c r="D32" s="5">
        <v>2627</v>
      </c>
      <c r="E32" s="17">
        <v>0.5</v>
      </c>
      <c r="F32" s="18">
        <f t="shared" si="0"/>
        <v>3.7771482530689327E-4</v>
      </c>
      <c r="G32" s="18">
        <f t="shared" si="1"/>
        <v>3.7764350453172205E-4</v>
      </c>
      <c r="H32" s="13">
        <f t="shared" si="6"/>
        <v>99251.48837478584</v>
      </c>
      <c r="I32" s="13">
        <f t="shared" si="4"/>
        <v>37.481679899843598</v>
      </c>
      <c r="J32" s="13">
        <f t="shared" si="2"/>
        <v>99232.747534835915</v>
      </c>
      <c r="K32" s="13">
        <f t="shared" si="3"/>
        <v>5901510.2869928181</v>
      </c>
      <c r="L32" s="20">
        <f t="shared" si="5"/>
        <v>59.460169148375776</v>
      </c>
    </row>
    <row r="33" spans="1:12" x14ac:dyDescent="0.2">
      <c r="A33" s="16">
        <v>24</v>
      </c>
      <c r="B33" s="5">
        <v>1</v>
      </c>
      <c r="C33" s="5">
        <v>2702</v>
      </c>
      <c r="D33" s="5">
        <v>2716</v>
      </c>
      <c r="E33" s="17">
        <v>0.5</v>
      </c>
      <c r="F33" s="18">
        <f t="shared" si="0"/>
        <v>3.6913990402362494E-4</v>
      </c>
      <c r="G33" s="18">
        <f t="shared" si="1"/>
        <v>3.6907178446207787E-4</v>
      </c>
      <c r="H33" s="13">
        <f t="shared" si="6"/>
        <v>99214.006694885989</v>
      </c>
      <c r="I33" s="13">
        <f t="shared" si="4"/>
        <v>36.617090494514116</v>
      </c>
      <c r="J33" s="13">
        <f t="shared" si="2"/>
        <v>99195.698149638731</v>
      </c>
      <c r="K33" s="13">
        <f t="shared" si="3"/>
        <v>5802277.5394579824</v>
      </c>
      <c r="L33" s="20">
        <f t="shared" si="5"/>
        <v>58.482443485039319</v>
      </c>
    </row>
    <row r="34" spans="1:12" x14ac:dyDescent="0.2">
      <c r="A34" s="16">
        <v>25</v>
      </c>
      <c r="B34" s="5">
        <v>0</v>
      </c>
      <c r="C34" s="5">
        <v>2906</v>
      </c>
      <c r="D34" s="5">
        <v>2654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99177.389604391472</v>
      </c>
      <c r="I34" s="13">
        <f t="shared" si="4"/>
        <v>0</v>
      </c>
      <c r="J34" s="13">
        <f t="shared" si="2"/>
        <v>99177.389604391472</v>
      </c>
      <c r="K34" s="13">
        <f t="shared" si="3"/>
        <v>5703081.8413083432</v>
      </c>
      <c r="L34" s="20">
        <f t="shared" si="5"/>
        <v>57.503851069859344</v>
      </c>
    </row>
    <row r="35" spans="1:12" x14ac:dyDescent="0.2">
      <c r="A35" s="16">
        <v>26</v>
      </c>
      <c r="B35" s="5">
        <v>0</v>
      </c>
      <c r="C35" s="5">
        <v>2875</v>
      </c>
      <c r="D35" s="5">
        <v>2892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99177.389604391472</v>
      </c>
      <c r="I35" s="13">
        <f t="shared" si="4"/>
        <v>0</v>
      </c>
      <c r="J35" s="13">
        <f t="shared" si="2"/>
        <v>99177.389604391472</v>
      </c>
      <c r="K35" s="13">
        <f t="shared" si="3"/>
        <v>5603904.4517039517</v>
      </c>
      <c r="L35" s="20">
        <f t="shared" si="5"/>
        <v>56.503851069859337</v>
      </c>
    </row>
    <row r="36" spans="1:12" x14ac:dyDescent="0.2">
      <c r="A36" s="16">
        <v>27</v>
      </c>
      <c r="B36" s="5">
        <v>1</v>
      </c>
      <c r="C36" s="5">
        <v>3128</v>
      </c>
      <c r="D36" s="5">
        <v>2831</v>
      </c>
      <c r="E36" s="17">
        <v>0.5</v>
      </c>
      <c r="F36" s="18">
        <f t="shared" si="0"/>
        <v>3.356267830172848E-4</v>
      </c>
      <c r="G36" s="18">
        <f t="shared" si="1"/>
        <v>3.3557046979865775E-4</v>
      </c>
      <c r="H36" s="13">
        <f t="shared" si="6"/>
        <v>99177.389604391472</v>
      </c>
      <c r="I36" s="13">
        <f t="shared" si="4"/>
        <v>33.281003222950162</v>
      </c>
      <c r="J36" s="13">
        <f t="shared" si="2"/>
        <v>99160.749102779999</v>
      </c>
      <c r="K36" s="13">
        <f t="shared" si="3"/>
        <v>5504727.0620995602</v>
      </c>
      <c r="L36" s="20">
        <f t="shared" si="5"/>
        <v>55.503851069859337</v>
      </c>
    </row>
    <row r="37" spans="1:12" x14ac:dyDescent="0.2">
      <c r="A37" s="16">
        <v>28</v>
      </c>
      <c r="B37" s="5">
        <v>1</v>
      </c>
      <c r="C37" s="5">
        <v>3148</v>
      </c>
      <c r="D37" s="5">
        <v>3087</v>
      </c>
      <c r="E37" s="17">
        <v>0.5</v>
      </c>
      <c r="F37" s="18">
        <f t="shared" si="0"/>
        <v>3.2076984763432237E-4</v>
      </c>
      <c r="G37" s="18">
        <f t="shared" si="1"/>
        <v>3.2071840923669016E-4</v>
      </c>
      <c r="H37" s="13">
        <f t="shared" si="6"/>
        <v>99144.108601168526</v>
      </c>
      <c r="I37" s="13">
        <f t="shared" si="4"/>
        <v>31.797340795756419</v>
      </c>
      <c r="J37" s="13">
        <f t="shared" si="2"/>
        <v>99128.209930770638</v>
      </c>
      <c r="K37" s="13">
        <f t="shared" si="3"/>
        <v>5405566.3129967805</v>
      </c>
      <c r="L37" s="20">
        <f t="shared" si="5"/>
        <v>54.522314933931128</v>
      </c>
    </row>
    <row r="38" spans="1:12" x14ac:dyDescent="0.2">
      <c r="A38" s="16">
        <v>29</v>
      </c>
      <c r="B38" s="5">
        <v>1</v>
      </c>
      <c r="C38" s="5">
        <v>3286</v>
      </c>
      <c r="D38" s="5">
        <v>3092</v>
      </c>
      <c r="E38" s="17">
        <v>0.5</v>
      </c>
      <c r="F38" s="18">
        <f t="shared" si="0"/>
        <v>3.1357792411414236E-4</v>
      </c>
      <c r="G38" s="18">
        <f t="shared" si="1"/>
        <v>3.1352876626430476E-4</v>
      </c>
      <c r="H38" s="13">
        <f t="shared" si="6"/>
        <v>99112.311260372764</v>
      </c>
      <c r="I38" s="13">
        <f t="shared" si="4"/>
        <v>31.074560671068433</v>
      </c>
      <c r="J38" s="13">
        <f t="shared" si="2"/>
        <v>99096.773980037222</v>
      </c>
      <c r="K38" s="13">
        <f t="shared" si="3"/>
        <v>5306438.1030660095</v>
      </c>
      <c r="L38" s="20">
        <f t="shared" si="5"/>
        <v>53.53964644337416</v>
      </c>
    </row>
    <row r="39" spans="1:12" x14ac:dyDescent="0.2">
      <c r="A39" s="16">
        <v>30</v>
      </c>
      <c r="B39" s="5">
        <v>1</v>
      </c>
      <c r="C39" s="5">
        <v>3313</v>
      </c>
      <c r="D39" s="5">
        <v>3314</v>
      </c>
      <c r="E39" s="17">
        <v>0.5</v>
      </c>
      <c r="F39" s="18">
        <f t="shared" si="0"/>
        <v>3.017956843217142E-4</v>
      </c>
      <c r="G39" s="18">
        <f t="shared" si="1"/>
        <v>3.0175015087507539E-4</v>
      </c>
      <c r="H39" s="13">
        <f t="shared" si="6"/>
        <v>99081.236699701694</v>
      </c>
      <c r="I39" s="13">
        <f t="shared" si="4"/>
        <v>29.897778123024043</v>
      </c>
      <c r="J39" s="13">
        <f t="shared" si="2"/>
        <v>99066.287810640191</v>
      </c>
      <c r="K39" s="13">
        <f t="shared" si="3"/>
        <v>5207341.3290859722</v>
      </c>
      <c r="L39" s="20">
        <f t="shared" si="5"/>
        <v>52.556281113734322</v>
      </c>
    </row>
    <row r="40" spans="1:12" x14ac:dyDescent="0.2">
      <c r="A40" s="16">
        <v>31</v>
      </c>
      <c r="B40" s="5">
        <v>1</v>
      </c>
      <c r="C40" s="5">
        <v>3526</v>
      </c>
      <c r="D40" s="5">
        <v>3328</v>
      </c>
      <c r="E40" s="17">
        <v>0.5</v>
      </c>
      <c r="F40" s="18">
        <f t="shared" si="0"/>
        <v>2.9180040852057191E-4</v>
      </c>
      <c r="G40" s="18">
        <f t="shared" si="1"/>
        <v>2.9175784099197665E-4</v>
      </c>
      <c r="H40" s="13">
        <f t="shared" si="6"/>
        <v>99051.338921578674</v>
      </c>
      <c r="I40" s="13">
        <f t="shared" si="4"/>
        <v>28.899004791124337</v>
      </c>
      <c r="J40" s="13">
        <f t="shared" si="2"/>
        <v>99036.88941918312</v>
      </c>
      <c r="K40" s="13">
        <f t="shared" si="3"/>
        <v>5108275.0412753318</v>
      </c>
      <c r="L40" s="20">
        <f t="shared" si="5"/>
        <v>51.571993845733637</v>
      </c>
    </row>
    <row r="41" spans="1:12" x14ac:dyDescent="0.2">
      <c r="A41" s="16">
        <v>32</v>
      </c>
      <c r="B41" s="5">
        <v>1</v>
      </c>
      <c r="C41" s="5">
        <v>3695</v>
      </c>
      <c r="D41" s="5">
        <v>3490</v>
      </c>
      <c r="E41" s="17">
        <v>0.5</v>
      </c>
      <c r="F41" s="18">
        <f t="shared" si="0"/>
        <v>2.7835768963117608E-4</v>
      </c>
      <c r="G41" s="18">
        <f t="shared" si="1"/>
        <v>2.7831895352073481E-4</v>
      </c>
      <c r="H41" s="13">
        <f t="shared" si="6"/>
        <v>99022.439916787553</v>
      </c>
      <c r="I41" s="13">
        <f t="shared" si="4"/>
        <v>27.559821852710151</v>
      </c>
      <c r="J41" s="13">
        <f t="shared" si="2"/>
        <v>99008.660005861195</v>
      </c>
      <c r="K41" s="13">
        <f t="shared" si="3"/>
        <v>5009238.1518561486</v>
      </c>
      <c r="L41" s="20">
        <f t="shared" si="5"/>
        <v>50.586898849044807</v>
      </c>
    </row>
    <row r="42" spans="1:12" x14ac:dyDescent="0.2">
      <c r="A42" s="16">
        <v>33</v>
      </c>
      <c r="B42" s="5">
        <v>4</v>
      </c>
      <c r="C42" s="5">
        <v>3891</v>
      </c>
      <c r="D42" s="5">
        <v>3718</v>
      </c>
      <c r="E42" s="17">
        <v>0.5</v>
      </c>
      <c r="F42" s="18">
        <f t="shared" si="0"/>
        <v>1.0513865159679327E-3</v>
      </c>
      <c r="G42" s="18">
        <f t="shared" si="1"/>
        <v>1.0508340995665309E-3</v>
      </c>
      <c r="H42" s="13">
        <f t="shared" si="6"/>
        <v>98994.880094934837</v>
      </c>
      <c r="I42" s="13">
        <f t="shared" si="4"/>
        <v>104.02719568625754</v>
      </c>
      <c r="J42" s="13">
        <f t="shared" si="2"/>
        <v>98942.866497091716</v>
      </c>
      <c r="K42" s="13">
        <f t="shared" si="3"/>
        <v>4910229.4918502877</v>
      </c>
      <c r="L42" s="20">
        <f t="shared" si="5"/>
        <v>49.600842863201002</v>
      </c>
    </row>
    <row r="43" spans="1:12" x14ac:dyDescent="0.2">
      <c r="A43" s="16">
        <v>34</v>
      </c>
      <c r="B43" s="5">
        <v>2</v>
      </c>
      <c r="C43" s="5">
        <v>3860</v>
      </c>
      <c r="D43" s="5">
        <v>3944</v>
      </c>
      <c r="E43" s="17">
        <v>0.5</v>
      </c>
      <c r="F43" s="18">
        <f t="shared" si="0"/>
        <v>5.1255766273705791E-4</v>
      </c>
      <c r="G43" s="18">
        <f t="shared" si="1"/>
        <v>5.1242633871380989E-4</v>
      </c>
      <c r="H43" s="13">
        <f t="shared" si="6"/>
        <v>98890.852899248581</v>
      </c>
      <c r="I43" s="13">
        <f t="shared" si="4"/>
        <v>50.674277683447905</v>
      </c>
      <c r="J43" s="13">
        <f t="shared" si="2"/>
        <v>98865.515760406866</v>
      </c>
      <c r="K43" s="13">
        <f t="shared" si="3"/>
        <v>4811286.6253531957</v>
      </c>
      <c r="L43" s="20">
        <f t="shared" si="5"/>
        <v>48.652493979953874</v>
      </c>
    </row>
    <row r="44" spans="1:12" x14ac:dyDescent="0.2">
      <c r="A44" s="16">
        <v>35</v>
      </c>
      <c r="B44" s="5">
        <v>1</v>
      </c>
      <c r="C44" s="5">
        <v>4131</v>
      </c>
      <c r="D44" s="5">
        <v>3914</v>
      </c>
      <c r="E44" s="17">
        <v>0.5</v>
      </c>
      <c r="F44" s="18">
        <f t="shared" si="0"/>
        <v>2.4860161591050341E-4</v>
      </c>
      <c r="G44" s="18">
        <f t="shared" si="1"/>
        <v>2.4857071836937607E-4</v>
      </c>
      <c r="H44" s="13">
        <f t="shared" si="6"/>
        <v>98840.178621565137</v>
      </c>
      <c r="I44" s="13">
        <f t="shared" si="4"/>
        <v>24.568774203719894</v>
      </c>
      <c r="J44" s="13">
        <f t="shared" si="2"/>
        <v>98827.894234463267</v>
      </c>
      <c r="K44" s="13">
        <f t="shared" si="3"/>
        <v>4712421.1095927889</v>
      </c>
      <c r="L44" s="20">
        <f t="shared" si="5"/>
        <v>47.677181236544463</v>
      </c>
    </row>
    <row r="45" spans="1:12" x14ac:dyDescent="0.2">
      <c r="A45" s="16">
        <v>36</v>
      </c>
      <c r="B45" s="5">
        <v>3</v>
      </c>
      <c r="C45" s="5">
        <v>4067</v>
      </c>
      <c r="D45" s="5">
        <v>4185</v>
      </c>
      <c r="E45" s="17">
        <v>0.5</v>
      </c>
      <c r="F45" s="18">
        <f t="shared" si="0"/>
        <v>7.2709646146388749E-4</v>
      </c>
      <c r="G45" s="18">
        <f t="shared" si="1"/>
        <v>7.2683222289521494E-4</v>
      </c>
      <c r="H45" s="13">
        <f t="shared" si="6"/>
        <v>98815.609847361411</v>
      </c>
      <c r="I45" s="13">
        <f t="shared" si="4"/>
        <v>71.822369362103984</v>
      </c>
      <c r="J45" s="13">
        <f t="shared" si="2"/>
        <v>98779.698662680355</v>
      </c>
      <c r="K45" s="13">
        <f t="shared" si="3"/>
        <v>4613593.2153583253</v>
      </c>
      <c r="L45" s="20">
        <f t="shared" si="5"/>
        <v>46.688911018055293</v>
      </c>
    </row>
    <row r="46" spans="1:12" x14ac:dyDescent="0.2">
      <c r="A46" s="16">
        <v>37</v>
      </c>
      <c r="B46" s="5">
        <v>2</v>
      </c>
      <c r="C46" s="5">
        <v>4354</v>
      </c>
      <c r="D46" s="5">
        <v>4096</v>
      </c>
      <c r="E46" s="17">
        <v>0.5</v>
      </c>
      <c r="F46" s="18">
        <f t="shared" si="0"/>
        <v>4.7337278106508875E-4</v>
      </c>
      <c r="G46" s="18">
        <f t="shared" si="1"/>
        <v>4.7326076668244201E-4</v>
      </c>
      <c r="H46" s="13">
        <f t="shared" si="6"/>
        <v>98743.7874779993</v>
      </c>
      <c r="I46" s="13">
        <f t="shared" si="4"/>
        <v>46.731560566966067</v>
      </c>
      <c r="J46" s="13">
        <f t="shared" si="2"/>
        <v>98720.421697715807</v>
      </c>
      <c r="K46" s="13">
        <f t="shared" si="3"/>
        <v>4514813.5166956447</v>
      </c>
      <c r="L46" s="20">
        <f t="shared" si="5"/>
        <v>45.722507025584491</v>
      </c>
    </row>
    <row r="47" spans="1:12" x14ac:dyDescent="0.2">
      <c r="A47" s="16">
        <v>38</v>
      </c>
      <c r="B47" s="5">
        <v>6</v>
      </c>
      <c r="C47" s="5">
        <v>4221</v>
      </c>
      <c r="D47" s="5">
        <v>4397</v>
      </c>
      <c r="E47" s="17">
        <v>0.5</v>
      </c>
      <c r="F47" s="18">
        <f t="shared" si="0"/>
        <v>1.392434439545138E-3</v>
      </c>
      <c r="G47" s="18">
        <f t="shared" si="1"/>
        <v>1.3914656771799626E-3</v>
      </c>
      <c r="H47" s="13">
        <f t="shared" si="6"/>
        <v>98697.055917432328</v>
      </c>
      <c r="I47" s="13">
        <f t="shared" si="4"/>
        <v>137.33356574781862</v>
      </c>
      <c r="J47" s="13">
        <f t="shared" si="2"/>
        <v>98628.389134558427</v>
      </c>
      <c r="K47" s="13">
        <f t="shared" si="3"/>
        <v>4416093.0949979285</v>
      </c>
      <c r="L47" s="20">
        <f t="shared" si="5"/>
        <v>44.743919197471598</v>
      </c>
    </row>
    <row r="48" spans="1:12" x14ac:dyDescent="0.2">
      <c r="A48" s="16">
        <v>39</v>
      </c>
      <c r="B48" s="5">
        <v>3</v>
      </c>
      <c r="C48" s="5">
        <v>4340</v>
      </c>
      <c r="D48" s="5">
        <v>4246</v>
      </c>
      <c r="E48" s="17">
        <v>0.5</v>
      </c>
      <c r="F48" s="18">
        <f t="shared" si="0"/>
        <v>6.9881201956673651E-4</v>
      </c>
      <c r="G48" s="18">
        <f t="shared" si="1"/>
        <v>6.9856793573174999E-4</v>
      </c>
      <c r="H48" s="13">
        <f t="shared" si="6"/>
        <v>98559.722351684512</v>
      </c>
      <c r="I48" s="13">
        <f t="shared" si="4"/>
        <v>68.850661789510667</v>
      </c>
      <c r="J48" s="13">
        <f t="shared" si="2"/>
        <v>98525.29702078976</v>
      </c>
      <c r="K48" s="13">
        <f t="shared" si="3"/>
        <v>4317464.7058633696</v>
      </c>
      <c r="L48" s="20">
        <f t="shared" si="5"/>
        <v>43.8055688758703</v>
      </c>
    </row>
    <row r="49" spans="1:12" x14ac:dyDescent="0.2">
      <c r="A49" s="16">
        <v>40</v>
      </c>
      <c r="B49" s="5">
        <v>2</v>
      </c>
      <c r="C49" s="5">
        <v>4275</v>
      </c>
      <c r="D49" s="5">
        <v>4338</v>
      </c>
      <c r="E49" s="17">
        <v>0.5</v>
      </c>
      <c r="F49" s="18">
        <f t="shared" si="0"/>
        <v>4.644142575177058E-4</v>
      </c>
      <c r="G49" s="18">
        <f t="shared" si="1"/>
        <v>4.6430644225188626E-4</v>
      </c>
      <c r="H49" s="13">
        <f t="shared" si="6"/>
        <v>98490.871689895008</v>
      </c>
      <c r="I49" s="13">
        <f t="shared" si="4"/>
        <v>45.729946228622175</v>
      </c>
      <c r="J49" s="13">
        <f t="shared" si="2"/>
        <v>98468.006716780699</v>
      </c>
      <c r="K49" s="13">
        <f t="shared" si="3"/>
        <v>4218939.4088425795</v>
      </c>
      <c r="L49" s="20">
        <f t="shared" si="5"/>
        <v>42.83584190549341</v>
      </c>
    </row>
    <row r="50" spans="1:12" x14ac:dyDescent="0.2">
      <c r="A50" s="16">
        <v>41</v>
      </c>
      <c r="B50" s="5">
        <v>4</v>
      </c>
      <c r="C50" s="5">
        <v>4104</v>
      </c>
      <c r="D50" s="5">
        <v>4299</v>
      </c>
      <c r="E50" s="17">
        <v>0.5</v>
      </c>
      <c r="F50" s="18">
        <f t="shared" si="0"/>
        <v>9.5204093776032374E-4</v>
      </c>
      <c r="G50" s="18">
        <f t="shared" si="1"/>
        <v>9.5158796241227557E-4</v>
      </c>
      <c r="H50" s="13">
        <f t="shared" si="6"/>
        <v>98445.141743666391</v>
      </c>
      <c r="I50" s="13">
        <f t="shared" si="4"/>
        <v>93.679211841243159</v>
      </c>
      <c r="J50" s="13">
        <f t="shared" si="2"/>
        <v>98398.302137745777</v>
      </c>
      <c r="K50" s="13">
        <f t="shared" si="3"/>
        <v>4120471.4021257991</v>
      </c>
      <c r="L50" s="20">
        <f t="shared" si="5"/>
        <v>41.855507840648677</v>
      </c>
    </row>
    <row r="51" spans="1:12" x14ac:dyDescent="0.2">
      <c r="A51" s="16">
        <v>42</v>
      </c>
      <c r="B51" s="5">
        <v>4</v>
      </c>
      <c r="C51" s="5">
        <v>4183</v>
      </c>
      <c r="D51" s="5">
        <v>4121</v>
      </c>
      <c r="E51" s="17">
        <v>0.5</v>
      </c>
      <c r="F51" s="18">
        <f t="shared" si="0"/>
        <v>9.6339113680154141E-4</v>
      </c>
      <c r="G51" s="18">
        <f t="shared" si="1"/>
        <v>9.6292729898892631E-4</v>
      </c>
      <c r="H51" s="13">
        <f t="shared" si="6"/>
        <v>98351.462531825149</v>
      </c>
      <c r="I51" s="13">
        <f t="shared" si="4"/>
        <v>94.705308167380977</v>
      </c>
      <c r="J51" s="13">
        <f t="shared" si="2"/>
        <v>98304.109877741459</v>
      </c>
      <c r="K51" s="13">
        <f t="shared" si="3"/>
        <v>4022073.0999880531</v>
      </c>
      <c r="L51" s="20">
        <f t="shared" si="5"/>
        <v>40.894898727983502</v>
      </c>
    </row>
    <row r="52" spans="1:12" x14ac:dyDescent="0.2">
      <c r="A52" s="16">
        <v>43</v>
      </c>
      <c r="B52" s="5">
        <v>3</v>
      </c>
      <c r="C52" s="5">
        <v>4126</v>
      </c>
      <c r="D52" s="5">
        <v>4180</v>
      </c>
      <c r="E52" s="17">
        <v>0.5</v>
      </c>
      <c r="F52" s="18">
        <f t="shared" si="0"/>
        <v>7.2236937153864679E-4</v>
      </c>
      <c r="G52" s="18">
        <f t="shared" si="1"/>
        <v>7.2210855698640031E-4</v>
      </c>
      <c r="H52" s="13">
        <f t="shared" si="6"/>
        <v>98256.757223657769</v>
      </c>
      <c r="I52" s="13">
        <f t="shared" si="4"/>
        <v>70.952045172938583</v>
      </c>
      <c r="J52" s="13">
        <f t="shared" si="2"/>
        <v>98221.28120107131</v>
      </c>
      <c r="K52" s="13">
        <f t="shared" si="3"/>
        <v>3923768.9901103117</v>
      </c>
      <c r="L52" s="20">
        <f t="shared" si="5"/>
        <v>39.93383357013095</v>
      </c>
    </row>
    <row r="53" spans="1:12" x14ac:dyDescent="0.2">
      <c r="A53" s="16">
        <v>44</v>
      </c>
      <c r="B53" s="5">
        <v>5</v>
      </c>
      <c r="C53" s="5">
        <v>4130</v>
      </c>
      <c r="D53" s="5">
        <v>4177</v>
      </c>
      <c r="E53" s="17">
        <v>0.5</v>
      </c>
      <c r="F53" s="18">
        <f t="shared" si="0"/>
        <v>1.2038040207054291E-3</v>
      </c>
      <c r="G53" s="18">
        <f t="shared" si="1"/>
        <v>1.203079884504331E-3</v>
      </c>
      <c r="H53" s="13">
        <f t="shared" si="6"/>
        <v>98185.805178484836</v>
      </c>
      <c r="I53" s="13">
        <f t="shared" si="4"/>
        <v>118.12536715409628</v>
      </c>
      <c r="J53" s="13">
        <f t="shared" si="2"/>
        <v>98126.742494907798</v>
      </c>
      <c r="K53" s="13">
        <f t="shared" si="3"/>
        <v>3825547.7089092406</v>
      </c>
      <c r="L53" s="20">
        <f t="shared" si="5"/>
        <v>38.962329656054209</v>
      </c>
    </row>
    <row r="54" spans="1:12" x14ac:dyDescent="0.2">
      <c r="A54" s="16">
        <v>45</v>
      </c>
      <c r="B54" s="5">
        <v>5</v>
      </c>
      <c r="C54" s="5">
        <v>4030</v>
      </c>
      <c r="D54" s="5">
        <v>4125</v>
      </c>
      <c r="E54" s="17">
        <v>0.5</v>
      </c>
      <c r="F54" s="18">
        <f t="shared" si="0"/>
        <v>1.226241569589209E-3</v>
      </c>
      <c r="G54" s="18">
        <f t="shared" si="1"/>
        <v>1.2254901960784314E-3</v>
      </c>
      <c r="H54" s="13">
        <f t="shared" si="6"/>
        <v>98067.679811330745</v>
      </c>
      <c r="I54" s="13">
        <f t="shared" si="4"/>
        <v>120.18098016094454</v>
      </c>
      <c r="J54" s="13">
        <f t="shared" si="2"/>
        <v>98007.589321250271</v>
      </c>
      <c r="K54" s="13">
        <f t="shared" si="3"/>
        <v>3727420.9664143329</v>
      </c>
      <c r="L54" s="20">
        <f t="shared" si="5"/>
        <v>38.008658648653643</v>
      </c>
    </row>
    <row r="55" spans="1:12" x14ac:dyDescent="0.2">
      <c r="A55" s="16">
        <v>46</v>
      </c>
      <c r="B55" s="5">
        <v>6</v>
      </c>
      <c r="C55" s="5">
        <v>3872</v>
      </c>
      <c r="D55" s="5">
        <v>4043</v>
      </c>
      <c r="E55" s="17">
        <v>0.5</v>
      </c>
      <c r="F55" s="18">
        <f t="shared" si="0"/>
        <v>1.5161086544535692E-3</v>
      </c>
      <c r="G55" s="18">
        <f t="shared" si="1"/>
        <v>1.5149602322939023E-3</v>
      </c>
      <c r="H55" s="13">
        <f t="shared" si="6"/>
        <v>97947.498831169796</v>
      </c>
      <c r="I55" s="13">
        <f t="shared" si="4"/>
        <v>148.38656558187571</v>
      </c>
      <c r="J55" s="13">
        <f t="shared" si="2"/>
        <v>97873.305548378848</v>
      </c>
      <c r="K55" s="13">
        <f t="shared" si="3"/>
        <v>3629413.3770930828</v>
      </c>
      <c r="L55" s="20">
        <f t="shared" si="5"/>
        <v>37.054681542701076</v>
      </c>
    </row>
    <row r="56" spans="1:12" x14ac:dyDescent="0.2">
      <c r="A56" s="16">
        <v>47</v>
      </c>
      <c r="B56" s="5">
        <v>2</v>
      </c>
      <c r="C56" s="5">
        <v>3738</v>
      </c>
      <c r="D56" s="5">
        <v>3845</v>
      </c>
      <c r="E56" s="17">
        <v>0.5</v>
      </c>
      <c r="F56" s="18">
        <f t="shared" si="0"/>
        <v>5.2749571409732294E-4</v>
      </c>
      <c r="G56" s="18">
        <f t="shared" si="1"/>
        <v>5.2735662491760051E-4</v>
      </c>
      <c r="H56" s="13">
        <f t="shared" si="6"/>
        <v>97799.112265587915</v>
      </c>
      <c r="I56" s="13">
        <f t="shared" si="4"/>
        <v>51.575009764317947</v>
      </c>
      <c r="J56" s="13">
        <f t="shared" si="2"/>
        <v>97773.324760705756</v>
      </c>
      <c r="K56" s="13">
        <f t="shared" si="3"/>
        <v>3531540.071544704</v>
      </c>
      <c r="L56" s="20">
        <f t="shared" si="5"/>
        <v>36.110144455649923</v>
      </c>
    </row>
    <row r="57" spans="1:12" x14ac:dyDescent="0.2">
      <c r="A57" s="16">
        <v>48</v>
      </c>
      <c r="B57" s="5">
        <v>2</v>
      </c>
      <c r="C57" s="5">
        <v>3474</v>
      </c>
      <c r="D57" s="5">
        <v>3711</v>
      </c>
      <c r="E57" s="17">
        <v>0.5</v>
      </c>
      <c r="F57" s="18">
        <f t="shared" si="0"/>
        <v>5.5671537926235215E-4</v>
      </c>
      <c r="G57" s="18">
        <f t="shared" si="1"/>
        <v>5.5656045637957421E-4</v>
      </c>
      <c r="H57" s="13">
        <f t="shared" si="6"/>
        <v>97747.537255823598</v>
      </c>
      <c r="I57" s="13">
        <f t="shared" si="4"/>
        <v>54.402413945080617</v>
      </c>
      <c r="J57" s="13">
        <f t="shared" si="2"/>
        <v>97720.336048851066</v>
      </c>
      <c r="K57" s="13">
        <f t="shared" si="3"/>
        <v>3433766.7467839983</v>
      </c>
      <c r="L57" s="20">
        <f t="shared" si="5"/>
        <v>35.128933609827818</v>
      </c>
    </row>
    <row r="58" spans="1:12" x14ac:dyDescent="0.2">
      <c r="A58" s="16">
        <v>49</v>
      </c>
      <c r="B58" s="5">
        <v>6</v>
      </c>
      <c r="C58" s="5">
        <v>3383</v>
      </c>
      <c r="D58" s="5">
        <v>3470</v>
      </c>
      <c r="E58" s="17">
        <v>0.5</v>
      </c>
      <c r="F58" s="18">
        <f t="shared" si="0"/>
        <v>1.7510579308332118E-3</v>
      </c>
      <c r="G58" s="18">
        <f t="shared" si="1"/>
        <v>1.7495261699956265E-3</v>
      </c>
      <c r="H58" s="13">
        <f t="shared" si="6"/>
        <v>97693.13484187852</v>
      </c>
      <c r="I58" s="13">
        <f t="shared" si="4"/>
        <v>170.91669603477803</v>
      </c>
      <c r="J58" s="13">
        <f t="shared" si="2"/>
        <v>97607.67649386113</v>
      </c>
      <c r="K58" s="13">
        <f t="shared" si="3"/>
        <v>3336046.4107351471</v>
      </c>
      <c r="L58" s="20">
        <f t="shared" si="5"/>
        <v>34.148217437537589</v>
      </c>
    </row>
    <row r="59" spans="1:12" x14ac:dyDescent="0.2">
      <c r="A59" s="16">
        <v>50</v>
      </c>
      <c r="B59" s="5">
        <v>7</v>
      </c>
      <c r="C59" s="5">
        <v>3319</v>
      </c>
      <c r="D59" s="5">
        <v>3352</v>
      </c>
      <c r="E59" s="17">
        <v>0.5</v>
      </c>
      <c r="F59" s="18">
        <f t="shared" si="0"/>
        <v>2.0986358866736622E-3</v>
      </c>
      <c r="G59" s="18">
        <f t="shared" si="1"/>
        <v>2.0964360587002098E-3</v>
      </c>
      <c r="H59" s="13">
        <f t="shared" si="6"/>
        <v>97522.218145843741</v>
      </c>
      <c r="I59" s="13">
        <f t="shared" si="4"/>
        <v>204.44909464537474</v>
      </c>
      <c r="J59" s="13">
        <f t="shared" si="2"/>
        <v>97419.993598521061</v>
      </c>
      <c r="K59" s="13">
        <f t="shared" si="3"/>
        <v>3238438.7342412858</v>
      </c>
      <c r="L59" s="20">
        <f t="shared" si="5"/>
        <v>33.207189046892118</v>
      </c>
    </row>
    <row r="60" spans="1:12" x14ac:dyDescent="0.2">
      <c r="A60" s="16">
        <v>51</v>
      </c>
      <c r="B60" s="5">
        <v>6</v>
      </c>
      <c r="C60" s="5">
        <v>3059</v>
      </c>
      <c r="D60" s="5">
        <v>3282</v>
      </c>
      <c r="E60" s="17">
        <v>0.5</v>
      </c>
      <c r="F60" s="18">
        <f t="shared" si="0"/>
        <v>1.8924459864374705E-3</v>
      </c>
      <c r="G60" s="18">
        <f t="shared" si="1"/>
        <v>1.89065700330865E-3</v>
      </c>
      <c r="H60" s="13">
        <f t="shared" si="6"/>
        <v>97317.769051198367</v>
      </c>
      <c r="I60" s="13">
        <f t="shared" si="4"/>
        <v>183.99452160302198</v>
      </c>
      <c r="J60" s="13">
        <f t="shared" si="2"/>
        <v>97225.771790396859</v>
      </c>
      <c r="K60" s="13">
        <f t="shared" si="3"/>
        <v>3141018.7406427646</v>
      </c>
      <c r="L60" s="20">
        <f t="shared" si="5"/>
        <v>32.2759016289234</v>
      </c>
    </row>
    <row r="61" spans="1:12" x14ac:dyDescent="0.2">
      <c r="A61" s="16">
        <v>52</v>
      </c>
      <c r="B61" s="5">
        <v>8</v>
      </c>
      <c r="C61" s="5">
        <v>2933</v>
      </c>
      <c r="D61" s="5">
        <v>3043</v>
      </c>
      <c r="E61" s="17">
        <v>0.5</v>
      </c>
      <c r="F61" s="18">
        <f t="shared" si="0"/>
        <v>2.6773761713520749E-3</v>
      </c>
      <c r="G61" s="18">
        <f t="shared" si="1"/>
        <v>2.6737967914438501E-3</v>
      </c>
      <c r="H61" s="13">
        <f t="shared" si="6"/>
        <v>97133.77452959535</v>
      </c>
      <c r="I61" s="13">
        <f t="shared" si="4"/>
        <v>259.71597467806242</v>
      </c>
      <c r="J61" s="13">
        <f t="shared" si="2"/>
        <v>97003.916542256309</v>
      </c>
      <c r="K61" s="13">
        <f t="shared" si="3"/>
        <v>3043792.9688523677</v>
      </c>
      <c r="L61" s="20">
        <f t="shared" si="5"/>
        <v>31.336092760659323</v>
      </c>
    </row>
    <row r="62" spans="1:12" x14ac:dyDescent="0.2">
      <c r="A62" s="16">
        <v>53</v>
      </c>
      <c r="B62" s="5">
        <v>6</v>
      </c>
      <c r="C62" s="5">
        <v>2737</v>
      </c>
      <c r="D62" s="5">
        <v>2914</v>
      </c>
      <c r="E62" s="17">
        <v>0.5</v>
      </c>
      <c r="F62" s="18">
        <f t="shared" si="0"/>
        <v>2.1235179614227571E-3</v>
      </c>
      <c r="G62" s="18">
        <f t="shared" si="1"/>
        <v>2.1212656885274883E-3</v>
      </c>
      <c r="H62" s="13">
        <f t="shared" si="6"/>
        <v>96874.058554917283</v>
      </c>
      <c r="I62" s="13">
        <f t="shared" si="4"/>
        <v>205.49561652094883</v>
      </c>
      <c r="J62" s="13">
        <f t="shared" si="2"/>
        <v>96771.310746656818</v>
      </c>
      <c r="K62" s="13">
        <f t="shared" si="3"/>
        <v>2946789.0523101115</v>
      </c>
      <c r="L62" s="20">
        <f t="shared" si="5"/>
        <v>30.418763250634282</v>
      </c>
    </row>
    <row r="63" spans="1:12" x14ac:dyDescent="0.2">
      <c r="A63" s="16">
        <v>54</v>
      </c>
      <c r="B63" s="5">
        <v>9</v>
      </c>
      <c r="C63" s="5">
        <v>2532</v>
      </c>
      <c r="D63" s="5">
        <v>2707</v>
      </c>
      <c r="E63" s="17">
        <v>0.5</v>
      </c>
      <c r="F63" s="18">
        <f t="shared" si="0"/>
        <v>3.4357701851498376E-3</v>
      </c>
      <c r="G63" s="18">
        <f t="shared" si="1"/>
        <v>3.4298780487804874E-3</v>
      </c>
      <c r="H63" s="13">
        <f t="shared" si="6"/>
        <v>96668.562938396339</v>
      </c>
      <c r="I63" s="13">
        <f t="shared" si="4"/>
        <v>331.56138202956055</v>
      </c>
      <c r="J63" s="13">
        <f t="shared" si="2"/>
        <v>96502.782247381561</v>
      </c>
      <c r="K63" s="13">
        <f t="shared" si="3"/>
        <v>2850017.7415634547</v>
      </c>
      <c r="L63" s="20">
        <f t="shared" si="5"/>
        <v>29.482363810245904</v>
      </c>
    </row>
    <row r="64" spans="1:12" x14ac:dyDescent="0.2">
      <c r="A64" s="16">
        <v>55</v>
      </c>
      <c r="B64" s="5">
        <v>7</v>
      </c>
      <c r="C64" s="5">
        <v>2373</v>
      </c>
      <c r="D64" s="5">
        <v>2509</v>
      </c>
      <c r="E64" s="17">
        <v>0.5</v>
      </c>
      <c r="F64" s="18">
        <f t="shared" si="0"/>
        <v>2.8676771814829987E-3</v>
      </c>
      <c r="G64" s="18">
        <f t="shared" si="1"/>
        <v>2.8635712824708528E-3</v>
      </c>
      <c r="H64" s="13">
        <f t="shared" si="6"/>
        <v>96337.001556366784</v>
      </c>
      <c r="I64" s="13">
        <f t="shared" si="4"/>
        <v>275.86787109616176</v>
      </c>
      <c r="J64" s="13">
        <f t="shared" si="2"/>
        <v>96199.067620818692</v>
      </c>
      <c r="K64" s="13">
        <f t="shared" si="3"/>
        <v>2753514.959316073</v>
      </c>
      <c r="L64" s="20">
        <f t="shared" si="5"/>
        <v>28.582111907489576</v>
      </c>
    </row>
    <row r="65" spans="1:12" x14ac:dyDescent="0.2">
      <c r="A65" s="16">
        <v>56</v>
      </c>
      <c r="B65" s="5">
        <v>4</v>
      </c>
      <c r="C65" s="5">
        <v>2292</v>
      </c>
      <c r="D65" s="5">
        <v>2325</v>
      </c>
      <c r="E65" s="17">
        <v>0.5</v>
      </c>
      <c r="F65" s="18">
        <f t="shared" si="0"/>
        <v>1.7327268789257093E-3</v>
      </c>
      <c r="G65" s="18">
        <f t="shared" si="1"/>
        <v>1.7312270071413115E-3</v>
      </c>
      <c r="H65" s="13">
        <f t="shared" si="6"/>
        <v>96061.133685270615</v>
      </c>
      <c r="I65" s="13">
        <f t="shared" si="4"/>
        <v>166.30362897255247</v>
      </c>
      <c r="J65" s="13">
        <f t="shared" si="2"/>
        <v>95977.981870784337</v>
      </c>
      <c r="K65" s="13">
        <f t="shared" si="3"/>
        <v>2657315.8916952545</v>
      </c>
      <c r="L65" s="20">
        <f t="shared" si="5"/>
        <v>27.662757972454681</v>
      </c>
    </row>
    <row r="66" spans="1:12" x14ac:dyDescent="0.2">
      <c r="A66" s="16">
        <v>57</v>
      </c>
      <c r="B66" s="5">
        <v>9</v>
      </c>
      <c r="C66" s="5">
        <v>2239</v>
      </c>
      <c r="D66" s="5">
        <v>2282</v>
      </c>
      <c r="E66" s="17">
        <v>0.5</v>
      </c>
      <c r="F66" s="18">
        <f t="shared" si="0"/>
        <v>3.9814200398142008E-3</v>
      </c>
      <c r="G66" s="18">
        <f t="shared" si="1"/>
        <v>3.9735099337748353E-3</v>
      </c>
      <c r="H66" s="13">
        <f t="shared" si="6"/>
        <v>95894.830056298058</v>
      </c>
      <c r="I66" s="13">
        <f t="shared" si="4"/>
        <v>381.03905982635001</v>
      </c>
      <c r="J66" s="13">
        <f t="shared" si="2"/>
        <v>95704.310526384885</v>
      </c>
      <c r="K66" s="13">
        <f t="shared" si="3"/>
        <v>2561337.9098244701</v>
      </c>
      <c r="L66" s="20">
        <f t="shared" si="5"/>
        <v>26.709864424607215</v>
      </c>
    </row>
    <row r="67" spans="1:12" x14ac:dyDescent="0.2">
      <c r="A67" s="16">
        <v>58</v>
      </c>
      <c r="B67" s="5">
        <v>14</v>
      </c>
      <c r="C67" s="5">
        <v>2244</v>
      </c>
      <c r="D67" s="5">
        <v>2217</v>
      </c>
      <c r="E67" s="17">
        <v>0.5</v>
      </c>
      <c r="F67" s="18">
        <f t="shared" si="0"/>
        <v>6.2766195920197264E-3</v>
      </c>
      <c r="G67" s="18">
        <f t="shared" si="1"/>
        <v>6.2569832402234642E-3</v>
      </c>
      <c r="H67" s="13">
        <f t="shared" si="6"/>
        <v>95513.790996471711</v>
      </c>
      <c r="I67" s="13">
        <f t="shared" si="4"/>
        <v>597.62818947513028</v>
      </c>
      <c r="J67" s="13">
        <f t="shared" si="2"/>
        <v>95214.976901734146</v>
      </c>
      <c r="K67" s="13">
        <f t="shared" si="3"/>
        <v>2465633.5992980851</v>
      </c>
      <c r="L67" s="20">
        <f t="shared" si="5"/>
        <v>25.814425053960697</v>
      </c>
    </row>
    <row r="68" spans="1:12" x14ac:dyDescent="0.2">
      <c r="A68" s="16">
        <v>59</v>
      </c>
      <c r="B68" s="5">
        <v>6</v>
      </c>
      <c r="C68" s="5">
        <v>2237</v>
      </c>
      <c r="D68" s="5">
        <v>2224</v>
      </c>
      <c r="E68" s="17">
        <v>0.5</v>
      </c>
      <c r="F68" s="18">
        <f t="shared" si="0"/>
        <v>2.6899798251513113E-3</v>
      </c>
      <c r="G68" s="18">
        <f t="shared" si="1"/>
        <v>2.6863666890530554E-3</v>
      </c>
      <c r="H68" s="13">
        <f t="shared" si="6"/>
        <v>94916.162806996581</v>
      </c>
      <c r="I68" s="13">
        <f t="shared" si="4"/>
        <v>254.97961801745217</v>
      </c>
      <c r="J68" s="13">
        <f t="shared" si="2"/>
        <v>94788.672997987858</v>
      </c>
      <c r="K68" s="13">
        <f t="shared" si="3"/>
        <v>2370418.6223963508</v>
      </c>
      <c r="L68" s="20">
        <f t="shared" si="5"/>
        <v>24.973814282993956</v>
      </c>
    </row>
    <row r="69" spans="1:12" x14ac:dyDescent="0.2">
      <c r="A69" s="16">
        <v>60</v>
      </c>
      <c r="B69" s="5">
        <v>12</v>
      </c>
      <c r="C69" s="5">
        <v>2242</v>
      </c>
      <c r="D69" s="5">
        <v>2210</v>
      </c>
      <c r="E69" s="17">
        <v>0.5</v>
      </c>
      <c r="F69" s="18">
        <f t="shared" si="0"/>
        <v>5.3908355795148251E-3</v>
      </c>
      <c r="G69" s="18">
        <f t="shared" si="1"/>
        <v>5.3763440860215058E-3</v>
      </c>
      <c r="H69" s="13">
        <f t="shared" si="6"/>
        <v>94661.183188979136</v>
      </c>
      <c r="I69" s="13">
        <f t="shared" si="4"/>
        <v>508.93109241386634</v>
      </c>
      <c r="J69" s="13">
        <f t="shared" si="2"/>
        <v>94406.717642772201</v>
      </c>
      <c r="K69" s="13">
        <f t="shared" si="3"/>
        <v>2275629.949398363</v>
      </c>
      <c r="L69" s="20">
        <f t="shared" si="5"/>
        <v>24.03973701506936</v>
      </c>
    </row>
    <row r="70" spans="1:12" x14ac:dyDescent="0.2">
      <c r="A70" s="16">
        <v>61</v>
      </c>
      <c r="B70" s="5">
        <v>13</v>
      </c>
      <c r="C70" s="5">
        <v>2275</v>
      </c>
      <c r="D70" s="5">
        <v>2212</v>
      </c>
      <c r="E70" s="17">
        <v>0.5</v>
      </c>
      <c r="F70" s="18">
        <f t="shared" si="0"/>
        <v>5.7945174949855134E-3</v>
      </c>
      <c r="G70" s="18">
        <f t="shared" si="1"/>
        <v>5.7777777777777775E-3</v>
      </c>
      <c r="H70" s="13">
        <f t="shared" si="6"/>
        <v>94152.252096565266</v>
      </c>
      <c r="I70" s="13">
        <f t="shared" si="4"/>
        <v>543.99078989126599</v>
      </c>
      <c r="J70" s="13">
        <f t="shared" si="2"/>
        <v>93880.256701619641</v>
      </c>
      <c r="K70" s="13">
        <f t="shared" si="3"/>
        <v>2181223.231755591</v>
      </c>
      <c r="L70" s="20">
        <f t="shared" si="5"/>
        <v>23.16697883677244</v>
      </c>
    </row>
    <row r="71" spans="1:12" x14ac:dyDescent="0.2">
      <c r="A71" s="16">
        <v>62</v>
      </c>
      <c r="B71" s="5">
        <v>18</v>
      </c>
      <c r="C71" s="5">
        <v>2085</v>
      </c>
      <c r="D71" s="5">
        <v>2231</v>
      </c>
      <c r="E71" s="17">
        <v>0.5</v>
      </c>
      <c r="F71" s="18">
        <f t="shared" si="0"/>
        <v>8.3410565338276187E-3</v>
      </c>
      <c r="G71" s="18">
        <f t="shared" si="1"/>
        <v>8.3064143977849576E-3</v>
      </c>
      <c r="H71" s="13">
        <f t="shared" si="6"/>
        <v>93608.261306674001</v>
      </c>
      <c r="I71" s="13">
        <f t="shared" si="4"/>
        <v>777.54900946937346</v>
      </c>
      <c r="J71" s="13">
        <f t="shared" si="2"/>
        <v>93219.486801939318</v>
      </c>
      <c r="K71" s="13">
        <f t="shared" si="3"/>
        <v>2087342.9750539714</v>
      </c>
      <c r="L71" s="20">
        <f t="shared" si="5"/>
        <v>22.29870468606973</v>
      </c>
    </row>
    <row r="72" spans="1:12" x14ac:dyDescent="0.2">
      <c r="A72" s="16">
        <v>63</v>
      </c>
      <c r="B72" s="5">
        <v>12</v>
      </c>
      <c r="C72" s="5">
        <v>2010</v>
      </c>
      <c r="D72" s="5">
        <v>2063</v>
      </c>
      <c r="E72" s="17">
        <v>0.5</v>
      </c>
      <c r="F72" s="18">
        <f t="shared" si="0"/>
        <v>5.8924625583108275E-3</v>
      </c>
      <c r="G72" s="18">
        <f t="shared" si="1"/>
        <v>5.8751529987760096E-3</v>
      </c>
      <c r="H72" s="13">
        <f t="shared" si="6"/>
        <v>92830.712297204635</v>
      </c>
      <c r="I72" s="13">
        <f t="shared" si="4"/>
        <v>545.39463773143484</v>
      </c>
      <c r="J72" s="13">
        <f t="shared" si="2"/>
        <v>92558.014978338921</v>
      </c>
      <c r="K72" s="13">
        <f t="shared" si="3"/>
        <v>1994123.4882520321</v>
      </c>
      <c r="L72" s="20">
        <f t="shared" si="5"/>
        <v>21.481290393072641</v>
      </c>
    </row>
    <row r="73" spans="1:12" x14ac:dyDescent="0.2">
      <c r="A73" s="16">
        <v>64</v>
      </c>
      <c r="B73" s="5">
        <v>13</v>
      </c>
      <c r="C73" s="5">
        <v>1960</v>
      </c>
      <c r="D73" s="5">
        <v>1980</v>
      </c>
      <c r="E73" s="17">
        <v>0.5</v>
      </c>
      <c r="F73" s="18">
        <f t="shared" ref="F73:F109" si="7">B73/((C73+D73)/2)</f>
        <v>6.5989847715736041E-3</v>
      </c>
      <c r="G73" s="18">
        <f t="shared" ref="G73:G108" si="8">F73/((1+(1-E73)*F73))</f>
        <v>6.5772830761447005E-3</v>
      </c>
      <c r="H73" s="13">
        <f t="shared" si="6"/>
        <v>92285.317659473207</v>
      </c>
      <c r="I73" s="13">
        <f t="shared" si="4"/>
        <v>606.98665801829077</v>
      </c>
      <c r="J73" s="13">
        <f t="shared" ref="J73:J108" si="9">H74+I73*E73</f>
        <v>91981.824330464064</v>
      </c>
      <c r="K73" s="13">
        <f t="shared" ref="K73:K97" si="10">K74+J73</f>
        <v>1901565.4732736931</v>
      </c>
      <c r="L73" s="20">
        <f t="shared" si="5"/>
        <v>20.605287184363881</v>
      </c>
    </row>
    <row r="74" spans="1:12" x14ac:dyDescent="0.2">
      <c r="A74" s="16">
        <v>65</v>
      </c>
      <c r="B74" s="5">
        <v>22</v>
      </c>
      <c r="C74" s="5">
        <v>1748</v>
      </c>
      <c r="D74" s="5">
        <v>1937</v>
      </c>
      <c r="E74" s="17">
        <v>0.5</v>
      </c>
      <c r="F74" s="18">
        <f t="shared" si="7"/>
        <v>1.1940298507462687E-2</v>
      </c>
      <c r="G74" s="18">
        <f t="shared" si="8"/>
        <v>1.1869436201780414E-2</v>
      </c>
      <c r="H74" s="13">
        <f t="shared" si="6"/>
        <v>91678.331001454921</v>
      </c>
      <c r="I74" s="13">
        <f t="shared" ref="I74:I108" si="11">H74*G74</f>
        <v>1088.1701009074766</v>
      </c>
      <c r="J74" s="13">
        <f t="shared" si="9"/>
        <v>91134.245951001183</v>
      </c>
      <c r="K74" s="13">
        <f t="shared" si="10"/>
        <v>1809583.6489432291</v>
      </c>
      <c r="L74" s="20">
        <f t="shared" ref="L74:L108" si="12">K74/H74</f>
        <v>19.73840087593339</v>
      </c>
    </row>
    <row r="75" spans="1:12" x14ac:dyDescent="0.2">
      <c r="A75" s="16">
        <v>66</v>
      </c>
      <c r="B75" s="5">
        <v>19</v>
      </c>
      <c r="C75" s="5">
        <v>1700</v>
      </c>
      <c r="D75" s="5">
        <v>1722</v>
      </c>
      <c r="E75" s="17">
        <v>0.5</v>
      </c>
      <c r="F75" s="18">
        <f t="shared" si="7"/>
        <v>1.1104617182933957E-2</v>
      </c>
      <c r="G75" s="18">
        <f t="shared" si="8"/>
        <v>1.1043301365882011E-2</v>
      </c>
      <c r="H75" s="13">
        <f t="shared" ref="H75:H108" si="13">H74-I74</f>
        <v>90590.160900547446</v>
      </c>
      <c r="I75" s="13">
        <f t="shared" si="11"/>
        <v>1000.4144476084867</v>
      </c>
      <c r="J75" s="13">
        <f t="shared" si="9"/>
        <v>90089.9536767432</v>
      </c>
      <c r="K75" s="13">
        <f t="shared" si="10"/>
        <v>1718449.4029922278</v>
      </c>
      <c r="L75" s="20">
        <f t="shared" si="12"/>
        <v>18.969492778347004</v>
      </c>
    </row>
    <row r="76" spans="1:12" x14ac:dyDescent="0.2">
      <c r="A76" s="16">
        <v>67</v>
      </c>
      <c r="B76" s="5">
        <v>18</v>
      </c>
      <c r="C76" s="5">
        <v>1402</v>
      </c>
      <c r="D76" s="5">
        <v>1685</v>
      </c>
      <c r="E76" s="17">
        <v>0.5</v>
      </c>
      <c r="F76" s="18">
        <f t="shared" si="7"/>
        <v>1.1661807580174927E-2</v>
      </c>
      <c r="G76" s="18">
        <f t="shared" si="8"/>
        <v>1.1594202898550725E-2</v>
      </c>
      <c r="H76" s="13">
        <f t="shared" si="13"/>
        <v>89589.746452938954</v>
      </c>
      <c r="I76" s="13">
        <f t="shared" si="11"/>
        <v>1038.7216980050894</v>
      </c>
      <c r="J76" s="13">
        <f t="shared" si="9"/>
        <v>89070.385603936418</v>
      </c>
      <c r="K76" s="13">
        <f t="shared" si="10"/>
        <v>1628359.4493154846</v>
      </c>
      <c r="L76" s="20">
        <f t="shared" si="12"/>
        <v>18.17573454313607</v>
      </c>
    </row>
    <row r="77" spans="1:12" x14ac:dyDescent="0.2">
      <c r="A77" s="16">
        <v>68</v>
      </c>
      <c r="B77" s="5">
        <v>14</v>
      </c>
      <c r="C77" s="5">
        <v>1359</v>
      </c>
      <c r="D77" s="5">
        <v>1383</v>
      </c>
      <c r="E77" s="17">
        <v>0.5</v>
      </c>
      <c r="F77" s="18">
        <f t="shared" si="7"/>
        <v>1.0211524434719184E-2</v>
      </c>
      <c r="G77" s="18">
        <f t="shared" si="8"/>
        <v>1.0159651669085633E-2</v>
      </c>
      <c r="H77" s="13">
        <f t="shared" si="13"/>
        <v>88551.024754933867</v>
      </c>
      <c r="I77" s="13">
        <f t="shared" si="11"/>
        <v>899.64756645070702</v>
      </c>
      <c r="J77" s="13">
        <f t="shared" si="9"/>
        <v>88101.200971708517</v>
      </c>
      <c r="K77" s="13">
        <f t="shared" si="10"/>
        <v>1539289.0637115482</v>
      </c>
      <c r="L77" s="20">
        <f t="shared" si="12"/>
        <v>17.38307453777696</v>
      </c>
    </row>
    <row r="78" spans="1:12" x14ac:dyDescent="0.2">
      <c r="A78" s="16">
        <v>69</v>
      </c>
      <c r="B78" s="5">
        <v>18</v>
      </c>
      <c r="C78" s="5">
        <v>1524</v>
      </c>
      <c r="D78" s="5">
        <v>1331</v>
      </c>
      <c r="E78" s="17">
        <v>0.5</v>
      </c>
      <c r="F78" s="18">
        <f t="shared" si="7"/>
        <v>1.2609457092819614E-2</v>
      </c>
      <c r="G78" s="18">
        <f t="shared" si="8"/>
        <v>1.2530455969369997E-2</v>
      </c>
      <c r="H78" s="13">
        <f t="shared" si="13"/>
        <v>87651.377188483166</v>
      </c>
      <c r="I78" s="13">
        <f t="shared" si="11"/>
        <v>1098.3117225149301</v>
      </c>
      <c r="J78" s="13">
        <f t="shared" si="9"/>
        <v>87102.221327225692</v>
      </c>
      <c r="K78" s="13">
        <f t="shared" si="10"/>
        <v>1451187.8627398398</v>
      </c>
      <c r="L78" s="20">
        <f t="shared" si="12"/>
        <v>16.556361226581124</v>
      </c>
    </row>
    <row r="79" spans="1:12" x14ac:dyDescent="0.2">
      <c r="A79" s="16">
        <v>70</v>
      </c>
      <c r="B79" s="5">
        <v>15</v>
      </c>
      <c r="C79" s="5">
        <v>835</v>
      </c>
      <c r="D79" s="5">
        <v>1502</v>
      </c>
      <c r="E79" s="17">
        <v>0.5</v>
      </c>
      <c r="F79" s="18">
        <f t="shared" si="7"/>
        <v>1.2836970474967908E-2</v>
      </c>
      <c r="G79" s="18">
        <f t="shared" si="8"/>
        <v>1.2755102040816327E-2</v>
      </c>
      <c r="H79" s="13">
        <f t="shared" si="13"/>
        <v>86553.065465968233</v>
      </c>
      <c r="I79" s="13">
        <f t="shared" si="11"/>
        <v>1103.9931819638805</v>
      </c>
      <c r="J79" s="13">
        <f t="shared" si="9"/>
        <v>86001.068874986304</v>
      </c>
      <c r="K79" s="13">
        <f t="shared" si="10"/>
        <v>1364085.6414126141</v>
      </c>
      <c r="L79" s="20">
        <f t="shared" si="12"/>
        <v>15.760107791317438</v>
      </c>
    </row>
    <row r="80" spans="1:12" x14ac:dyDescent="0.2">
      <c r="A80" s="16">
        <v>71</v>
      </c>
      <c r="B80" s="5">
        <v>9</v>
      </c>
      <c r="C80" s="5">
        <v>940</v>
      </c>
      <c r="D80" s="5">
        <v>833</v>
      </c>
      <c r="E80" s="17">
        <v>0.5</v>
      </c>
      <c r="F80" s="18">
        <f t="shared" si="7"/>
        <v>1.015228426395939E-2</v>
      </c>
      <c r="G80" s="18">
        <f t="shared" si="8"/>
        <v>1.0101010101010102E-2</v>
      </c>
      <c r="H80" s="13">
        <f t="shared" si="13"/>
        <v>85449.07228400436</v>
      </c>
      <c r="I80" s="13">
        <f t="shared" si="11"/>
        <v>863.12194226267036</v>
      </c>
      <c r="J80" s="13">
        <f t="shared" si="9"/>
        <v>85017.511312873015</v>
      </c>
      <c r="K80" s="13">
        <f t="shared" si="10"/>
        <v>1278084.5725376278</v>
      </c>
      <c r="L80" s="20">
        <f t="shared" si="12"/>
        <v>14.957266806709132</v>
      </c>
    </row>
    <row r="81" spans="1:12" x14ac:dyDescent="0.2">
      <c r="A81" s="16">
        <v>72</v>
      </c>
      <c r="B81" s="5">
        <v>15</v>
      </c>
      <c r="C81" s="5">
        <v>949</v>
      </c>
      <c r="D81" s="5">
        <v>922</v>
      </c>
      <c r="E81" s="17">
        <v>0.5</v>
      </c>
      <c r="F81" s="18">
        <f t="shared" si="7"/>
        <v>1.6034206306787813E-2</v>
      </c>
      <c r="G81" s="18">
        <f t="shared" si="8"/>
        <v>1.5906680805938492E-2</v>
      </c>
      <c r="H81" s="13">
        <f t="shared" si="13"/>
        <v>84585.950341741685</v>
      </c>
      <c r="I81" s="13">
        <f t="shared" si="11"/>
        <v>1345.4817127530489</v>
      </c>
      <c r="J81" s="13">
        <f t="shared" si="9"/>
        <v>83913.209485365151</v>
      </c>
      <c r="K81" s="13">
        <f t="shared" si="10"/>
        <v>1193067.0612247547</v>
      </c>
      <c r="L81" s="20">
        <f t="shared" si="12"/>
        <v>14.104789937389839</v>
      </c>
    </row>
    <row r="82" spans="1:12" x14ac:dyDescent="0.2">
      <c r="A82" s="16">
        <v>73</v>
      </c>
      <c r="B82" s="5">
        <v>24</v>
      </c>
      <c r="C82" s="5">
        <v>1001</v>
      </c>
      <c r="D82" s="5">
        <v>933</v>
      </c>
      <c r="E82" s="17">
        <v>0.5</v>
      </c>
      <c r="F82" s="18">
        <f t="shared" si="7"/>
        <v>2.481902792140641E-2</v>
      </c>
      <c r="G82" s="18">
        <f t="shared" si="8"/>
        <v>2.4514811031664963E-2</v>
      </c>
      <c r="H82" s="13">
        <f t="shared" si="13"/>
        <v>83240.46862898863</v>
      </c>
      <c r="I82" s="13">
        <f t="shared" si="11"/>
        <v>2040.6243586268918</v>
      </c>
      <c r="J82" s="13">
        <f t="shared" si="9"/>
        <v>82220.156449675182</v>
      </c>
      <c r="K82" s="13">
        <f t="shared" si="10"/>
        <v>1109153.8517393896</v>
      </c>
      <c r="L82" s="20">
        <f t="shared" si="12"/>
        <v>13.324694947153684</v>
      </c>
    </row>
    <row r="83" spans="1:12" x14ac:dyDescent="0.2">
      <c r="A83" s="16">
        <v>74</v>
      </c>
      <c r="B83" s="5">
        <v>29</v>
      </c>
      <c r="C83" s="5">
        <v>908</v>
      </c>
      <c r="D83" s="5">
        <v>972</v>
      </c>
      <c r="E83" s="17">
        <v>0.5</v>
      </c>
      <c r="F83" s="18">
        <f t="shared" si="7"/>
        <v>3.0851063829787233E-2</v>
      </c>
      <c r="G83" s="18">
        <f t="shared" si="8"/>
        <v>3.0382399161864849E-2</v>
      </c>
      <c r="H83" s="13">
        <f t="shared" si="13"/>
        <v>81199.844270361733</v>
      </c>
      <c r="I83" s="13">
        <f t="shared" si="11"/>
        <v>2467.0460805033945</v>
      </c>
      <c r="J83" s="13">
        <f t="shared" si="9"/>
        <v>79966.321230110043</v>
      </c>
      <c r="K83" s="13">
        <f t="shared" si="10"/>
        <v>1026933.6952897145</v>
      </c>
      <c r="L83" s="20">
        <f t="shared" si="12"/>
        <v>12.646990945825612</v>
      </c>
    </row>
    <row r="84" spans="1:12" x14ac:dyDescent="0.2">
      <c r="A84" s="16">
        <v>75</v>
      </c>
      <c r="B84" s="5">
        <v>22</v>
      </c>
      <c r="C84" s="5">
        <v>806</v>
      </c>
      <c r="D84" s="5">
        <v>887</v>
      </c>
      <c r="E84" s="17">
        <v>0.5</v>
      </c>
      <c r="F84" s="18">
        <f t="shared" si="7"/>
        <v>2.5989367985823981E-2</v>
      </c>
      <c r="G84" s="18">
        <f t="shared" si="8"/>
        <v>2.5655976676384838E-2</v>
      </c>
      <c r="H84" s="13">
        <f t="shared" si="13"/>
        <v>78732.798189858338</v>
      </c>
      <c r="I84" s="13">
        <f t="shared" si="11"/>
        <v>2019.9668340255198</v>
      </c>
      <c r="J84" s="13">
        <f t="shared" si="9"/>
        <v>77722.814772845581</v>
      </c>
      <c r="K84" s="13">
        <f t="shared" si="10"/>
        <v>946967.37405960448</v>
      </c>
      <c r="L84" s="20">
        <f t="shared" si="12"/>
        <v>12.027609786915772</v>
      </c>
    </row>
    <row r="85" spans="1:12" x14ac:dyDescent="0.2">
      <c r="A85" s="16">
        <v>76</v>
      </c>
      <c r="B85" s="5">
        <v>25</v>
      </c>
      <c r="C85" s="5">
        <v>822</v>
      </c>
      <c r="D85" s="5">
        <v>783</v>
      </c>
      <c r="E85" s="17">
        <v>0.5</v>
      </c>
      <c r="F85" s="18">
        <f t="shared" si="7"/>
        <v>3.1152647975077882E-2</v>
      </c>
      <c r="G85" s="18">
        <f t="shared" si="8"/>
        <v>3.0674846625766874E-2</v>
      </c>
      <c r="H85" s="13">
        <f t="shared" si="13"/>
        <v>76712.831355832823</v>
      </c>
      <c r="I85" s="13">
        <f t="shared" si="11"/>
        <v>2353.1543360684918</v>
      </c>
      <c r="J85" s="13">
        <f t="shared" si="9"/>
        <v>75536.254187798579</v>
      </c>
      <c r="K85" s="13">
        <f t="shared" si="10"/>
        <v>869244.55928675889</v>
      </c>
      <c r="L85" s="20">
        <f t="shared" si="12"/>
        <v>11.331149482082912</v>
      </c>
    </row>
    <row r="86" spans="1:12" x14ac:dyDescent="0.2">
      <c r="A86" s="16">
        <v>77</v>
      </c>
      <c r="B86" s="5">
        <v>22</v>
      </c>
      <c r="C86" s="5">
        <v>686</v>
      </c>
      <c r="D86" s="5">
        <v>802</v>
      </c>
      <c r="E86" s="17">
        <v>0.5</v>
      </c>
      <c r="F86" s="18">
        <f t="shared" si="7"/>
        <v>2.9569892473118281E-2</v>
      </c>
      <c r="G86" s="18">
        <f t="shared" si="8"/>
        <v>2.9139072847682117E-2</v>
      </c>
      <c r="H86" s="13">
        <f t="shared" si="13"/>
        <v>74359.677019764335</v>
      </c>
      <c r="I86" s="13">
        <f t="shared" si="11"/>
        <v>2166.7720456090269</v>
      </c>
      <c r="J86" s="13">
        <f t="shared" si="9"/>
        <v>73276.290996959811</v>
      </c>
      <c r="K86" s="13">
        <f t="shared" si="10"/>
        <v>793708.30509896029</v>
      </c>
      <c r="L86" s="20">
        <f t="shared" si="12"/>
        <v>10.673907377085536</v>
      </c>
    </row>
    <row r="87" spans="1:12" x14ac:dyDescent="0.2">
      <c r="A87" s="16">
        <v>78</v>
      </c>
      <c r="B87" s="5">
        <v>34</v>
      </c>
      <c r="C87" s="5">
        <v>666</v>
      </c>
      <c r="D87" s="5">
        <v>667</v>
      </c>
      <c r="E87" s="17">
        <v>0.5</v>
      </c>
      <c r="F87" s="18">
        <f t="shared" si="7"/>
        <v>5.1012753188297073E-2</v>
      </c>
      <c r="G87" s="18">
        <f t="shared" si="8"/>
        <v>4.9743964886613021E-2</v>
      </c>
      <c r="H87" s="13">
        <f t="shared" si="13"/>
        <v>72192.904974155303</v>
      </c>
      <c r="I87" s="13">
        <f t="shared" si="11"/>
        <v>3591.1613300969721</v>
      </c>
      <c r="J87" s="13">
        <f t="shared" si="9"/>
        <v>70397.324309106814</v>
      </c>
      <c r="K87" s="13">
        <f t="shared" si="10"/>
        <v>720432.01410200051</v>
      </c>
      <c r="L87" s="20">
        <f t="shared" si="12"/>
        <v>9.9792633965887863</v>
      </c>
    </row>
    <row r="88" spans="1:12" x14ac:dyDescent="0.2">
      <c r="A88" s="16">
        <v>79</v>
      </c>
      <c r="B88" s="5">
        <v>32</v>
      </c>
      <c r="C88" s="5">
        <v>622</v>
      </c>
      <c r="D88" s="5">
        <v>621</v>
      </c>
      <c r="E88" s="17">
        <v>0.5</v>
      </c>
      <c r="F88" s="18">
        <f t="shared" si="7"/>
        <v>5.1488334674175379E-2</v>
      </c>
      <c r="G88" s="18">
        <f t="shared" si="8"/>
        <v>5.0196078431372547E-2</v>
      </c>
      <c r="H88" s="13">
        <f t="shared" si="13"/>
        <v>68601.743644058326</v>
      </c>
      <c r="I88" s="13">
        <f t="shared" si="11"/>
        <v>3443.538504486065</v>
      </c>
      <c r="J88" s="13">
        <f t="shared" si="9"/>
        <v>66879.974391815296</v>
      </c>
      <c r="K88" s="13">
        <f t="shared" si="10"/>
        <v>650034.68979289371</v>
      </c>
      <c r="L88" s="20">
        <f t="shared" si="12"/>
        <v>9.4754834974109858</v>
      </c>
    </row>
    <row r="89" spans="1:12" x14ac:dyDescent="0.2">
      <c r="A89" s="16">
        <v>80</v>
      </c>
      <c r="B89" s="5">
        <v>30</v>
      </c>
      <c r="C89" s="5">
        <v>558</v>
      </c>
      <c r="D89" s="5">
        <v>596</v>
      </c>
      <c r="E89" s="17">
        <v>0.5</v>
      </c>
      <c r="F89" s="18">
        <f t="shared" si="7"/>
        <v>5.1993067590987867E-2</v>
      </c>
      <c r="G89" s="18">
        <f t="shared" si="8"/>
        <v>5.0675675675675672E-2</v>
      </c>
      <c r="H89" s="13">
        <f t="shared" si="13"/>
        <v>65158.205139572259</v>
      </c>
      <c r="I89" s="13">
        <f t="shared" si="11"/>
        <v>3301.9360712621074</v>
      </c>
      <c r="J89" s="13">
        <f t="shared" si="9"/>
        <v>63507.23710394121</v>
      </c>
      <c r="K89" s="13">
        <f t="shared" si="10"/>
        <v>583154.71540107846</v>
      </c>
      <c r="L89" s="20">
        <f t="shared" si="12"/>
        <v>8.9498277945491402</v>
      </c>
    </row>
    <row r="90" spans="1:12" x14ac:dyDescent="0.2">
      <c r="A90" s="16">
        <v>81</v>
      </c>
      <c r="B90" s="5">
        <v>31</v>
      </c>
      <c r="C90" s="5">
        <v>505</v>
      </c>
      <c r="D90" s="5">
        <v>538</v>
      </c>
      <c r="E90" s="17">
        <v>0.5</v>
      </c>
      <c r="F90" s="18">
        <f t="shared" si="7"/>
        <v>5.9443911792905084E-2</v>
      </c>
      <c r="G90" s="18">
        <f t="shared" si="8"/>
        <v>5.7728119180633149E-2</v>
      </c>
      <c r="H90" s="13">
        <f t="shared" si="13"/>
        <v>61856.269068310154</v>
      </c>
      <c r="I90" s="13">
        <f t="shared" si="11"/>
        <v>3570.8460728447203</v>
      </c>
      <c r="J90" s="13">
        <f t="shared" si="9"/>
        <v>60070.846031887799</v>
      </c>
      <c r="K90" s="13">
        <f t="shared" si="10"/>
        <v>519647.47829713725</v>
      </c>
      <c r="L90" s="20">
        <f t="shared" si="12"/>
        <v>8.4008862177457129</v>
      </c>
    </row>
    <row r="91" spans="1:12" x14ac:dyDescent="0.2">
      <c r="A91" s="16">
        <v>82</v>
      </c>
      <c r="B91" s="5">
        <v>22</v>
      </c>
      <c r="C91" s="5">
        <v>402</v>
      </c>
      <c r="D91" s="5">
        <v>464</v>
      </c>
      <c r="E91" s="17">
        <v>0.5</v>
      </c>
      <c r="F91" s="18">
        <f t="shared" si="7"/>
        <v>5.0808314087759814E-2</v>
      </c>
      <c r="G91" s="18">
        <f t="shared" si="8"/>
        <v>4.954954954954955E-2</v>
      </c>
      <c r="H91" s="13">
        <f t="shared" si="13"/>
        <v>58285.422995465437</v>
      </c>
      <c r="I91" s="13">
        <f t="shared" si="11"/>
        <v>2888.0164547302693</v>
      </c>
      <c r="J91" s="13">
        <f t="shared" si="9"/>
        <v>56841.414768100301</v>
      </c>
      <c r="K91" s="13">
        <f t="shared" si="10"/>
        <v>459576.63226524944</v>
      </c>
      <c r="L91" s="20">
        <f t="shared" si="12"/>
        <v>7.8849326065799366</v>
      </c>
    </row>
    <row r="92" spans="1:12" x14ac:dyDescent="0.2">
      <c r="A92" s="16">
        <v>83</v>
      </c>
      <c r="B92" s="5">
        <v>33</v>
      </c>
      <c r="C92" s="5">
        <v>353</v>
      </c>
      <c r="D92" s="5">
        <v>371</v>
      </c>
      <c r="E92" s="17">
        <v>0.5</v>
      </c>
      <c r="F92" s="18">
        <f t="shared" si="7"/>
        <v>9.1160220994475141E-2</v>
      </c>
      <c r="G92" s="18">
        <f t="shared" si="8"/>
        <v>8.7186261558784686E-2</v>
      </c>
      <c r="H92" s="13">
        <f t="shared" si="13"/>
        <v>55397.406540735166</v>
      </c>
      <c r="I92" s="13">
        <f t="shared" si="11"/>
        <v>4829.8927763388656</v>
      </c>
      <c r="J92" s="13">
        <f t="shared" si="9"/>
        <v>52982.460152565734</v>
      </c>
      <c r="K92" s="13">
        <f t="shared" si="10"/>
        <v>402735.21749714913</v>
      </c>
      <c r="L92" s="20">
        <f t="shared" si="12"/>
        <v>7.2699290931788907</v>
      </c>
    </row>
    <row r="93" spans="1:12" x14ac:dyDescent="0.2">
      <c r="A93" s="16">
        <v>84</v>
      </c>
      <c r="B93" s="5">
        <v>23</v>
      </c>
      <c r="C93" s="5">
        <v>319</v>
      </c>
      <c r="D93" s="5">
        <v>344</v>
      </c>
      <c r="E93" s="17">
        <v>0.5</v>
      </c>
      <c r="F93" s="18">
        <f t="shared" si="7"/>
        <v>6.9381598793363503E-2</v>
      </c>
      <c r="G93" s="18">
        <f t="shared" si="8"/>
        <v>6.7055393586005832E-2</v>
      </c>
      <c r="H93" s="13">
        <f t="shared" si="13"/>
        <v>50567.513764396303</v>
      </c>
      <c r="I93" s="13">
        <f t="shared" si="11"/>
        <v>3390.8245381373613</v>
      </c>
      <c r="J93" s="13">
        <f t="shared" si="9"/>
        <v>48872.101495327617</v>
      </c>
      <c r="K93" s="13">
        <f t="shared" si="10"/>
        <v>349752.7573445834</v>
      </c>
      <c r="L93" s="20">
        <f t="shared" si="12"/>
        <v>6.9165503958558894</v>
      </c>
    </row>
    <row r="94" spans="1:12" x14ac:dyDescent="0.2">
      <c r="A94" s="16">
        <v>85</v>
      </c>
      <c r="B94" s="5">
        <v>22</v>
      </c>
      <c r="C94" s="5">
        <v>273</v>
      </c>
      <c r="D94" s="5">
        <v>299</v>
      </c>
      <c r="E94" s="17">
        <v>0.5</v>
      </c>
      <c r="F94" s="18">
        <f t="shared" si="7"/>
        <v>7.6923076923076927E-2</v>
      </c>
      <c r="G94" s="18">
        <f t="shared" si="8"/>
        <v>7.407407407407407E-2</v>
      </c>
      <c r="H94" s="13">
        <f t="shared" si="13"/>
        <v>47176.689226258939</v>
      </c>
      <c r="I94" s="13">
        <f t="shared" si="11"/>
        <v>3494.5695723154768</v>
      </c>
      <c r="J94" s="13">
        <f t="shared" si="9"/>
        <v>45429.4044401012</v>
      </c>
      <c r="K94" s="13">
        <f t="shared" si="10"/>
        <v>300880.6558492558</v>
      </c>
      <c r="L94" s="20">
        <f t="shared" si="12"/>
        <v>6.3777399555580327</v>
      </c>
    </row>
    <row r="95" spans="1:12" x14ac:dyDescent="0.2">
      <c r="A95" s="16">
        <v>86</v>
      </c>
      <c r="B95" s="5">
        <v>33</v>
      </c>
      <c r="C95" s="5">
        <v>253</v>
      </c>
      <c r="D95" s="5">
        <v>259</v>
      </c>
      <c r="E95" s="17">
        <v>0.5</v>
      </c>
      <c r="F95" s="18">
        <f t="shared" si="7"/>
        <v>0.12890625</v>
      </c>
      <c r="G95" s="18">
        <f t="shared" si="8"/>
        <v>0.12110091743119267</v>
      </c>
      <c r="H95" s="13">
        <f t="shared" si="13"/>
        <v>43682.11965394346</v>
      </c>
      <c r="I95" s="13">
        <f t="shared" si="11"/>
        <v>5289.9447654316855</v>
      </c>
      <c r="J95" s="13">
        <f t="shared" si="9"/>
        <v>41037.147271227623</v>
      </c>
      <c r="K95" s="13">
        <f t="shared" si="10"/>
        <v>255451.25140915462</v>
      </c>
      <c r="L95" s="20">
        <f t="shared" si="12"/>
        <v>5.8479591520026757</v>
      </c>
    </row>
    <row r="96" spans="1:12" x14ac:dyDescent="0.2">
      <c r="A96" s="16">
        <v>87</v>
      </c>
      <c r="B96" s="5">
        <v>28</v>
      </c>
      <c r="C96" s="5">
        <v>232</v>
      </c>
      <c r="D96" s="5">
        <v>222</v>
      </c>
      <c r="E96" s="17">
        <v>0.5</v>
      </c>
      <c r="F96" s="18">
        <f t="shared" si="7"/>
        <v>0.12334801762114538</v>
      </c>
      <c r="G96" s="18">
        <f t="shared" si="8"/>
        <v>0.11618257261410789</v>
      </c>
      <c r="H96" s="13">
        <f t="shared" si="13"/>
        <v>38392.174888511778</v>
      </c>
      <c r="I96" s="13">
        <f t="shared" si="11"/>
        <v>4460.5016467980486</v>
      </c>
      <c r="J96" s="13">
        <f t="shared" si="9"/>
        <v>36161.924065112755</v>
      </c>
      <c r="K96" s="13">
        <f t="shared" si="10"/>
        <v>214414.104137927</v>
      </c>
      <c r="L96" s="20">
        <f t="shared" si="12"/>
        <v>5.5848387011303933</v>
      </c>
    </row>
    <row r="97" spans="1:12" x14ac:dyDescent="0.2">
      <c r="A97" s="16">
        <v>88</v>
      </c>
      <c r="B97" s="5">
        <v>22</v>
      </c>
      <c r="C97" s="5">
        <v>160</v>
      </c>
      <c r="D97" s="5">
        <v>225</v>
      </c>
      <c r="E97" s="17">
        <v>0.5</v>
      </c>
      <c r="F97" s="18">
        <f t="shared" si="7"/>
        <v>0.11428571428571428</v>
      </c>
      <c r="G97" s="18">
        <f t="shared" si="8"/>
        <v>0.1081081081081081</v>
      </c>
      <c r="H97" s="13">
        <f t="shared" si="13"/>
        <v>33931.673241713732</v>
      </c>
      <c r="I97" s="13">
        <f t="shared" si="11"/>
        <v>3668.288999104187</v>
      </c>
      <c r="J97" s="13">
        <f t="shared" si="9"/>
        <v>32097.528742161638</v>
      </c>
      <c r="K97" s="13">
        <f t="shared" si="10"/>
        <v>178252.18007281426</v>
      </c>
      <c r="L97" s="20">
        <f t="shared" si="12"/>
        <v>5.2532682017484724</v>
      </c>
    </row>
    <row r="98" spans="1:12" x14ac:dyDescent="0.2">
      <c r="A98" s="16">
        <v>89</v>
      </c>
      <c r="B98" s="5">
        <v>18</v>
      </c>
      <c r="C98" s="5">
        <v>150</v>
      </c>
      <c r="D98" s="5">
        <v>144</v>
      </c>
      <c r="E98" s="17">
        <v>0.5</v>
      </c>
      <c r="F98" s="18">
        <f t="shared" si="7"/>
        <v>0.12244897959183673</v>
      </c>
      <c r="G98" s="18">
        <f t="shared" si="8"/>
        <v>0.11538461538461538</v>
      </c>
      <c r="H98" s="13">
        <f t="shared" si="13"/>
        <v>30263.384242609543</v>
      </c>
      <c r="I98" s="13">
        <f t="shared" si="11"/>
        <v>3491.9289510703315</v>
      </c>
      <c r="J98" s="13">
        <f t="shared" si="9"/>
        <v>28517.419767074378</v>
      </c>
      <c r="K98" s="13">
        <f>K99+J98</f>
        <v>146154.65133065262</v>
      </c>
      <c r="L98" s="20">
        <f t="shared" si="12"/>
        <v>4.8294219231725295</v>
      </c>
    </row>
    <row r="99" spans="1:12" x14ac:dyDescent="0.2">
      <c r="A99" s="16">
        <v>90</v>
      </c>
      <c r="B99" s="5">
        <v>23</v>
      </c>
      <c r="C99" s="5">
        <v>96</v>
      </c>
      <c r="D99" s="5">
        <v>128</v>
      </c>
      <c r="E99" s="17">
        <v>0.5</v>
      </c>
      <c r="F99" s="22">
        <f t="shared" si="7"/>
        <v>0.20535714285714285</v>
      </c>
      <c r="G99" s="22">
        <f t="shared" si="8"/>
        <v>0.18623481781376519</v>
      </c>
      <c r="H99" s="23">
        <f t="shared" si="13"/>
        <v>26771.455291539212</v>
      </c>
      <c r="I99" s="23">
        <f t="shared" si="11"/>
        <v>4985.777098829165</v>
      </c>
      <c r="J99" s="23">
        <f t="shared" si="9"/>
        <v>24278.566742124629</v>
      </c>
      <c r="K99" s="23">
        <f t="shared" ref="K99:K108" si="14">K100+J99</f>
        <v>117637.23156357824</v>
      </c>
      <c r="L99" s="24">
        <f t="shared" si="12"/>
        <v>4.3941291305428596</v>
      </c>
    </row>
    <row r="100" spans="1:12" x14ac:dyDescent="0.2">
      <c r="A100" s="16">
        <v>91</v>
      </c>
      <c r="B100" s="5">
        <v>8</v>
      </c>
      <c r="C100" s="5">
        <v>94</v>
      </c>
      <c r="D100" s="5">
        <v>85</v>
      </c>
      <c r="E100" s="17">
        <v>0.5</v>
      </c>
      <c r="F100" s="22">
        <f t="shared" si="7"/>
        <v>8.9385474860335198E-2</v>
      </c>
      <c r="G100" s="22">
        <f t="shared" si="8"/>
        <v>8.5561497326203217E-2</v>
      </c>
      <c r="H100" s="23">
        <f t="shared" si="13"/>
        <v>21785.678192710046</v>
      </c>
      <c r="I100" s="23">
        <f t="shared" si="11"/>
        <v>1864.0152464350842</v>
      </c>
      <c r="J100" s="23">
        <f t="shared" si="9"/>
        <v>20853.670569492504</v>
      </c>
      <c r="K100" s="23">
        <f t="shared" si="14"/>
        <v>93358.664821453611</v>
      </c>
      <c r="L100" s="24">
        <f t="shared" si="12"/>
        <v>4.2853228619108776</v>
      </c>
    </row>
    <row r="101" spans="1:12" x14ac:dyDescent="0.2">
      <c r="A101" s="16">
        <v>92</v>
      </c>
      <c r="B101" s="5">
        <v>12</v>
      </c>
      <c r="C101" s="5">
        <v>69</v>
      </c>
      <c r="D101" s="5">
        <v>79</v>
      </c>
      <c r="E101" s="17">
        <v>0.5</v>
      </c>
      <c r="F101" s="22">
        <f t="shared" si="7"/>
        <v>0.16216216216216217</v>
      </c>
      <c r="G101" s="22">
        <f t="shared" si="8"/>
        <v>0.15</v>
      </c>
      <c r="H101" s="23">
        <f t="shared" si="13"/>
        <v>19921.662946274962</v>
      </c>
      <c r="I101" s="23">
        <f t="shared" si="11"/>
        <v>2988.2494419412442</v>
      </c>
      <c r="J101" s="23">
        <f t="shared" si="9"/>
        <v>18427.538225304343</v>
      </c>
      <c r="K101" s="23">
        <f t="shared" si="14"/>
        <v>72504.994251961107</v>
      </c>
      <c r="L101" s="24">
        <f t="shared" si="12"/>
        <v>3.639505117996106</v>
      </c>
    </row>
    <row r="102" spans="1:12" x14ac:dyDescent="0.2">
      <c r="A102" s="16">
        <v>93</v>
      </c>
      <c r="B102" s="5">
        <v>12</v>
      </c>
      <c r="C102" s="5">
        <v>39</v>
      </c>
      <c r="D102" s="5">
        <v>52</v>
      </c>
      <c r="E102" s="17">
        <v>0.5</v>
      </c>
      <c r="F102" s="22">
        <f t="shared" si="7"/>
        <v>0.26373626373626374</v>
      </c>
      <c r="G102" s="22">
        <f t="shared" si="8"/>
        <v>0.23300970873786409</v>
      </c>
      <c r="H102" s="23">
        <f t="shared" si="13"/>
        <v>16933.413504333719</v>
      </c>
      <c r="I102" s="23">
        <f t="shared" si="11"/>
        <v>3945.6497485826144</v>
      </c>
      <c r="J102" s="23">
        <f t="shared" si="9"/>
        <v>14960.588630042412</v>
      </c>
      <c r="K102" s="23">
        <f t="shared" si="14"/>
        <v>54077.456026656764</v>
      </c>
      <c r="L102" s="24">
        <f t="shared" si="12"/>
        <v>3.1935354329365948</v>
      </c>
    </row>
    <row r="103" spans="1:12" x14ac:dyDescent="0.2">
      <c r="A103" s="16">
        <v>94</v>
      </c>
      <c r="B103" s="5">
        <v>8</v>
      </c>
      <c r="C103" s="5">
        <v>38</v>
      </c>
      <c r="D103" s="5">
        <v>32</v>
      </c>
      <c r="E103" s="17">
        <v>0.5</v>
      </c>
      <c r="F103" s="22">
        <f t="shared" si="7"/>
        <v>0.22857142857142856</v>
      </c>
      <c r="G103" s="22">
        <f t="shared" si="8"/>
        <v>0.20512820512820512</v>
      </c>
      <c r="H103" s="23">
        <f t="shared" si="13"/>
        <v>12987.763755751104</v>
      </c>
      <c r="I103" s="23">
        <f t="shared" si="11"/>
        <v>2664.1566678463801</v>
      </c>
      <c r="J103" s="23">
        <f t="shared" si="9"/>
        <v>11655.685421827913</v>
      </c>
      <c r="K103" s="23">
        <f t="shared" si="14"/>
        <v>39116.867396614354</v>
      </c>
      <c r="L103" s="24">
        <f t="shared" si="12"/>
        <v>3.011824678385687</v>
      </c>
    </row>
    <row r="104" spans="1:12" x14ac:dyDescent="0.2">
      <c r="A104" s="16">
        <v>95</v>
      </c>
      <c r="B104" s="5">
        <v>15</v>
      </c>
      <c r="C104" s="5">
        <v>39</v>
      </c>
      <c r="D104" s="5">
        <v>32</v>
      </c>
      <c r="E104" s="17">
        <v>0.5</v>
      </c>
      <c r="F104" s="22">
        <f t="shared" si="7"/>
        <v>0.42253521126760563</v>
      </c>
      <c r="G104" s="22">
        <f t="shared" si="8"/>
        <v>0.34883720930232559</v>
      </c>
      <c r="H104" s="23">
        <f t="shared" si="13"/>
        <v>10323.607087904724</v>
      </c>
      <c r="I104" s="23">
        <f t="shared" si="11"/>
        <v>3601.2582864783922</v>
      </c>
      <c r="J104" s="23">
        <f t="shared" si="9"/>
        <v>8522.9779446655266</v>
      </c>
      <c r="K104" s="23">
        <f t="shared" si="14"/>
        <v>27461.181974786439</v>
      </c>
      <c r="L104" s="24">
        <f t="shared" si="12"/>
        <v>2.6600374986142516</v>
      </c>
    </row>
    <row r="105" spans="1:12" x14ac:dyDescent="0.2">
      <c r="A105" s="16">
        <v>96</v>
      </c>
      <c r="B105" s="5">
        <v>7</v>
      </c>
      <c r="C105" s="5">
        <v>22</v>
      </c>
      <c r="D105" s="5">
        <v>27</v>
      </c>
      <c r="E105" s="17">
        <v>0.5</v>
      </c>
      <c r="F105" s="22">
        <f t="shared" si="7"/>
        <v>0.2857142857142857</v>
      </c>
      <c r="G105" s="22">
        <f t="shared" si="8"/>
        <v>0.25</v>
      </c>
      <c r="H105" s="23">
        <f t="shared" si="13"/>
        <v>6722.3488014263312</v>
      </c>
      <c r="I105" s="23">
        <f t="shared" si="11"/>
        <v>1680.5872003565828</v>
      </c>
      <c r="J105" s="23">
        <f t="shared" si="9"/>
        <v>5882.0552012480402</v>
      </c>
      <c r="K105" s="23">
        <f t="shared" si="14"/>
        <v>18938.204030120913</v>
      </c>
      <c r="L105" s="24">
        <f t="shared" si="12"/>
        <v>2.8172004443004584</v>
      </c>
    </row>
    <row r="106" spans="1:12" x14ac:dyDescent="0.2">
      <c r="A106" s="16">
        <v>97</v>
      </c>
      <c r="B106" s="5">
        <v>3</v>
      </c>
      <c r="C106" s="5">
        <v>19</v>
      </c>
      <c r="D106" s="5">
        <v>19</v>
      </c>
      <c r="E106" s="17">
        <v>0.5</v>
      </c>
      <c r="F106" s="22">
        <f t="shared" si="7"/>
        <v>0.15789473684210525</v>
      </c>
      <c r="G106" s="22">
        <f t="shared" si="8"/>
        <v>0.14634146341463414</v>
      </c>
      <c r="H106" s="23">
        <f t="shared" si="13"/>
        <v>5041.7616010697484</v>
      </c>
      <c r="I106" s="23">
        <f t="shared" si="11"/>
        <v>737.81877088825581</v>
      </c>
      <c r="J106" s="23">
        <f t="shared" si="9"/>
        <v>4672.8522156256204</v>
      </c>
      <c r="K106" s="23">
        <f t="shared" si="14"/>
        <v>13056.148828872872</v>
      </c>
      <c r="L106" s="24">
        <f t="shared" si="12"/>
        <v>2.5896005924006107</v>
      </c>
    </row>
    <row r="107" spans="1:12" x14ac:dyDescent="0.2">
      <c r="A107" s="16">
        <v>98</v>
      </c>
      <c r="B107" s="5">
        <v>3</v>
      </c>
      <c r="C107" s="5">
        <v>14</v>
      </c>
      <c r="D107" s="5">
        <v>17</v>
      </c>
      <c r="E107" s="17">
        <v>0.5</v>
      </c>
      <c r="F107" s="22">
        <f t="shared" si="7"/>
        <v>0.19354838709677419</v>
      </c>
      <c r="G107" s="22">
        <f t="shared" si="8"/>
        <v>0.17647058823529413</v>
      </c>
      <c r="H107" s="23">
        <f t="shared" si="13"/>
        <v>4303.9428301814924</v>
      </c>
      <c r="I107" s="23">
        <f t="shared" si="11"/>
        <v>759.51932297320457</v>
      </c>
      <c r="J107" s="23">
        <f t="shared" si="9"/>
        <v>3924.1831686948904</v>
      </c>
      <c r="K107" s="23">
        <f t="shared" si="14"/>
        <v>8383.296613247252</v>
      </c>
      <c r="L107" s="24">
        <f t="shared" si="12"/>
        <v>1.9478178368121442</v>
      </c>
    </row>
    <row r="108" spans="1:12" x14ac:dyDescent="0.2">
      <c r="A108" s="16">
        <v>99</v>
      </c>
      <c r="B108" s="5">
        <v>0</v>
      </c>
      <c r="C108" s="5">
        <v>7</v>
      </c>
      <c r="D108" s="5">
        <v>12</v>
      </c>
      <c r="E108" s="17">
        <v>0.5</v>
      </c>
      <c r="F108" s="22">
        <f t="shared" si="7"/>
        <v>0</v>
      </c>
      <c r="G108" s="22">
        <f t="shared" si="8"/>
        <v>0</v>
      </c>
      <c r="H108" s="23">
        <f t="shared" si="13"/>
        <v>3544.4235072082879</v>
      </c>
      <c r="I108" s="23">
        <f t="shared" si="11"/>
        <v>0</v>
      </c>
      <c r="J108" s="23">
        <f t="shared" si="9"/>
        <v>3544.4235072082879</v>
      </c>
      <c r="K108" s="23">
        <f t="shared" si="14"/>
        <v>4459.1134445523621</v>
      </c>
      <c r="L108" s="24">
        <f t="shared" si="12"/>
        <v>1.2580645161290323</v>
      </c>
    </row>
    <row r="109" spans="1:12" x14ac:dyDescent="0.2">
      <c r="A109" s="16" t="s">
        <v>21</v>
      </c>
      <c r="B109" s="5">
        <v>4</v>
      </c>
      <c r="C109" s="5">
        <v>16</v>
      </c>
      <c r="D109" s="5">
        <v>15</v>
      </c>
      <c r="E109" s="21"/>
      <c r="F109" s="22">
        <f t="shared" si="7"/>
        <v>0.25806451612903225</v>
      </c>
      <c r="G109" s="22">
        <v>1</v>
      </c>
      <c r="H109" s="23">
        <f>H108-I108</f>
        <v>3544.4235072082879</v>
      </c>
      <c r="I109" s="23">
        <f>H109*G109</f>
        <v>3544.4235072082879</v>
      </c>
      <c r="J109" s="23">
        <f>H109*F109</f>
        <v>914.68993734407422</v>
      </c>
      <c r="K109" s="23">
        <f>J109</f>
        <v>914.68993734407422</v>
      </c>
      <c r="L109" s="24">
        <f>K109/H109</f>
        <v>0.25806451612903225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23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9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10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11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12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13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14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15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16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17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18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19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e">
        <f>#REF!</f>
        <v>#REF!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7" t="s">
        <v>0</v>
      </c>
      <c r="B6" s="58" t="s">
        <v>36</v>
      </c>
      <c r="C6" s="67" t="s">
        <v>49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44927</v>
      </c>
      <c r="D7" s="62">
        <v>45292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6</v>
      </c>
      <c r="C9" s="46">
        <v>1946</v>
      </c>
      <c r="D9" s="46">
        <v>2010</v>
      </c>
      <c r="E9" s="21">
        <v>4.1099999999999998E-2</v>
      </c>
      <c r="F9" s="18">
        <f>B9/((C9+D9)/2)</f>
        <v>3.0333670374115269E-3</v>
      </c>
      <c r="G9" s="18">
        <f t="shared" ref="G9:G72" si="0">F9/((1+(1-E9)*F9))</f>
        <v>3.0245694852999369E-3</v>
      </c>
      <c r="H9" s="13">
        <v>100000</v>
      </c>
      <c r="I9" s="13">
        <f>H9*G9</f>
        <v>302.45694852999367</v>
      </c>
      <c r="J9" s="13">
        <f t="shared" ref="J9:J72" si="1">H10+I9*E9</f>
        <v>99709.974032054597</v>
      </c>
      <c r="K9" s="13">
        <f t="shared" ref="K9:K72" si="2">K10+J9</f>
        <v>8430324.9327788092</v>
      </c>
      <c r="L9" s="19">
        <f>K9/H9</f>
        <v>84.303249327788095</v>
      </c>
    </row>
    <row r="10" spans="1:13" x14ac:dyDescent="0.2">
      <c r="A10" s="16">
        <v>1</v>
      </c>
      <c r="B10" s="47">
        <v>2</v>
      </c>
      <c r="C10" s="46">
        <v>2118</v>
      </c>
      <c r="D10" s="46">
        <v>2018</v>
      </c>
      <c r="E10" s="21">
        <v>0.28770000000000001</v>
      </c>
      <c r="F10" s="18">
        <f t="shared" ref="F10:F73" si="3">B10/((C10+D10)/2)</f>
        <v>9.6711798839458415E-4</v>
      </c>
      <c r="G10" s="18">
        <f t="shared" si="0"/>
        <v>9.6645222058344129E-4</v>
      </c>
      <c r="H10" s="13">
        <f>H9-I9</f>
        <v>99697.543051470013</v>
      </c>
      <c r="I10" s="13">
        <f t="shared" ref="I10:I73" si="4">H10*G10</f>
        <v>96.35291186880643</v>
      </c>
      <c r="J10" s="13">
        <f t="shared" si="1"/>
        <v>99628.910872345863</v>
      </c>
      <c r="K10" s="13">
        <f t="shared" si="2"/>
        <v>8330614.9587467555</v>
      </c>
      <c r="L10" s="20">
        <f t="shared" ref="L10:L73" si="5">K10/H10</f>
        <v>83.558879223793696</v>
      </c>
    </row>
    <row r="11" spans="1:13" x14ac:dyDescent="0.2">
      <c r="A11" s="16">
        <v>2</v>
      </c>
      <c r="B11" s="47">
        <v>0</v>
      </c>
      <c r="C11" s="46">
        <v>2069</v>
      </c>
      <c r="D11" s="46">
        <v>2148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99601.190139601211</v>
      </c>
      <c r="I11" s="13">
        <f t="shared" si="4"/>
        <v>0</v>
      </c>
      <c r="J11" s="13">
        <f t="shared" si="1"/>
        <v>99601.190139601211</v>
      </c>
      <c r="K11" s="13">
        <f t="shared" si="2"/>
        <v>8230986.0478744097</v>
      </c>
      <c r="L11" s="20">
        <f t="shared" si="5"/>
        <v>82.639434692877103</v>
      </c>
    </row>
    <row r="12" spans="1:13" x14ac:dyDescent="0.2">
      <c r="A12" s="16">
        <v>3</v>
      </c>
      <c r="B12" s="47">
        <v>0</v>
      </c>
      <c r="C12" s="46">
        <v>2232</v>
      </c>
      <c r="D12" s="46">
        <v>2139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99601.190139601211</v>
      </c>
      <c r="I12" s="13">
        <f t="shared" si="4"/>
        <v>0</v>
      </c>
      <c r="J12" s="13">
        <f t="shared" si="1"/>
        <v>99601.190139601211</v>
      </c>
      <c r="K12" s="13">
        <f t="shared" si="2"/>
        <v>8131384.8577348087</v>
      </c>
      <c r="L12" s="20">
        <f t="shared" si="5"/>
        <v>81.639434692877117</v>
      </c>
    </row>
    <row r="13" spans="1:13" x14ac:dyDescent="0.2">
      <c r="A13" s="16">
        <v>4</v>
      </c>
      <c r="B13" s="47">
        <v>0</v>
      </c>
      <c r="C13" s="46">
        <v>2468</v>
      </c>
      <c r="D13" s="46">
        <v>2239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99601.190139601211</v>
      </c>
      <c r="I13" s="13">
        <f t="shared" si="4"/>
        <v>0</v>
      </c>
      <c r="J13" s="13">
        <f t="shared" si="1"/>
        <v>99601.190139601211</v>
      </c>
      <c r="K13" s="13">
        <f t="shared" si="2"/>
        <v>8031783.6675952077</v>
      </c>
      <c r="L13" s="20">
        <f t="shared" si="5"/>
        <v>80.639434692877117</v>
      </c>
    </row>
    <row r="14" spans="1:13" x14ac:dyDescent="0.2">
      <c r="A14" s="16">
        <v>5</v>
      </c>
      <c r="B14" s="47">
        <v>0</v>
      </c>
      <c r="C14" s="46">
        <v>2765</v>
      </c>
      <c r="D14" s="46">
        <v>2515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99601.190139601211</v>
      </c>
      <c r="I14" s="13">
        <f t="shared" si="4"/>
        <v>0</v>
      </c>
      <c r="J14" s="13">
        <f t="shared" si="1"/>
        <v>99601.190139601211</v>
      </c>
      <c r="K14" s="13">
        <f t="shared" si="2"/>
        <v>7932182.4774556067</v>
      </c>
      <c r="L14" s="20">
        <f t="shared" si="5"/>
        <v>79.639434692877117</v>
      </c>
    </row>
    <row r="15" spans="1:13" x14ac:dyDescent="0.2">
      <c r="A15" s="16">
        <v>6</v>
      </c>
      <c r="B15" s="47">
        <v>0</v>
      </c>
      <c r="C15" s="46">
        <v>2863</v>
      </c>
      <c r="D15" s="46">
        <v>2801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99601.190139601211</v>
      </c>
      <c r="I15" s="13">
        <f t="shared" si="4"/>
        <v>0</v>
      </c>
      <c r="J15" s="13">
        <f t="shared" si="1"/>
        <v>99601.190139601211</v>
      </c>
      <c r="K15" s="13">
        <f t="shared" si="2"/>
        <v>7832581.2873160057</v>
      </c>
      <c r="L15" s="20">
        <f t="shared" si="5"/>
        <v>78.639434692877117</v>
      </c>
    </row>
    <row r="16" spans="1:13" x14ac:dyDescent="0.2">
      <c r="A16" s="16">
        <v>7</v>
      </c>
      <c r="B16" s="47">
        <v>1</v>
      </c>
      <c r="C16" s="46">
        <v>2906</v>
      </c>
      <c r="D16" s="46">
        <v>2918</v>
      </c>
      <c r="E16" s="21">
        <v>0.2356</v>
      </c>
      <c r="F16" s="18">
        <f t="shared" si="3"/>
        <v>3.4340659340659343E-4</v>
      </c>
      <c r="G16" s="18">
        <f t="shared" si="0"/>
        <v>3.4331647283247487E-4</v>
      </c>
      <c r="H16" s="13">
        <f t="shared" si="6"/>
        <v>99601.190139601211</v>
      </c>
      <c r="I16" s="13">
        <f t="shared" si="4"/>
        <v>34.19472928864456</v>
      </c>
      <c r="J16" s="13">
        <f t="shared" si="1"/>
        <v>99575.051688532971</v>
      </c>
      <c r="K16" s="13">
        <f t="shared" si="2"/>
        <v>7732980.0971764047</v>
      </c>
      <c r="L16" s="20">
        <f t="shared" si="5"/>
        <v>77.639434692877117</v>
      </c>
    </row>
    <row r="17" spans="1:12" x14ac:dyDescent="0.2">
      <c r="A17" s="16">
        <v>8</v>
      </c>
      <c r="B17" s="47">
        <v>0</v>
      </c>
      <c r="C17" s="46">
        <v>3138</v>
      </c>
      <c r="D17" s="46">
        <v>2947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99566.995410312564</v>
      </c>
      <c r="I17" s="13">
        <f t="shared" si="4"/>
        <v>0</v>
      </c>
      <c r="J17" s="13">
        <f t="shared" si="1"/>
        <v>99566.995410312564</v>
      </c>
      <c r="K17" s="13">
        <f t="shared" si="2"/>
        <v>7633405.0454878714</v>
      </c>
      <c r="L17" s="20">
        <f t="shared" si="5"/>
        <v>76.666017830816742</v>
      </c>
    </row>
    <row r="18" spans="1:12" x14ac:dyDescent="0.2">
      <c r="A18" s="16">
        <v>9</v>
      </c>
      <c r="B18" s="47">
        <v>0</v>
      </c>
      <c r="C18" s="46">
        <v>3068</v>
      </c>
      <c r="D18" s="46">
        <v>3207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99566.995410312564</v>
      </c>
      <c r="I18" s="13">
        <f t="shared" si="4"/>
        <v>0</v>
      </c>
      <c r="J18" s="13">
        <f t="shared" si="1"/>
        <v>99566.995410312564</v>
      </c>
      <c r="K18" s="13">
        <f t="shared" si="2"/>
        <v>7533838.0500775585</v>
      </c>
      <c r="L18" s="20">
        <f t="shared" si="5"/>
        <v>75.666017830816742</v>
      </c>
    </row>
    <row r="19" spans="1:12" x14ac:dyDescent="0.2">
      <c r="A19" s="16">
        <v>10</v>
      </c>
      <c r="B19" s="47">
        <v>0</v>
      </c>
      <c r="C19" s="46">
        <v>3291</v>
      </c>
      <c r="D19" s="46">
        <v>3101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99566.995410312564</v>
      </c>
      <c r="I19" s="13">
        <f t="shared" si="4"/>
        <v>0</v>
      </c>
      <c r="J19" s="13">
        <f t="shared" si="1"/>
        <v>99566.995410312564</v>
      </c>
      <c r="K19" s="13">
        <f t="shared" si="2"/>
        <v>7434271.0546672456</v>
      </c>
      <c r="L19" s="20">
        <f t="shared" si="5"/>
        <v>74.666017830816727</v>
      </c>
    </row>
    <row r="20" spans="1:12" x14ac:dyDescent="0.2">
      <c r="A20" s="16">
        <v>11</v>
      </c>
      <c r="B20" s="47">
        <v>0</v>
      </c>
      <c r="C20" s="46">
        <v>3513</v>
      </c>
      <c r="D20" s="46">
        <v>3353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99566.995410312564</v>
      </c>
      <c r="I20" s="13">
        <f t="shared" si="4"/>
        <v>0</v>
      </c>
      <c r="J20" s="13">
        <f t="shared" si="1"/>
        <v>99566.995410312564</v>
      </c>
      <c r="K20" s="13">
        <f t="shared" si="2"/>
        <v>7334704.0592569327</v>
      </c>
      <c r="L20" s="20">
        <f t="shared" si="5"/>
        <v>73.666017830816727</v>
      </c>
    </row>
    <row r="21" spans="1:12" x14ac:dyDescent="0.2">
      <c r="A21" s="16">
        <v>12</v>
      </c>
      <c r="B21" s="47">
        <v>0</v>
      </c>
      <c r="C21" s="46">
        <v>3537</v>
      </c>
      <c r="D21" s="46">
        <v>3563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99566.995410312564</v>
      </c>
      <c r="I21" s="13">
        <f t="shared" si="4"/>
        <v>0</v>
      </c>
      <c r="J21" s="13">
        <f t="shared" si="1"/>
        <v>99566.995410312564</v>
      </c>
      <c r="K21" s="13">
        <f t="shared" si="2"/>
        <v>7235137.0638466198</v>
      </c>
      <c r="L21" s="20">
        <f t="shared" si="5"/>
        <v>72.666017830816727</v>
      </c>
    </row>
    <row r="22" spans="1:12" x14ac:dyDescent="0.2">
      <c r="A22" s="16">
        <v>13</v>
      </c>
      <c r="B22" s="47">
        <v>0</v>
      </c>
      <c r="C22" s="46">
        <v>3750</v>
      </c>
      <c r="D22" s="46">
        <v>3593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99566.995410312564</v>
      </c>
      <c r="I22" s="13">
        <f t="shared" si="4"/>
        <v>0</v>
      </c>
      <c r="J22" s="13">
        <f t="shared" si="1"/>
        <v>99566.995410312564</v>
      </c>
      <c r="K22" s="13">
        <f t="shared" si="2"/>
        <v>7135570.0684363069</v>
      </c>
      <c r="L22" s="20">
        <f t="shared" si="5"/>
        <v>71.666017830816727</v>
      </c>
    </row>
    <row r="23" spans="1:12" x14ac:dyDescent="0.2">
      <c r="A23" s="16">
        <v>14</v>
      </c>
      <c r="B23" s="47">
        <v>0</v>
      </c>
      <c r="C23" s="46">
        <v>3923</v>
      </c>
      <c r="D23" s="46">
        <v>3802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99566.995410312564</v>
      </c>
      <c r="I23" s="13">
        <f t="shared" si="4"/>
        <v>0</v>
      </c>
      <c r="J23" s="13">
        <f t="shared" si="1"/>
        <v>99566.995410312564</v>
      </c>
      <c r="K23" s="13">
        <f t="shared" si="2"/>
        <v>7036003.073025994</v>
      </c>
      <c r="L23" s="20">
        <f t="shared" si="5"/>
        <v>70.666017830816713</v>
      </c>
    </row>
    <row r="24" spans="1:12" x14ac:dyDescent="0.2">
      <c r="A24" s="16">
        <v>15</v>
      </c>
      <c r="B24" s="47">
        <v>0</v>
      </c>
      <c r="C24" s="46">
        <v>3703</v>
      </c>
      <c r="D24" s="46">
        <v>3939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99566.995410312564</v>
      </c>
      <c r="I24" s="13">
        <f t="shared" si="4"/>
        <v>0</v>
      </c>
      <c r="J24" s="13">
        <f t="shared" si="1"/>
        <v>99566.995410312564</v>
      </c>
      <c r="K24" s="13">
        <f t="shared" si="2"/>
        <v>6936436.0776156811</v>
      </c>
      <c r="L24" s="20">
        <f t="shared" si="5"/>
        <v>69.666017830816713</v>
      </c>
    </row>
    <row r="25" spans="1:12" x14ac:dyDescent="0.2">
      <c r="A25" s="16">
        <v>16</v>
      </c>
      <c r="B25" s="47">
        <v>0</v>
      </c>
      <c r="C25" s="46">
        <v>3856</v>
      </c>
      <c r="D25" s="46">
        <v>3797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99566.995410312564</v>
      </c>
      <c r="I25" s="13">
        <f t="shared" si="4"/>
        <v>0</v>
      </c>
      <c r="J25" s="13">
        <f t="shared" si="1"/>
        <v>99566.995410312564</v>
      </c>
      <c r="K25" s="13">
        <f t="shared" si="2"/>
        <v>6836869.0822053682</v>
      </c>
      <c r="L25" s="20">
        <f t="shared" si="5"/>
        <v>68.666017830816713</v>
      </c>
    </row>
    <row r="26" spans="1:12" x14ac:dyDescent="0.2">
      <c r="A26" s="16">
        <v>17</v>
      </c>
      <c r="B26" s="47">
        <v>0</v>
      </c>
      <c r="C26" s="46">
        <v>3757</v>
      </c>
      <c r="D26" s="46">
        <v>3899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99566.995410312564</v>
      </c>
      <c r="I26" s="13">
        <f t="shared" si="4"/>
        <v>0</v>
      </c>
      <c r="J26" s="13">
        <f t="shared" si="1"/>
        <v>99566.995410312564</v>
      </c>
      <c r="K26" s="13">
        <f t="shared" si="2"/>
        <v>6737302.0867950553</v>
      </c>
      <c r="L26" s="20">
        <f t="shared" si="5"/>
        <v>67.666017830816713</v>
      </c>
    </row>
    <row r="27" spans="1:12" x14ac:dyDescent="0.2">
      <c r="A27" s="16">
        <v>18</v>
      </c>
      <c r="B27" s="47">
        <v>0</v>
      </c>
      <c r="C27" s="46">
        <v>3925</v>
      </c>
      <c r="D27" s="46">
        <v>3878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99566.995410312564</v>
      </c>
      <c r="I27" s="13">
        <f t="shared" si="4"/>
        <v>0</v>
      </c>
      <c r="J27" s="13">
        <f t="shared" si="1"/>
        <v>99566.995410312564</v>
      </c>
      <c r="K27" s="13">
        <f t="shared" si="2"/>
        <v>6637735.0913847424</v>
      </c>
      <c r="L27" s="20">
        <f t="shared" si="5"/>
        <v>66.666017830816699</v>
      </c>
    </row>
    <row r="28" spans="1:12" x14ac:dyDescent="0.2">
      <c r="A28" s="16">
        <v>19</v>
      </c>
      <c r="B28" s="47">
        <v>0</v>
      </c>
      <c r="C28" s="46">
        <v>3901</v>
      </c>
      <c r="D28" s="46">
        <v>4104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99566.995410312564</v>
      </c>
      <c r="I28" s="13">
        <f t="shared" si="4"/>
        <v>0</v>
      </c>
      <c r="J28" s="13">
        <f t="shared" si="1"/>
        <v>99566.995410312564</v>
      </c>
      <c r="K28" s="13">
        <f t="shared" si="2"/>
        <v>6538168.0959744295</v>
      </c>
      <c r="L28" s="20">
        <f t="shared" si="5"/>
        <v>65.666017830816699</v>
      </c>
    </row>
    <row r="29" spans="1:12" x14ac:dyDescent="0.2">
      <c r="A29" s="16">
        <v>20</v>
      </c>
      <c r="B29" s="47">
        <v>1</v>
      </c>
      <c r="C29" s="46">
        <v>3734</v>
      </c>
      <c r="D29" s="46">
        <v>3999</v>
      </c>
      <c r="E29" s="21">
        <v>0.63290000000000002</v>
      </c>
      <c r="F29" s="18">
        <f t="shared" si="3"/>
        <v>2.5863183757920602E-4</v>
      </c>
      <c r="G29" s="18">
        <f t="shared" si="0"/>
        <v>2.5860728443447158E-4</v>
      </c>
      <c r="H29" s="13">
        <f t="shared" si="6"/>
        <v>99566.995410312564</v>
      </c>
      <c r="I29" s="13">
        <f t="shared" si="4"/>
        <v>25.748750302360428</v>
      </c>
      <c r="J29" s="13">
        <f t="shared" si="1"/>
        <v>99557.543044076563</v>
      </c>
      <c r="K29" s="13">
        <f t="shared" si="2"/>
        <v>6438601.1005641166</v>
      </c>
      <c r="L29" s="20">
        <f t="shared" si="5"/>
        <v>64.666017830816699</v>
      </c>
    </row>
    <row r="30" spans="1:12" x14ac:dyDescent="0.2">
      <c r="A30" s="16">
        <v>21</v>
      </c>
      <c r="B30" s="47">
        <v>1</v>
      </c>
      <c r="C30" s="46">
        <v>3522</v>
      </c>
      <c r="D30" s="46">
        <v>3812</v>
      </c>
      <c r="E30" s="21">
        <v>0.24110000000000001</v>
      </c>
      <c r="F30" s="18">
        <f t="shared" si="3"/>
        <v>2.7270248159258248E-4</v>
      </c>
      <c r="G30" s="18">
        <f t="shared" si="0"/>
        <v>2.7264605642426498E-4</v>
      </c>
      <c r="H30" s="13">
        <f t="shared" si="6"/>
        <v>99541.246660010205</v>
      </c>
      <c r="I30" s="13">
        <f t="shared" si="4"/>
        <v>27.139528353406821</v>
      </c>
      <c r="J30" s="13">
        <f t="shared" si="1"/>
        <v>99520.650471942805</v>
      </c>
      <c r="K30" s="13">
        <f t="shared" si="2"/>
        <v>6339043.5575200403</v>
      </c>
      <c r="L30" s="20">
        <f t="shared" si="5"/>
        <v>63.682581545029954</v>
      </c>
    </row>
    <row r="31" spans="1:12" x14ac:dyDescent="0.2">
      <c r="A31" s="16">
        <v>22</v>
      </c>
      <c r="B31" s="47">
        <v>0</v>
      </c>
      <c r="C31" s="46">
        <v>3403</v>
      </c>
      <c r="D31" s="46">
        <v>3612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99514.107131656798</v>
      </c>
      <c r="I31" s="13">
        <f t="shared" si="4"/>
        <v>0</v>
      </c>
      <c r="J31" s="13">
        <f t="shared" si="1"/>
        <v>99514.107131656798</v>
      </c>
      <c r="K31" s="13">
        <f t="shared" si="2"/>
        <v>6239522.9070480978</v>
      </c>
      <c r="L31" s="20">
        <f t="shared" si="5"/>
        <v>62.699883332050923</v>
      </c>
    </row>
    <row r="32" spans="1:12" x14ac:dyDescent="0.2">
      <c r="A32" s="16">
        <v>23</v>
      </c>
      <c r="B32" s="47">
        <v>1</v>
      </c>
      <c r="C32" s="46">
        <v>3230</v>
      </c>
      <c r="D32" s="46">
        <v>3450</v>
      </c>
      <c r="E32" s="21">
        <v>0.30680000000000002</v>
      </c>
      <c r="F32" s="18">
        <f t="shared" si="3"/>
        <v>2.9940119760479042E-4</v>
      </c>
      <c r="G32" s="18">
        <f t="shared" si="0"/>
        <v>2.9933907130412333E-4</v>
      </c>
      <c r="H32" s="13">
        <f t="shared" si="6"/>
        <v>99514.107131656798</v>
      </c>
      <c r="I32" s="13">
        <f t="shared" si="4"/>
        <v>29.788460410449183</v>
      </c>
      <c r="J32" s="13">
        <f t="shared" si="1"/>
        <v>99493.457770900277</v>
      </c>
      <c r="K32" s="13">
        <f t="shared" si="2"/>
        <v>6140008.7999164406</v>
      </c>
      <c r="L32" s="20">
        <f t="shared" si="5"/>
        <v>61.699883332050916</v>
      </c>
    </row>
    <row r="33" spans="1:12" x14ac:dyDescent="0.2">
      <c r="A33" s="16">
        <v>24</v>
      </c>
      <c r="B33" s="47">
        <v>0</v>
      </c>
      <c r="C33" s="46">
        <v>3100</v>
      </c>
      <c r="D33" s="46">
        <v>3240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99484.31867124635</v>
      </c>
      <c r="I33" s="13">
        <f t="shared" si="4"/>
        <v>0</v>
      </c>
      <c r="J33" s="13">
        <f t="shared" si="1"/>
        <v>99484.31867124635</v>
      </c>
      <c r="K33" s="13">
        <f t="shared" si="2"/>
        <v>6040515.3421455408</v>
      </c>
      <c r="L33" s="20">
        <f t="shared" si="5"/>
        <v>60.718266183305659</v>
      </c>
    </row>
    <row r="34" spans="1:12" x14ac:dyDescent="0.2">
      <c r="A34" s="16">
        <v>25</v>
      </c>
      <c r="B34" s="47">
        <v>0</v>
      </c>
      <c r="C34" s="46">
        <v>3090</v>
      </c>
      <c r="D34" s="46">
        <v>3113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99484.31867124635</v>
      </c>
      <c r="I34" s="13">
        <f t="shared" si="4"/>
        <v>0</v>
      </c>
      <c r="J34" s="13">
        <f t="shared" si="1"/>
        <v>99484.31867124635</v>
      </c>
      <c r="K34" s="13">
        <f t="shared" si="2"/>
        <v>5941031.0234742947</v>
      </c>
      <c r="L34" s="20">
        <f t="shared" si="5"/>
        <v>59.718266183305659</v>
      </c>
    </row>
    <row r="35" spans="1:12" x14ac:dyDescent="0.2">
      <c r="A35" s="16">
        <v>26</v>
      </c>
      <c r="B35" s="47">
        <v>0</v>
      </c>
      <c r="C35" s="46">
        <v>2838</v>
      </c>
      <c r="D35" s="46">
        <v>3113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99484.31867124635</v>
      </c>
      <c r="I35" s="13">
        <f t="shared" si="4"/>
        <v>0</v>
      </c>
      <c r="J35" s="13">
        <f t="shared" si="1"/>
        <v>99484.31867124635</v>
      </c>
      <c r="K35" s="13">
        <f t="shared" si="2"/>
        <v>5841546.7048030486</v>
      </c>
      <c r="L35" s="20">
        <f t="shared" si="5"/>
        <v>58.718266183305659</v>
      </c>
    </row>
    <row r="36" spans="1:12" x14ac:dyDescent="0.2">
      <c r="A36" s="16">
        <v>27</v>
      </c>
      <c r="B36" s="47">
        <v>0</v>
      </c>
      <c r="C36" s="46">
        <v>2761</v>
      </c>
      <c r="D36" s="46">
        <v>2858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99484.31867124635</v>
      </c>
      <c r="I36" s="13">
        <f t="shared" si="4"/>
        <v>0</v>
      </c>
      <c r="J36" s="13">
        <f t="shared" si="1"/>
        <v>99484.31867124635</v>
      </c>
      <c r="K36" s="13">
        <f t="shared" si="2"/>
        <v>5742062.3861318026</v>
      </c>
      <c r="L36" s="20">
        <f t="shared" si="5"/>
        <v>57.718266183305666</v>
      </c>
    </row>
    <row r="37" spans="1:12" x14ac:dyDescent="0.2">
      <c r="A37" s="16">
        <v>28</v>
      </c>
      <c r="B37" s="47">
        <v>0</v>
      </c>
      <c r="C37" s="46">
        <v>2807</v>
      </c>
      <c r="D37" s="46">
        <v>2717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99484.31867124635</v>
      </c>
      <c r="I37" s="13">
        <f t="shared" si="4"/>
        <v>0</v>
      </c>
      <c r="J37" s="13">
        <f t="shared" si="1"/>
        <v>99484.31867124635</v>
      </c>
      <c r="K37" s="13">
        <f t="shared" si="2"/>
        <v>5642578.0674605565</v>
      </c>
      <c r="L37" s="20">
        <f t="shared" si="5"/>
        <v>56.718266183305666</v>
      </c>
    </row>
    <row r="38" spans="1:12" x14ac:dyDescent="0.2">
      <c r="A38" s="16">
        <v>29</v>
      </c>
      <c r="B38" s="47">
        <v>1</v>
      </c>
      <c r="C38" s="46">
        <v>2656</v>
      </c>
      <c r="D38" s="46">
        <v>2791</v>
      </c>
      <c r="E38" s="21">
        <v>3.0099999999999998E-2</v>
      </c>
      <c r="F38" s="18">
        <f t="shared" si="3"/>
        <v>3.6717459151826694E-4</v>
      </c>
      <c r="G38" s="18">
        <f t="shared" si="0"/>
        <v>3.6704387888447583E-4</v>
      </c>
      <c r="H38" s="13">
        <f t="shared" si="6"/>
        <v>99484.31867124635</v>
      </c>
      <c r="I38" s="13">
        <f t="shared" si="4"/>
        <v>36.515110213273545</v>
      </c>
      <c r="J38" s="13">
        <f t="shared" si="1"/>
        <v>99448.902665850488</v>
      </c>
      <c r="K38" s="13">
        <f t="shared" si="2"/>
        <v>5543093.7487893105</v>
      </c>
      <c r="L38" s="20">
        <f t="shared" si="5"/>
        <v>55.718266183305673</v>
      </c>
    </row>
    <row r="39" spans="1:12" x14ac:dyDescent="0.2">
      <c r="A39" s="16">
        <v>30</v>
      </c>
      <c r="B39" s="47">
        <v>0</v>
      </c>
      <c r="C39" s="46">
        <v>2654</v>
      </c>
      <c r="D39" s="46">
        <v>2673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99447.80356103307</v>
      </c>
      <c r="I39" s="13">
        <f t="shared" si="4"/>
        <v>0</v>
      </c>
      <c r="J39" s="13">
        <f t="shared" si="1"/>
        <v>99447.80356103307</v>
      </c>
      <c r="K39" s="13">
        <f t="shared" si="2"/>
        <v>5443644.8461234597</v>
      </c>
      <c r="L39" s="20">
        <f t="shared" si="5"/>
        <v>54.738713688961347</v>
      </c>
    </row>
    <row r="40" spans="1:12" x14ac:dyDescent="0.2">
      <c r="A40" s="16">
        <v>31</v>
      </c>
      <c r="B40" s="47">
        <v>1</v>
      </c>
      <c r="C40" s="46">
        <v>2512</v>
      </c>
      <c r="D40" s="46">
        <v>2665</v>
      </c>
      <c r="E40" s="21">
        <v>0.47670000000000001</v>
      </c>
      <c r="F40" s="18">
        <f t="shared" si="3"/>
        <v>3.8632412594166504E-4</v>
      </c>
      <c r="G40" s="18">
        <f t="shared" si="0"/>
        <v>3.8624604112292074E-4</v>
      </c>
      <c r="H40" s="13">
        <f t="shared" si="6"/>
        <v>99447.80356103307</v>
      </c>
      <c r="I40" s="13">
        <f t="shared" si="4"/>
        <v>38.411320423818921</v>
      </c>
      <c r="J40" s="13">
        <f t="shared" si="1"/>
        <v>99427.702917055285</v>
      </c>
      <c r="K40" s="13">
        <f t="shared" si="2"/>
        <v>5344197.042562427</v>
      </c>
      <c r="L40" s="20">
        <f t="shared" si="5"/>
        <v>53.738713688961347</v>
      </c>
    </row>
    <row r="41" spans="1:12" x14ac:dyDescent="0.2">
      <c r="A41" s="16">
        <v>32</v>
      </c>
      <c r="B41" s="47">
        <v>0</v>
      </c>
      <c r="C41" s="46">
        <v>2477</v>
      </c>
      <c r="D41" s="46">
        <v>2561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99409.392240609246</v>
      </c>
      <c r="I41" s="13">
        <f t="shared" si="4"/>
        <v>0</v>
      </c>
      <c r="J41" s="13">
        <f t="shared" si="1"/>
        <v>99409.392240609246</v>
      </c>
      <c r="K41" s="13">
        <f t="shared" si="2"/>
        <v>5244769.3396453718</v>
      </c>
      <c r="L41" s="20">
        <f t="shared" si="5"/>
        <v>52.759293879908228</v>
      </c>
    </row>
    <row r="42" spans="1:12" x14ac:dyDescent="0.2">
      <c r="A42" s="16">
        <v>33</v>
      </c>
      <c r="B42" s="47">
        <v>1</v>
      </c>
      <c r="C42" s="46">
        <v>2556</v>
      </c>
      <c r="D42" s="46">
        <v>2542</v>
      </c>
      <c r="E42" s="21">
        <v>0.22739999999999999</v>
      </c>
      <c r="F42" s="18">
        <f t="shared" si="3"/>
        <v>3.9231071008238524E-4</v>
      </c>
      <c r="G42" s="18">
        <f t="shared" si="0"/>
        <v>3.9219183702891782E-4</v>
      </c>
      <c r="H42" s="13">
        <f t="shared" si="6"/>
        <v>99409.392240609246</v>
      </c>
      <c r="I42" s="13">
        <f t="shared" si="4"/>
        <v>38.987552160772786</v>
      </c>
      <c r="J42" s="13">
        <f t="shared" si="1"/>
        <v>99379.270457809835</v>
      </c>
      <c r="K42" s="13">
        <f t="shared" si="2"/>
        <v>5145359.9474047627</v>
      </c>
      <c r="L42" s="20">
        <f t="shared" si="5"/>
        <v>51.759293879908228</v>
      </c>
    </row>
    <row r="43" spans="1:12" x14ac:dyDescent="0.2">
      <c r="A43" s="16">
        <v>34</v>
      </c>
      <c r="B43" s="47">
        <v>1</v>
      </c>
      <c r="C43" s="46">
        <v>2518</v>
      </c>
      <c r="D43" s="46">
        <v>2519</v>
      </c>
      <c r="E43" s="21">
        <v>0.1671</v>
      </c>
      <c r="F43" s="18">
        <f t="shared" si="3"/>
        <v>3.9706174310105219E-4</v>
      </c>
      <c r="G43" s="18">
        <f t="shared" si="0"/>
        <v>3.969304731423147E-4</v>
      </c>
      <c r="H43" s="13">
        <f t="shared" si="6"/>
        <v>99370.404688448471</v>
      </c>
      <c r="I43" s="13">
        <f t="shared" si="4"/>
        <v>39.443141749329136</v>
      </c>
      <c r="J43" s="13">
        <f t="shared" si="1"/>
        <v>99337.55249568545</v>
      </c>
      <c r="K43" s="13">
        <f t="shared" si="2"/>
        <v>5045980.6769469529</v>
      </c>
      <c r="L43" s="20">
        <f t="shared" si="5"/>
        <v>50.779512197493688</v>
      </c>
    </row>
    <row r="44" spans="1:12" x14ac:dyDescent="0.2">
      <c r="A44" s="16">
        <v>35</v>
      </c>
      <c r="B44" s="47">
        <v>1</v>
      </c>
      <c r="C44" s="46">
        <v>2618</v>
      </c>
      <c r="D44" s="46">
        <v>2565</v>
      </c>
      <c r="E44" s="21">
        <v>0.65480000000000005</v>
      </c>
      <c r="F44" s="18">
        <f t="shared" si="3"/>
        <v>3.8587690526721975E-4</v>
      </c>
      <c r="G44" s="18">
        <f t="shared" si="0"/>
        <v>3.858255114927388E-4</v>
      </c>
      <c r="H44" s="13">
        <f t="shared" si="6"/>
        <v>99330.961546699138</v>
      </c>
      <c r="I44" s="13">
        <f t="shared" si="4"/>
        <v>38.324419045820761</v>
      </c>
      <c r="J44" s="13">
        <f t="shared" si="1"/>
        <v>99317.731957244527</v>
      </c>
      <c r="K44" s="13">
        <f t="shared" si="2"/>
        <v>4946643.1244512675</v>
      </c>
      <c r="L44" s="20">
        <f t="shared" si="5"/>
        <v>49.799609783558459</v>
      </c>
    </row>
    <row r="45" spans="1:12" x14ac:dyDescent="0.2">
      <c r="A45" s="16">
        <v>36</v>
      </c>
      <c r="B45" s="47">
        <v>0</v>
      </c>
      <c r="C45" s="46">
        <v>2579</v>
      </c>
      <c r="D45" s="46">
        <v>2670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99292.637127653317</v>
      </c>
      <c r="I45" s="13">
        <f t="shared" si="4"/>
        <v>0</v>
      </c>
      <c r="J45" s="13">
        <f t="shared" si="1"/>
        <v>99292.637127653317</v>
      </c>
      <c r="K45" s="13">
        <f t="shared" si="2"/>
        <v>4847325.3924940228</v>
      </c>
      <c r="L45" s="20">
        <f t="shared" si="5"/>
        <v>48.818578423515625</v>
      </c>
    </row>
    <row r="46" spans="1:12" x14ac:dyDescent="0.2">
      <c r="A46" s="16">
        <v>37</v>
      </c>
      <c r="B46" s="47">
        <v>1</v>
      </c>
      <c r="C46" s="46">
        <v>2713</v>
      </c>
      <c r="D46" s="46">
        <v>2624</v>
      </c>
      <c r="E46" s="21">
        <v>0.73419999999999996</v>
      </c>
      <c r="F46" s="18">
        <f t="shared" si="3"/>
        <v>3.7474236462432077E-4</v>
      </c>
      <c r="G46" s="18">
        <f t="shared" si="0"/>
        <v>3.747050415589108E-4</v>
      </c>
      <c r="H46" s="13">
        <f t="shared" si="6"/>
        <v>99292.637127653317</v>
      </c>
      <c r="I46" s="13">
        <f t="shared" si="4"/>
        <v>37.205451721411187</v>
      </c>
      <c r="J46" s="13">
        <f t="shared" si="1"/>
        <v>99282.747918585766</v>
      </c>
      <c r="K46" s="13">
        <f t="shared" si="2"/>
        <v>4748032.7553663692</v>
      </c>
      <c r="L46" s="20">
        <f t="shared" si="5"/>
        <v>47.818578423515625</v>
      </c>
    </row>
    <row r="47" spans="1:12" x14ac:dyDescent="0.2">
      <c r="A47" s="16">
        <v>38</v>
      </c>
      <c r="B47" s="47">
        <v>1</v>
      </c>
      <c r="C47" s="46">
        <v>2996</v>
      </c>
      <c r="D47" s="46">
        <v>2758</v>
      </c>
      <c r="E47" s="21">
        <v>0.37530000000000002</v>
      </c>
      <c r="F47" s="18">
        <f t="shared" si="3"/>
        <v>3.4758428919012862E-4</v>
      </c>
      <c r="G47" s="18">
        <f t="shared" si="0"/>
        <v>3.475088325451196E-4</v>
      </c>
      <c r="H47" s="13">
        <f t="shared" si="6"/>
        <v>99255.431675931904</v>
      </c>
      <c r="I47" s="13">
        <f t="shared" si="4"/>
        <v>34.492139185464978</v>
      </c>
      <c r="J47" s="13">
        <f t="shared" si="1"/>
        <v>99233.884436582754</v>
      </c>
      <c r="K47" s="13">
        <f t="shared" si="2"/>
        <v>4648750.0074477838</v>
      </c>
      <c r="L47" s="20">
        <f t="shared" si="5"/>
        <v>46.836227790796485</v>
      </c>
    </row>
    <row r="48" spans="1:12" x14ac:dyDescent="0.2">
      <c r="A48" s="16">
        <v>39</v>
      </c>
      <c r="B48" s="47">
        <v>0</v>
      </c>
      <c r="C48" s="46">
        <v>2974</v>
      </c>
      <c r="D48" s="46">
        <v>3072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99220.939536746446</v>
      </c>
      <c r="I48" s="13">
        <f t="shared" si="4"/>
        <v>0</v>
      </c>
      <c r="J48" s="13">
        <f t="shared" si="1"/>
        <v>99220.939536746446</v>
      </c>
      <c r="K48" s="13">
        <f t="shared" si="2"/>
        <v>4549516.1230112007</v>
      </c>
      <c r="L48" s="20">
        <f t="shared" si="5"/>
        <v>45.852378986255104</v>
      </c>
    </row>
    <row r="49" spans="1:12" x14ac:dyDescent="0.2">
      <c r="A49" s="16">
        <v>40</v>
      </c>
      <c r="B49" s="47">
        <v>0</v>
      </c>
      <c r="C49" s="46">
        <v>3235</v>
      </c>
      <c r="D49" s="46">
        <v>3063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99220.939536746446</v>
      </c>
      <c r="I49" s="13">
        <f t="shared" si="4"/>
        <v>0</v>
      </c>
      <c r="J49" s="13">
        <f t="shared" si="1"/>
        <v>99220.939536746446</v>
      </c>
      <c r="K49" s="13">
        <f t="shared" si="2"/>
        <v>4450295.1834744541</v>
      </c>
      <c r="L49" s="20">
        <f t="shared" si="5"/>
        <v>44.852378986255097</v>
      </c>
    </row>
    <row r="50" spans="1:12" x14ac:dyDescent="0.2">
      <c r="A50" s="16">
        <v>41</v>
      </c>
      <c r="B50" s="47">
        <v>3</v>
      </c>
      <c r="C50" s="46">
        <v>3259</v>
      </c>
      <c r="D50" s="46">
        <v>3318</v>
      </c>
      <c r="E50" s="21">
        <v>0.58079999999999998</v>
      </c>
      <c r="F50" s="18">
        <f t="shared" si="3"/>
        <v>9.1227003192945113E-4</v>
      </c>
      <c r="G50" s="18">
        <f t="shared" si="0"/>
        <v>9.1192129170854415E-4</v>
      </c>
      <c r="H50" s="13">
        <f t="shared" si="6"/>
        <v>99220.939536746446</v>
      </c>
      <c r="I50" s="13">
        <f t="shared" si="4"/>
        <v>90.481687346885181</v>
      </c>
      <c r="J50" s="13">
        <f t="shared" si="1"/>
        <v>99183.009613410642</v>
      </c>
      <c r="K50" s="13">
        <f t="shared" si="2"/>
        <v>4351074.2439377075</v>
      </c>
      <c r="L50" s="20">
        <f t="shared" si="5"/>
        <v>43.852378986255097</v>
      </c>
    </row>
    <row r="51" spans="1:12" x14ac:dyDescent="0.2">
      <c r="A51" s="16">
        <v>42</v>
      </c>
      <c r="B51" s="47">
        <v>2</v>
      </c>
      <c r="C51" s="46">
        <v>3477</v>
      </c>
      <c r="D51" s="46">
        <v>3315</v>
      </c>
      <c r="E51" s="21">
        <v>0.48630000000000001</v>
      </c>
      <c r="F51" s="18">
        <f t="shared" si="3"/>
        <v>5.8892815076560655E-4</v>
      </c>
      <c r="G51" s="18">
        <f t="shared" si="0"/>
        <v>5.8875003480984573E-4</v>
      </c>
      <c r="H51" s="13">
        <f t="shared" si="6"/>
        <v>99130.457849399565</v>
      </c>
      <c r="I51" s="13">
        <f t="shared" si="4"/>
        <v>58.363060509549939</v>
      </c>
      <c r="J51" s="13">
        <f t="shared" si="1"/>
        <v>99100.476745215812</v>
      </c>
      <c r="K51" s="13">
        <f t="shared" si="2"/>
        <v>4251891.2343242969</v>
      </c>
      <c r="L51" s="20">
        <f t="shared" si="5"/>
        <v>42.89187527796787</v>
      </c>
    </row>
    <row r="52" spans="1:12" x14ac:dyDescent="0.2">
      <c r="A52" s="16">
        <v>43</v>
      </c>
      <c r="B52" s="47">
        <v>1</v>
      </c>
      <c r="C52" s="46">
        <v>3598</v>
      </c>
      <c r="D52" s="46">
        <v>3524</v>
      </c>
      <c r="E52" s="21">
        <v>0.75070000000000003</v>
      </c>
      <c r="F52" s="18">
        <f t="shared" si="3"/>
        <v>2.8081999438360012E-4</v>
      </c>
      <c r="G52" s="18">
        <f t="shared" si="0"/>
        <v>2.8080033599445003E-4</v>
      </c>
      <c r="H52" s="13">
        <f t="shared" si="6"/>
        <v>99072.094788890012</v>
      </c>
      <c r="I52" s="13">
        <f t="shared" si="4"/>
        <v>27.819477504394317</v>
      </c>
      <c r="J52" s="13">
        <f t="shared" si="1"/>
        <v>99065.159393148162</v>
      </c>
      <c r="K52" s="13">
        <f t="shared" si="2"/>
        <v>4152790.7575790808</v>
      </c>
      <c r="L52" s="20">
        <f t="shared" si="5"/>
        <v>41.916856269448502</v>
      </c>
    </row>
    <row r="53" spans="1:12" x14ac:dyDescent="0.2">
      <c r="A53" s="16">
        <v>44</v>
      </c>
      <c r="B53" s="47">
        <v>2</v>
      </c>
      <c r="C53" s="46">
        <v>3879</v>
      </c>
      <c r="D53" s="46">
        <v>3609</v>
      </c>
      <c r="E53" s="21">
        <v>0.1507</v>
      </c>
      <c r="F53" s="18">
        <f t="shared" si="3"/>
        <v>5.3418803418803424E-4</v>
      </c>
      <c r="G53" s="18">
        <f t="shared" si="0"/>
        <v>5.3394579051288321E-4</v>
      </c>
      <c r="H53" s="13">
        <f t="shared" si="6"/>
        <v>99044.275311385616</v>
      </c>
      <c r="I53" s="13">
        <f t="shared" si="4"/>
        <v>52.884273876913433</v>
      </c>
      <c r="J53" s="13">
        <f t="shared" si="1"/>
        <v>98999.360697581957</v>
      </c>
      <c r="K53" s="13">
        <f t="shared" si="2"/>
        <v>4053725.5981859327</v>
      </c>
      <c r="L53" s="20">
        <f t="shared" si="5"/>
        <v>40.928418986775476</v>
      </c>
    </row>
    <row r="54" spans="1:12" x14ac:dyDescent="0.2">
      <c r="A54" s="16">
        <v>45</v>
      </c>
      <c r="B54" s="47">
        <v>6</v>
      </c>
      <c r="C54" s="46">
        <v>4080</v>
      </c>
      <c r="D54" s="46">
        <v>3921</v>
      </c>
      <c r="E54" s="21">
        <v>0.57850000000000001</v>
      </c>
      <c r="F54" s="18">
        <f t="shared" si="3"/>
        <v>1.4998125234345708E-3</v>
      </c>
      <c r="G54" s="18">
        <f t="shared" si="0"/>
        <v>1.4988649844904947E-3</v>
      </c>
      <c r="H54" s="13">
        <f t="shared" si="6"/>
        <v>98991.3910375087</v>
      </c>
      <c r="I54" s="13">
        <f t="shared" si="4"/>
        <v>148.37472979212797</v>
      </c>
      <c r="J54" s="13">
        <f t="shared" si="1"/>
        <v>98928.851088901327</v>
      </c>
      <c r="K54" s="13">
        <f t="shared" si="2"/>
        <v>3954726.2374883508</v>
      </c>
      <c r="L54" s="20">
        <f t="shared" si="5"/>
        <v>39.950203710036469</v>
      </c>
    </row>
    <row r="55" spans="1:12" x14ac:dyDescent="0.2">
      <c r="A55" s="16">
        <v>46</v>
      </c>
      <c r="B55" s="47">
        <v>2</v>
      </c>
      <c r="C55" s="46">
        <v>4376</v>
      </c>
      <c r="D55" s="46">
        <v>4111</v>
      </c>
      <c r="E55" s="21">
        <v>0.56579999999999997</v>
      </c>
      <c r="F55" s="18">
        <f t="shared" si="3"/>
        <v>4.7130906091669611E-4</v>
      </c>
      <c r="G55" s="18">
        <f t="shared" si="0"/>
        <v>4.71212630835721E-4</v>
      </c>
      <c r="H55" s="13">
        <f t="shared" si="6"/>
        <v>98843.016307716578</v>
      </c>
      <c r="I55" s="13">
        <f t="shared" si="4"/>
        <v>46.576077754097199</v>
      </c>
      <c r="J55" s="13">
        <f t="shared" si="1"/>
        <v>98822.79297475575</v>
      </c>
      <c r="K55" s="13">
        <f t="shared" si="2"/>
        <v>3855797.3863994493</v>
      </c>
      <c r="L55" s="20">
        <f t="shared" si="5"/>
        <v>39.009305163205859</v>
      </c>
    </row>
    <row r="56" spans="1:12" x14ac:dyDescent="0.2">
      <c r="A56" s="16">
        <v>47</v>
      </c>
      <c r="B56" s="47">
        <v>5</v>
      </c>
      <c r="C56" s="46">
        <v>4310</v>
      </c>
      <c r="D56" s="46">
        <v>4402</v>
      </c>
      <c r="E56" s="21">
        <v>0.33810000000000001</v>
      </c>
      <c r="F56" s="18">
        <f t="shared" si="3"/>
        <v>1.147842056932966E-3</v>
      </c>
      <c r="G56" s="18">
        <f t="shared" si="0"/>
        <v>1.1469706383545374E-3</v>
      </c>
      <c r="H56" s="13">
        <f t="shared" si="6"/>
        <v>98796.440229962478</v>
      </c>
      <c r="I56" s="13">
        <f t="shared" si="4"/>
        <v>113.31661611771597</v>
      </c>
      <c r="J56" s="13">
        <f t="shared" si="1"/>
        <v>98721.435961754163</v>
      </c>
      <c r="K56" s="13">
        <f t="shared" si="2"/>
        <v>3756974.5934246937</v>
      </c>
      <c r="L56" s="20">
        <f t="shared" si="5"/>
        <v>38.027428768484086</v>
      </c>
    </row>
    <row r="57" spans="1:12" x14ac:dyDescent="0.2">
      <c r="A57" s="16">
        <v>48</v>
      </c>
      <c r="B57" s="47">
        <v>2</v>
      </c>
      <c r="C57" s="46">
        <v>4521</v>
      </c>
      <c r="D57" s="46">
        <v>4385</v>
      </c>
      <c r="E57" s="21">
        <v>9.3200000000000005E-2</v>
      </c>
      <c r="F57" s="18">
        <f t="shared" si="3"/>
        <v>4.4913541432741973E-4</v>
      </c>
      <c r="G57" s="18">
        <f t="shared" si="0"/>
        <v>4.489525667246773E-4</v>
      </c>
      <c r="H57" s="13">
        <f t="shared" si="6"/>
        <v>98683.123613844757</v>
      </c>
      <c r="I57" s="13">
        <f t="shared" si="4"/>
        <v>44.304041638844218</v>
      </c>
      <c r="J57" s="13">
        <f t="shared" si="1"/>
        <v>98642.948708886659</v>
      </c>
      <c r="K57" s="13">
        <f t="shared" si="2"/>
        <v>3658253.1574629396</v>
      </c>
      <c r="L57" s="20">
        <f t="shared" si="5"/>
        <v>37.070706960776675</v>
      </c>
    </row>
    <row r="58" spans="1:12" x14ac:dyDescent="0.2">
      <c r="A58" s="16">
        <v>49</v>
      </c>
      <c r="B58" s="47">
        <v>4</v>
      </c>
      <c r="C58" s="46">
        <v>4385</v>
      </c>
      <c r="D58" s="46">
        <v>4524</v>
      </c>
      <c r="E58" s="21">
        <v>0.46920000000000001</v>
      </c>
      <c r="F58" s="18">
        <f t="shared" si="3"/>
        <v>8.9796834661578183E-4</v>
      </c>
      <c r="G58" s="18">
        <f t="shared" si="0"/>
        <v>8.9754054145748741E-4</v>
      </c>
      <c r="H58" s="13">
        <f t="shared" si="6"/>
        <v>98638.819572205917</v>
      </c>
      <c r="I58" s="13">
        <f t="shared" si="4"/>
        <v>88.5323395275651</v>
      </c>
      <c r="J58" s="13">
        <f t="shared" si="1"/>
        <v>98591.826606384682</v>
      </c>
      <c r="K58" s="13">
        <f t="shared" si="2"/>
        <v>3559610.2087540529</v>
      </c>
      <c r="L58" s="20">
        <f t="shared" si="5"/>
        <v>36.087315563912796</v>
      </c>
    </row>
    <row r="59" spans="1:12" x14ac:dyDescent="0.2">
      <c r="A59" s="16">
        <v>50</v>
      </c>
      <c r="B59" s="47">
        <v>1</v>
      </c>
      <c r="C59" s="46">
        <v>4541</v>
      </c>
      <c r="D59" s="46">
        <v>4407</v>
      </c>
      <c r="E59" s="21">
        <v>0.92049999999999998</v>
      </c>
      <c r="F59" s="18">
        <f t="shared" si="3"/>
        <v>2.2351363433169424E-4</v>
      </c>
      <c r="G59" s="18">
        <f t="shared" si="0"/>
        <v>2.2350966271386105E-4</v>
      </c>
      <c r="H59" s="13">
        <f t="shared" si="6"/>
        <v>98550.287232678354</v>
      </c>
      <c r="I59" s="13">
        <f t="shared" si="4"/>
        <v>22.026941459730065</v>
      </c>
      <c r="J59" s="13">
        <f t="shared" si="1"/>
        <v>98548.536090832305</v>
      </c>
      <c r="K59" s="13">
        <f t="shared" si="2"/>
        <v>3461018.3821476684</v>
      </c>
      <c r="L59" s="20">
        <f t="shared" si="5"/>
        <v>35.119312985624937</v>
      </c>
    </row>
    <row r="60" spans="1:12" x14ac:dyDescent="0.2">
      <c r="A60" s="16">
        <v>51</v>
      </c>
      <c r="B60" s="47">
        <v>7</v>
      </c>
      <c r="C60" s="46">
        <v>4439</v>
      </c>
      <c r="D60" s="46">
        <v>4564</v>
      </c>
      <c r="E60" s="21">
        <v>0.48730000000000001</v>
      </c>
      <c r="F60" s="18">
        <f t="shared" si="3"/>
        <v>1.5550372098189493E-3</v>
      </c>
      <c r="G60" s="18">
        <f t="shared" si="0"/>
        <v>1.5537984167193683E-3</v>
      </c>
      <c r="H60" s="13">
        <f t="shared" si="6"/>
        <v>98528.260291218627</v>
      </c>
      <c r="I60" s="13">
        <f t="shared" si="4"/>
        <v>153.09305484260932</v>
      </c>
      <c r="J60" s="13">
        <f t="shared" si="1"/>
        <v>98449.769482000818</v>
      </c>
      <c r="K60" s="13">
        <f t="shared" si="2"/>
        <v>3362469.8460568362</v>
      </c>
      <c r="L60" s="20">
        <f t="shared" si="5"/>
        <v>34.126958459617882</v>
      </c>
    </row>
    <row r="61" spans="1:12" x14ac:dyDescent="0.2">
      <c r="A61" s="16">
        <v>52</v>
      </c>
      <c r="B61" s="47">
        <v>8</v>
      </c>
      <c r="C61" s="46">
        <v>4484</v>
      </c>
      <c r="D61" s="46">
        <v>4408</v>
      </c>
      <c r="E61" s="21">
        <v>0.56159999999999999</v>
      </c>
      <c r="F61" s="18">
        <f t="shared" si="3"/>
        <v>1.7993702204228521E-3</v>
      </c>
      <c r="G61" s="18">
        <f t="shared" si="0"/>
        <v>1.7979519170122932E-3</v>
      </c>
      <c r="H61" s="13">
        <f t="shared" si="6"/>
        <v>98375.167236376015</v>
      </c>
      <c r="I61" s="13">
        <f t="shared" si="4"/>
        <v>176.8738205190472</v>
      </c>
      <c r="J61" s="13">
        <f t="shared" si="1"/>
        <v>98297.625753460467</v>
      </c>
      <c r="K61" s="13">
        <f t="shared" si="2"/>
        <v>3264020.0765748355</v>
      </c>
      <c r="L61" s="20">
        <f t="shared" si="5"/>
        <v>33.179309049935767</v>
      </c>
    </row>
    <row r="62" spans="1:12" x14ac:dyDescent="0.2">
      <c r="A62" s="16">
        <v>53</v>
      </c>
      <c r="B62" s="47">
        <v>3</v>
      </c>
      <c r="C62" s="46">
        <v>4212</v>
      </c>
      <c r="D62" s="46">
        <v>4489</v>
      </c>
      <c r="E62" s="21">
        <v>0.55889999999999995</v>
      </c>
      <c r="F62" s="18">
        <f t="shared" si="3"/>
        <v>6.8957591081484889E-4</v>
      </c>
      <c r="G62" s="18">
        <f t="shared" si="0"/>
        <v>6.8936622495678992E-4</v>
      </c>
      <c r="H62" s="13">
        <f t="shared" si="6"/>
        <v>98198.29341585697</v>
      </c>
      <c r="I62" s="13">
        <f t="shared" si="4"/>
        <v>67.694586829288511</v>
      </c>
      <c r="J62" s="13">
        <f t="shared" si="1"/>
        <v>98168.433333606576</v>
      </c>
      <c r="K62" s="13">
        <f t="shared" si="2"/>
        <v>3165722.450821375</v>
      </c>
      <c r="L62" s="20">
        <f t="shared" si="5"/>
        <v>32.238059753390552</v>
      </c>
    </row>
    <row r="63" spans="1:12" x14ac:dyDescent="0.2">
      <c r="A63" s="16">
        <v>54</v>
      </c>
      <c r="B63" s="47">
        <v>6</v>
      </c>
      <c r="C63" s="46">
        <v>4054</v>
      </c>
      <c r="D63" s="46">
        <v>4194</v>
      </c>
      <c r="E63" s="21">
        <v>0.2384</v>
      </c>
      <c r="F63" s="18">
        <f t="shared" si="3"/>
        <v>1.454898157129001E-3</v>
      </c>
      <c r="G63" s="18">
        <f t="shared" si="0"/>
        <v>1.453287840902573E-3</v>
      </c>
      <c r="H63" s="13">
        <f t="shared" si="6"/>
        <v>98130.598829027687</v>
      </c>
      <c r="I63" s="13">
        <f t="shared" si="4"/>
        <v>142.6120060987142</v>
      </c>
      <c r="J63" s="13">
        <f t="shared" si="1"/>
        <v>98021.985525182899</v>
      </c>
      <c r="K63" s="13">
        <f t="shared" si="2"/>
        <v>3067554.0174877685</v>
      </c>
      <c r="L63" s="20">
        <f t="shared" si="5"/>
        <v>31.259913361298736</v>
      </c>
    </row>
    <row r="64" spans="1:12" x14ac:dyDescent="0.2">
      <c r="A64" s="16">
        <v>55</v>
      </c>
      <c r="B64" s="47">
        <v>8</v>
      </c>
      <c r="C64" s="46">
        <v>4061</v>
      </c>
      <c r="D64" s="46">
        <v>4037</v>
      </c>
      <c r="E64" s="21">
        <v>0.22289999999999999</v>
      </c>
      <c r="F64" s="18">
        <f t="shared" si="3"/>
        <v>1.9757964929612249E-3</v>
      </c>
      <c r="G64" s="18">
        <f t="shared" si="0"/>
        <v>1.9727675225650085E-3</v>
      </c>
      <c r="H64" s="13">
        <f t="shared" si="6"/>
        <v>97987.986822928971</v>
      </c>
      <c r="I64" s="13">
        <f t="shared" si="4"/>
        <v>193.30751800580228</v>
      </c>
      <c r="J64" s="13">
        <f t="shared" si="1"/>
        <v>97837.767550686651</v>
      </c>
      <c r="K64" s="13">
        <f t="shared" si="2"/>
        <v>2969532.0319625856</v>
      </c>
      <c r="L64" s="20">
        <f t="shared" si="5"/>
        <v>30.305062163678638</v>
      </c>
    </row>
    <row r="65" spans="1:12" x14ac:dyDescent="0.2">
      <c r="A65" s="16">
        <v>56</v>
      </c>
      <c r="B65" s="47">
        <v>16</v>
      </c>
      <c r="C65" s="46">
        <v>3967</v>
      </c>
      <c r="D65" s="46">
        <v>4072</v>
      </c>
      <c r="E65" s="21">
        <v>0.4365</v>
      </c>
      <c r="F65" s="18">
        <f t="shared" si="3"/>
        <v>3.9805946013185718E-3</v>
      </c>
      <c r="G65" s="18">
        <f t="shared" si="0"/>
        <v>3.9716858515641985E-3</v>
      </c>
      <c r="H65" s="13">
        <f t="shared" si="6"/>
        <v>97794.679304923164</v>
      </c>
      <c r="I65" s="13">
        <f t="shared" si="4"/>
        <v>388.40974415362143</v>
      </c>
      <c r="J65" s="13">
        <f t="shared" si="1"/>
        <v>97575.810414092601</v>
      </c>
      <c r="K65" s="13">
        <f t="shared" si="2"/>
        <v>2871694.2644118988</v>
      </c>
      <c r="L65" s="20">
        <f t="shared" si="5"/>
        <v>29.364524581730823</v>
      </c>
    </row>
    <row r="66" spans="1:12" x14ac:dyDescent="0.2">
      <c r="A66" s="16">
        <v>57</v>
      </c>
      <c r="B66" s="47">
        <v>13</v>
      </c>
      <c r="C66" s="46">
        <v>3906</v>
      </c>
      <c r="D66" s="46">
        <v>3962</v>
      </c>
      <c r="E66" s="21">
        <v>0.55910000000000004</v>
      </c>
      <c r="F66" s="18">
        <f t="shared" si="3"/>
        <v>3.3045246568378242E-3</v>
      </c>
      <c r="G66" s="18">
        <f t="shared" si="0"/>
        <v>3.299717084795394E-3</v>
      </c>
      <c r="H66" s="13">
        <f t="shared" si="6"/>
        <v>97406.26956076955</v>
      </c>
      <c r="I66" s="13">
        <f t="shared" si="4"/>
        <v>321.4131318358568</v>
      </c>
      <c r="J66" s="13">
        <f t="shared" si="1"/>
        <v>97264.558510943127</v>
      </c>
      <c r="K66" s="13">
        <f t="shared" si="2"/>
        <v>2774118.4539978062</v>
      </c>
      <c r="L66" s="20">
        <f t="shared" si="5"/>
        <v>28.479875746263918</v>
      </c>
    </row>
    <row r="67" spans="1:12" x14ac:dyDescent="0.2">
      <c r="A67" s="16">
        <v>58</v>
      </c>
      <c r="B67" s="47">
        <v>11</v>
      </c>
      <c r="C67" s="46">
        <v>3782</v>
      </c>
      <c r="D67" s="46">
        <v>3912</v>
      </c>
      <c r="E67" s="21">
        <v>0.50460000000000005</v>
      </c>
      <c r="F67" s="18">
        <f t="shared" si="3"/>
        <v>2.8593709383935534E-3</v>
      </c>
      <c r="G67" s="18">
        <f t="shared" si="0"/>
        <v>2.8553262763165691E-3</v>
      </c>
      <c r="H67" s="13">
        <f t="shared" si="6"/>
        <v>97084.856428933694</v>
      </c>
      <c r="I67" s="13">
        <f t="shared" si="4"/>
        <v>277.20894159395596</v>
      </c>
      <c r="J67" s="13">
        <f t="shared" si="1"/>
        <v>96947.527119268052</v>
      </c>
      <c r="K67" s="13">
        <f t="shared" si="2"/>
        <v>2676853.8954868629</v>
      </c>
      <c r="L67" s="20">
        <f t="shared" si="5"/>
        <v>27.572311418581798</v>
      </c>
    </row>
    <row r="68" spans="1:12" x14ac:dyDescent="0.2">
      <c r="A68" s="16">
        <v>59</v>
      </c>
      <c r="B68" s="47">
        <v>15</v>
      </c>
      <c r="C68" s="46">
        <v>3575</v>
      </c>
      <c r="D68" s="46">
        <v>3778</v>
      </c>
      <c r="E68" s="21">
        <v>0.51419999999999999</v>
      </c>
      <c r="F68" s="18">
        <f t="shared" si="3"/>
        <v>4.0799673602611181E-3</v>
      </c>
      <c r="G68" s="18">
        <f t="shared" si="0"/>
        <v>4.0718966650351938E-3</v>
      </c>
      <c r="H68" s="13">
        <f t="shared" si="6"/>
        <v>96807.647487339738</v>
      </c>
      <c r="I68" s="13">
        <f t="shared" si="4"/>
        <v>394.19073695360134</v>
      </c>
      <c r="J68" s="13">
        <f t="shared" si="1"/>
        <v>96616.149627327672</v>
      </c>
      <c r="K68" s="13">
        <f t="shared" si="2"/>
        <v>2579906.3683675947</v>
      </c>
      <c r="L68" s="20">
        <f t="shared" si="5"/>
        <v>26.649819878176341</v>
      </c>
    </row>
    <row r="69" spans="1:12" x14ac:dyDescent="0.2">
      <c r="A69" s="16">
        <v>60</v>
      </c>
      <c r="B69" s="47">
        <v>18</v>
      </c>
      <c r="C69" s="46">
        <v>3418</v>
      </c>
      <c r="D69" s="46">
        <v>3559</v>
      </c>
      <c r="E69" s="21">
        <v>0.54869999999999997</v>
      </c>
      <c r="F69" s="18">
        <f t="shared" si="3"/>
        <v>5.1598108069370787E-3</v>
      </c>
      <c r="G69" s="18">
        <f t="shared" si="0"/>
        <v>5.1478234687784797E-3</v>
      </c>
      <c r="H69" s="13">
        <f t="shared" si="6"/>
        <v>96413.456750386133</v>
      </c>
      <c r="I69" s="13">
        <f t="shared" si="4"/>
        <v>496.31945536569668</v>
      </c>
      <c r="J69" s="13">
        <f t="shared" si="1"/>
        <v>96189.467780179592</v>
      </c>
      <c r="K69" s="13">
        <f t="shared" si="2"/>
        <v>2483290.2187402672</v>
      </c>
      <c r="L69" s="20">
        <f t="shared" si="5"/>
        <v>25.756676530844558</v>
      </c>
    </row>
    <row r="70" spans="1:12" x14ac:dyDescent="0.2">
      <c r="A70" s="16">
        <v>61</v>
      </c>
      <c r="B70" s="47">
        <v>16</v>
      </c>
      <c r="C70" s="46">
        <v>3145</v>
      </c>
      <c r="D70" s="46">
        <v>3374</v>
      </c>
      <c r="E70" s="21">
        <v>0.43840000000000001</v>
      </c>
      <c r="F70" s="18">
        <f t="shared" si="3"/>
        <v>4.9087283325663445E-3</v>
      </c>
      <c r="G70" s="18">
        <f t="shared" si="0"/>
        <v>4.8952334377731386E-3</v>
      </c>
      <c r="H70" s="13">
        <f t="shared" si="6"/>
        <v>95917.137295020439</v>
      </c>
      <c r="I70" s="13">
        <f t="shared" si="4"/>
        <v>469.53677774206102</v>
      </c>
      <c r="J70" s="13">
        <f t="shared" si="1"/>
        <v>95653.445440640498</v>
      </c>
      <c r="K70" s="13">
        <f t="shared" si="2"/>
        <v>2387100.7509600874</v>
      </c>
      <c r="L70" s="20">
        <f t="shared" si="5"/>
        <v>24.887114214198032</v>
      </c>
    </row>
    <row r="71" spans="1:12" x14ac:dyDescent="0.2">
      <c r="A71" s="16">
        <v>62</v>
      </c>
      <c r="B71" s="47">
        <v>18</v>
      </c>
      <c r="C71" s="46">
        <v>2968</v>
      </c>
      <c r="D71" s="46">
        <v>3116</v>
      </c>
      <c r="E71" s="21">
        <v>0.56759999999999999</v>
      </c>
      <c r="F71" s="18">
        <f t="shared" si="3"/>
        <v>5.9171597633136093E-3</v>
      </c>
      <c r="G71" s="18">
        <f t="shared" si="0"/>
        <v>5.9020588742176826E-3</v>
      </c>
      <c r="H71" s="13">
        <f t="shared" si="6"/>
        <v>95447.600517278377</v>
      </c>
      <c r="I71" s="13">
        <f t="shared" si="4"/>
        <v>563.33735765578706</v>
      </c>
      <c r="J71" s="13">
        <f t="shared" si="1"/>
        <v>95204.013443828007</v>
      </c>
      <c r="K71" s="13">
        <f t="shared" si="2"/>
        <v>2291447.3055194467</v>
      </c>
      <c r="L71" s="20">
        <f t="shared" si="5"/>
        <v>24.00738513174711</v>
      </c>
    </row>
    <row r="72" spans="1:12" x14ac:dyDescent="0.2">
      <c r="A72" s="16">
        <v>63</v>
      </c>
      <c r="B72" s="47">
        <v>22</v>
      </c>
      <c r="C72" s="46">
        <v>3002</v>
      </c>
      <c r="D72" s="46">
        <v>2923</v>
      </c>
      <c r="E72" s="21">
        <v>0.56100000000000005</v>
      </c>
      <c r="F72" s="18">
        <f t="shared" si="3"/>
        <v>7.4261603375527429E-3</v>
      </c>
      <c r="G72" s="18">
        <f t="shared" si="0"/>
        <v>7.4020290980492971E-3</v>
      </c>
      <c r="H72" s="13">
        <f t="shared" si="6"/>
        <v>94884.263159622584</v>
      </c>
      <c r="I72" s="13">
        <f t="shared" si="4"/>
        <v>702.33607685449329</v>
      </c>
      <c r="J72" s="13">
        <f t="shared" si="1"/>
        <v>94575.937621883466</v>
      </c>
      <c r="K72" s="13">
        <f t="shared" si="2"/>
        <v>2196243.2920756186</v>
      </c>
      <c r="L72" s="20">
        <f t="shared" si="5"/>
        <v>23.146549479768911</v>
      </c>
    </row>
    <row r="73" spans="1:12" x14ac:dyDescent="0.2">
      <c r="A73" s="16">
        <v>64</v>
      </c>
      <c r="B73" s="47">
        <v>16</v>
      </c>
      <c r="C73" s="46">
        <v>2715</v>
      </c>
      <c r="D73" s="46">
        <v>2961</v>
      </c>
      <c r="E73" s="21">
        <v>0.51180000000000003</v>
      </c>
      <c r="F73" s="18">
        <f t="shared" si="3"/>
        <v>5.637773079633545E-3</v>
      </c>
      <c r="G73" s="18">
        <f t="shared" ref="G73:G108" si="7">F73/((1+(1-E73)*F73))</f>
        <v>5.62229848557768E-3</v>
      </c>
      <c r="H73" s="13">
        <f t="shared" si="6"/>
        <v>94181.927082768088</v>
      </c>
      <c r="I73" s="13">
        <f t="shared" si="4"/>
        <v>529.51890600623449</v>
      </c>
      <c r="J73" s="13">
        <f t="shared" ref="J73:J108" si="8">H74+I73*E73</f>
        <v>93923.415952855838</v>
      </c>
      <c r="K73" s="13">
        <f t="shared" ref="K73:K97" si="9">K74+J73</f>
        <v>2101667.3544537351</v>
      </c>
      <c r="L73" s="20">
        <f t="shared" si="5"/>
        <v>22.31497506529854</v>
      </c>
    </row>
    <row r="74" spans="1:12" x14ac:dyDescent="0.2">
      <c r="A74" s="16">
        <v>65</v>
      </c>
      <c r="B74" s="47">
        <v>16</v>
      </c>
      <c r="C74" s="46">
        <v>2637</v>
      </c>
      <c r="D74" s="46">
        <v>2697</v>
      </c>
      <c r="E74" s="21">
        <v>0.50649999999999995</v>
      </c>
      <c r="F74" s="18">
        <f t="shared" ref="F74:F108" si="10">B74/((C74+D74)/2)</f>
        <v>5.999250093738283E-3</v>
      </c>
      <c r="G74" s="18">
        <f t="shared" si="7"/>
        <v>5.9815409645832956E-3</v>
      </c>
      <c r="H74" s="13">
        <f t="shared" si="6"/>
        <v>93652.408176761848</v>
      </c>
      <c r="I74" s="13">
        <f t="shared" ref="I74:I108" si="11">H74*G74</f>
        <v>560.18571594117657</v>
      </c>
      <c r="J74" s="13">
        <f t="shared" si="8"/>
        <v>93375.956525944886</v>
      </c>
      <c r="K74" s="13">
        <f t="shared" si="9"/>
        <v>2007743.9385008793</v>
      </c>
      <c r="L74" s="20">
        <f t="shared" ref="L74:L108" si="12">K74/H74</f>
        <v>21.438252123868661</v>
      </c>
    </row>
    <row r="75" spans="1:12" x14ac:dyDescent="0.2">
      <c r="A75" s="16">
        <v>66</v>
      </c>
      <c r="B75" s="47">
        <v>26</v>
      </c>
      <c r="C75" s="46">
        <v>2339</v>
      </c>
      <c r="D75" s="46">
        <v>2601</v>
      </c>
      <c r="E75" s="21">
        <v>0.50060000000000004</v>
      </c>
      <c r="F75" s="18">
        <f t="shared" si="10"/>
        <v>1.0526315789473684E-2</v>
      </c>
      <c r="G75" s="18">
        <f t="shared" si="7"/>
        <v>1.0471269976565297E-2</v>
      </c>
      <c r="H75" s="13">
        <f t="shared" ref="H75:H108" si="13">H74-I74</f>
        <v>93092.222460820674</v>
      </c>
      <c r="I75" s="13">
        <f t="shared" si="11"/>
        <v>974.79379410572915</v>
      </c>
      <c r="J75" s="13">
        <f t="shared" si="8"/>
        <v>92605.410440044274</v>
      </c>
      <c r="K75" s="13">
        <f t="shared" si="9"/>
        <v>1914367.9819749345</v>
      </c>
      <c r="L75" s="20">
        <f t="shared" si="12"/>
        <v>20.564209676921468</v>
      </c>
    </row>
    <row r="76" spans="1:12" x14ac:dyDescent="0.2">
      <c r="A76" s="16">
        <v>67</v>
      </c>
      <c r="B76" s="47">
        <v>21</v>
      </c>
      <c r="C76" s="46">
        <v>2201</v>
      </c>
      <c r="D76" s="46">
        <v>2336</v>
      </c>
      <c r="E76" s="21">
        <v>0.52539999999999998</v>
      </c>
      <c r="F76" s="18">
        <f t="shared" si="10"/>
        <v>9.257218426272867E-3</v>
      </c>
      <c r="G76" s="18">
        <f t="shared" si="7"/>
        <v>9.2167249675724882E-3</v>
      </c>
      <c r="H76" s="13">
        <f t="shared" si="13"/>
        <v>92117.428666714943</v>
      </c>
      <c r="I76" s="13">
        <f t="shared" si="11"/>
        <v>849.02100474108931</v>
      </c>
      <c r="J76" s="13">
        <f t="shared" si="8"/>
        <v>91714.483297864819</v>
      </c>
      <c r="K76" s="13">
        <f t="shared" si="9"/>
        <v>1821762.5715348902</v>
      </c>
      <c r="L76" s="20">
        <f t="shared" si="12"/>
        <v>19.776524354865682</v>
      </c>
    </row>
    <row r="77" spans="1:12" x14ac:dyDescent="0.2">
      <c r="A77" s="16">
        <v>68</v>
      </c>
      <c r="B77" s="47">
        <v>27</v>
      </c>
      <c r="C77" s="46">
        <v>2022</v>
      </c>
      <c r="D77" s="46">
        <v>2175</v>
      </c>
      <c r="E77" s="21">
        <v>0.54990000000000006</v>
      </c>
      <c r="F77" s="18">
        <f t="shared" si="10"/>
        <v>1.2866333095067906E-2</v>
      </c>
      <c r="G77" s="18">
        <f t="shared" si="7"/>
        <v>1.2792251420615054E-2</v>
      </c>
      <c r="H77" s="13">
        <f t="shared" si="13"/>
        <v>91268.407661973848</v>
      </c>
      <c r="I77" s="13">
        <f t="shared" si="11"/>
        <v>1167.5284175711588</v>
      </c>
      <c r="J77" s="13">
        <f t="shared" si="8"/>
        <v>90742.90312122507</v>
      </c>
      <c r="K77" s="13">
        <f t="shared" si="9"/>
        <v>1730048.0882370253</v>
      </c>
      <c r="L77" s="20">
        <f t="shared" si="12"/>
        <v>18.955607230976533</v>
      </c>
    </row>
    <row r="78" spans="1:12" x14ac:dyDescent="0.2">
      <c r="A78" s="16">
        <v>69</v>
      </c>
      <c r="B78" s="47">
        <v>31</v>
      </c>
      <c r="C78" s="46">
        <v>1980</v>
      </c>
      <c r="D78" s="46">
        <v>1986</v>
      </c>
      <c r="E78" s="21">
        <v>0.36509999999999998</v>
      </c>
      <c r="F78" s="18">
        <f t="shared" si="10"/>
        <v>1.5632879475542108E-2</v>
      </c>
      <c r="G78" s="18">
        <f t="shared" si="7"/>
        <v>1.5479243108953048E-2</v>
      </c>
      <c r="H78" s="13">
        <f t="shared" si="13"/>
        <v>90100.879244402691</v>
      </c>
      <c r="I78" s="13">
        <f t="shared" si="11"/>
        <v>1394.6934141545312</v>
      </c>
      <c r="J78" s="13">
        <f t="shared" si="8"/>
        <v>89215.388395755974</v>
      </c>
      <c r="K78" s="13">
        <f t="shared" si="9"/>
        <v>1639305.1851158002</v>
      </c>
      <c r="L78" s="20">
        <f t="shared" si="12"/>
        <v>18.194108635378697</v>
      </c>
    </row>
    <row r="79" spans="1:12" x14ac:dyDescent="0.2">
      <c r="A79" s="16">
        <v>70</v>
      </c>
      <c r="B79" s="47">
        <v>18</v>
      </c>
      <c r="C79" s="46">
        <v>1928</v>
      </c>
      <c r="D79" s="46">
        <v>1951</v>
      </c>
      <c r="E79" s="21">
        <v>0.50639999999999996</v>
      </c>
      <c r="F79" s="18">
        <f t="shared" si="10"/>
        <v>9.2807424593967514E-3</v>
      </c>
      <c r="G79" s="18">
        <f t="shared" si="7"/>
        <v>9.2384214863511574E-3</v>
      </c>
      <c r="H79" s="13">
        <f t="shared" si="13"/>
        <v>88706.185830248156</v>
      </c>
      <c r="I79" s="13">
        <f t="shared" si="11"/>
        <v>819.50513314642319</v>
      </c>
      <c r="J79" s="13">
        <f t="shared" si="8"/>
        <v>88301.678096527088</v>
      </c>
      <c r="K79" s="13">
        <f t="shared" si="9"/>
        <v>1550089.7967200442</v>
      </c>
      <c r="L79" s="20">
        <f t="shared" si="12"/>
        <v>17.474427315433903</v>
      </c>
    </row>
    <row r="80" spans="1:12" x14ac:dyDescent="0.2">
      <c r="A80" s="16">
        <v>71</v>
      </c>
      <c r="B80" s="47">
        <v>30</v>
      </c>
      <c r="C80" s="46">
        <v>1967</v>
      </c>
      <c r="D80" s="46">
        <v>1897</v>
      </c>
      <c r="E80" s="21">
        <v>0.35099999999999998</v>
      </c>
      <c r="F80" s="18">
        <f t="shared" si="10"/>
        <v>1.5527950310559006E-2</v>
      </c>
      <c r="G80" s="18">
        <f t="shared" si="7"/>
        <v>1.537302648772464E-2</v>
      </c>
      <c r="H80" s="13">
        <f t="shared" si="13"/>
        <v>87886.680697101736</v>
      </c>
      <c r="I80" s="13">
        <f t="shared" si="11"/>
        <v>1351.0842702747427</v>
      </c>
      <c r="J80" s="13">
        <f t="shared" si="8"/>
        <v>87009.827005693427</v>
      </c>
      <c r="K80" s="13">
        <f t="shared" si="9"/>
        <v>1461788.1186235172</v>
      </c>
      <c r="L80" s="20">
        <f t="shared" si="12"/>
        <v>16.632646801868841</v>
      </c>
    </row>
    <row r="81" spans="1:12" x14ac:dyDescent="0.2">
      <c r="A81" s="16">
        <v>72</v>
      </c>
      <c r="B81" s="47">
        <v>21</v>
      </c>
      <c r="C81" s="46">
        <v>1887</v>
      </c>
      <c r="D81" s="46">
        <v>1938</v>
      </c>
      <c r="E81" s="21">
        <v>0.46160000000000001</v>
      </c>
      <c r="F81" s="18">
        <f t="shared" si="10"/>
        <v>1.0980392156862745E-2</v>
      </c>
      <c r="G81" s="18">
        <f t="shared" si="7"/>
        <v>1.0915859308920067E-2</v>
      </c>
      <c r="H81" s="13">
        <f t="shared" si="13"/>
        <v>86535.596426826989</v>
      </c>
      <c r="I81" s="13">
        <f t="shared" si="11"/>
        <v>944.61039580872944</v>
      </c>
      <c r="J81" s="13">
        <f t="shared" si="8"/>
        <v>86027.01818972356</v>
      </c>
      <c r="K81" s="13">
        <f t="shared" si="9"/>
        <v>1374778.2916178238</v>
      </c>
      <c r="L81" s="20">
        <f t="shared" si="12"/>
        <v>15.886852906599108</v>
      </c>
    </row>
    <row r="82" spans="1:12" x14ac:dyDescent="0.2">
      <c r="A82" s="16">
        <v>73</v>
      </c>
      <c r="B82" s="47">
        <v>22</v>
      </c>
      <c r="C82" s="46">
        <v>1862</v>
      </c>
      <c r="D82" s="46">
        <v>1869</v>
      </c>
      <c r="E82" s="21">
        <v>0.46639999999999998</v>
      </c>
      <c r="F82" s="18">
        <f t="shared" si="10"/>
        <v>1.1793084963816671E-2</v>
      </c>
      <c r="G82" s="18">
        <f t="shared" si="7"/>
        <v>1.1719337631560221E-2</v>
      </c>
      <c r="H82" s="13">
        <f t="shared" si="13"/>
        <v>85590.986031018256</v>
      </c>
      <c r="I82" s="13">
        <f t="shared" si="11"/>
        <v>1003.0696635156575</v>
      </c>
      <c r="J82" s="13">
        <f t="shared" si="8"/>
        <v>85055.7480585663</v>
      </c>
      <c r="K82" s="13">
        <f t="shared" si="9"/>
        <v>1288751.2734281002</v>
      </c>
      <c r="L82" s="20">
        <f t="shared" si="12"/>
        <v>15.057091093226283</v>
      </c>
    </row>
    <row r="83" spans="1:12" x14ac:dyDescent="0.2">
      <c r="A83" s="16">
        <v>74</v>
      </c>
      <c r="B83" s="47">
        <v>44</v>
      </c>
      <c r="C83" s="46">
        <v>1844</v>
      </c>
      <c r="D83" s="46">
        <v>1839</v>
      </c>
      <c r="E83" s="21">
        <v>0.4461</v>
      </c>
      <c r="F83" s="18">
        <f t="shared" si="10"/>
        <v>2.3893565028509367E-2</v>
      </c>
      <c r="G83" s="18">
        <f t="shared" si="7"/>
        <v>2.3581472594362871E-2</v>
      </c>
      <c r="H83" s="13">
        <f t="shared" si="13"/>
        <v>84587.916367502592</v>
      </c>
      <c r="I83" s="13">
        <f t="shared" si="11"/>
        <v>1994.7076316345208</v>
      </c>
      <c r="J83" s="13">
        <f t="shared" si="8"/>
        <v>83483.047810340227</v>
      </c>
      <c r="K83" s="13">
        <f t="shared" si="9"/>
        <v>1203695.5253695338</v>
      </c>
      <c r="L83" s="20">
        <f t="shared" si="12"/>
        <v>14.230112019072923</v>
      </c>
    </row>
    <row r="84" spans="1:12" x14ac:dyDescent="0.2">
      <c r="A84" s="16">
        <v>75</v>
      </c>
      <c r="B84" s="47">
        <v>33</v>
      </c>
      <c r="C84" s="46">
        <v>1733</v>
      </c>
      <c r="D84" s="46">
        <v>1800</v>
      </c>
      <c r="E84" s="21">
        <v>0.47599999999999998</v>
      </c>
      <c r="F84" s="18">
        <f t="shared" si="10"/>
        <v>1.86810076422304E-2</v>
      </c>
      <c r="G84" s="18">
        <f t="shared" si="7"/>
        <v>1.8499914788271281E-2</v>
      </c>
      <c r="H84" s="13">
        <f t="shared" si="13"/>
        <v>82593.208735868073</v>
      </c>
      <c r="I84" s="13">
        <f t="shared" si="11"/>
        <v>1527.9673237034624</v>
      </c>
      <c r="J84" s="13">
        <f t="shared" si="8"/>
        <v>81792.553858247469</v>
      </c>
      <c r="K84" s="13">
        <f t="shared" si="9"/>
        <v>1120212.4775591935</v>
      </c>
      <c r="L84" s="20">
        <f t="shared" si="12"/>
        <v>13.563009534374883</v>
      </c>
    </row>
    <row r="85" spans="1:12" x14ac:dyDescent="0.2">
      <c r="A85" s="16">
        <v>76</v>
      </c>
      <c r="B85" s="47">
        <v>34</v>
      </c>
      <c r="C85" s="46">
        <v>1666</v>
      </c>
      <c r="D85" s="46">
        <v>1709</v>
      </c>
      <c r="E85" s="21">
        <v>0.53480000000000005</v>
      </c>
      <c r="F85" s="18">
        <f t="shared" si="10"/>
        <v>2.0148148148148148E-2</v>
      </c>
      <c r="G85" s="18">
        <f t="shared" si="7"/>
        <v>1.9961054807890111E-2</v>
      </c>
      <c r="H85" s="13">
        <f t="shared" si="13"/>
        <v>81065.241412164614</v>
      </c>
      <c r="I85" s="13">
        <f t="shared" si="11"/>
        <v>1618.147726843061</v>
      </c>
      <c r="J85" s="13">
        <f t="shared" si="8"/>
        <v>80312.479089637229</v>
      </c>
      <c r="K85" s="13">
        <f t="shared" si="9"/>
        <v>1038419.9237009459</v>
      </c>
      <c r="L85" s="20">
        <f t="shared" si="12"/>
        <v>12.809681506050769</v>
      </c>
    </row>
    <row r="86" spans="1:12" x14ac:dyDescent="0.2">
      <c r="A86" s="16">
        <v>77</v>
      </c>
      <c r="B86" s="47">
        <v>36</v>
      </c>
      <c r="C86" s="46">
        <v>1577</v>
      </c>
      <c r="D86" s="46">
        <v>1627</v>
      </c>
      <c r="E86" s="21">
        <v>0.52300000000000002</v>
      </c>
      <c r="F86" s="18">
        <f t="shared" si="10"/>
        <v>2.247191011235955E-2</v>
      </c>
      <c r="G86" s="18">
        <f t="shared" si="7"/>
        <v>2.2233586055094828E-2</v>
      </c>
      <c r="H86" s="13">
        <f t="shared" si="13"/>
        <v>79447.093685321553</v>
      </c>
      <c r="I86" s="13">
        <f t="shared" si="11"/>
        <v>1766.3937942797777</v>
      </c>
      <c r="J86" s="13">
        <f t="shared" si="8"/>
        <v>78604.523845450094</v>
      </c>
      <c r="K86" s="13">
        <f t="shared" si="9"/>
        <v>958107.44461130863</v>
      </c>
      <c r="L86" s="20">
        <f t="shared" si="12"/>
        <v>12.05969155279907</v>
      </c>
    </row>
    <row r="87" spans="1:12" x14ac:dyDescent="0.2">
      <c r="A87" s="16">
        <v>78</v>
      </c>
      <c r="B87" s="47">
        <v>45</v>
      </c>
      <c r="C87" s="46">
        <v>1389</v>
      </c>
      <c r="D87" s="46">
        <v>1545</v>
      </c>
      <c r="E87" s="21">
        <v>0.52290000000000003</v>
      </c>
      <c r="F87" s="18">
        <f t="shared" si="10"/>
        <v>3.0674846625766871E-2</v>
      </c>
      <c r="G87" s="18">
        <f t="shared" si="7"/>
        <v>3.0232396431367929E-2</v>
      </c>
      <c r="H87" s="13">
        <f t="shared" si="13"/>
        <v>77680.699891041775</v>
      </c>
      <c r="I87" s="13">
        <f t="shared" si="11"/>
        <v>2348.4737141720943</v>
      </c>
      <c r="J87" s="13">
        <f t="shared" si="8"/>
        <v>76560.24308201026</v>
      </c>
      <c r="K87" s="13">
        <f t="shared" si="9"/>
        <v>879502.92076585849</v>
      </c>
      <c r="L87" s="20">
        <f t="shared" si="12"/>
        <v>11.322026217573816</v>
      </c>
    </row>
    <row r="88" spans="1:12" x14ac:dyDescent="0.2">
      <c r="A88" s="16">
        <v>79</v>
      </c>
      <c r="B88" s="47">
        <v>46</v>
      </c>
      <c r="C88" s="46">
        <v>1373</v>
      </c>
      <c r="D88" s="46">
        <v>1366</v>
      </c>
      <c r="E88" s="21">
        <v>0.52390000000000003</v>
      </c>
      <c r="F88" s="18">
        <f t="shared" si="10"/>
        <v>3.3588901058780575E-2</v>
      </c>
      <c r="G88" s="18">
        <f t="shared" si="7"/>
        <v>3.306021285314955E-2</v>
      </c>
      <c r="H88" s="13">
        <f t="shared" si="13"/>
        <v>75332.226176869677</v>
      </c>
      <c r="I88" s="13">
        <f t="shared" si="11"/>
        <v>2490.4994321089157</v>
      </c>
      <c r="J88" s="13">
        <f t="shared" si="8"/>
        <v>74146.499397242616</v>
      </c>
      <c r="K88" s="13">
        <f t="shared" si="9"/>
        <v>802942.67768384819</v>
      </c>
      <c r="L88" s="20">
        <f t="shared" si="12"/>
        <v>10.658687767950061</v>
      </c>
    </row>
    <row r="89" spans="1:12" x14ac:dyDescent="0.2">
      <c r="A89" s="16">
        <v>80</v>
      </c>
      <c r="B89" s="47">
        <v>43</v>
      </c>
      <c r="C89" s="46">
        <v>1065</v>
      </c>
      <c r="D89" s="46">
        <v>1327</v>
      </c>
      <c r="E89" s="21">
        <v>0.47910000000000003</v>
      </c>
      <c r="F89" s="18">
        <f t="shared" si="10"/>
        <v>3.595317725752508E-2</v>
      </c>
      <c r="G89" s="18">
        <f t="shared" si="7"/>
        <v>3.5292224129917407E-2</v>
      </c>
      <c r="H89" s="13">
        <f t="shared" si="13"/>
        <v>72841.726744760759</v>
      </c>
      <c r="I89" s="13">
        <f t="shared" si="11"/>
        <v>2570.7465462862956</v>
      </c>
      <c r="J89" s="13">
        <f t="shared" si="8"/>
        <v>71502.624868800238</v>
      </c>
      <c r="K89" s="13">
        <f t="shared" si="9"/>
        <v>728796.17828660563</v>
      </c>
      <c r="L89" s="20">
        <f t="shared" si="12"/>
        <v>10.005201837681934</v>
      </c>
    </row>
    <row r="90" spans="1:12" x14ac:dyDescent="0.2">
      <c r="A90" s="16">
        <v>81</v>
      </c>
      <c r="B90" s="47">
        <v>40</v>
      </c>
      <c r="C90" s="46">
        <v>993</v>
      </c>
      <c r="D90" s="46">
        <v>1031</v>
      </c>
      <c r="E90" s="21">
        <v>0.49880000000000002</v>
      </c>
      <c r="F90" s="18">
        <f t="shared" si="10"/>
        <v>3.9525691699604744E-2</v>
      </c>
      <c r="G90" s="18">
        <f t="shared" si="7"/>
        <v>3.8757887230051323E-2</v>
      </c>
      <c r="H90" s="13">
        <f t="shared" si="13"/>
        <v>70270.98019847447</v>
      </c>
      <c r="I90" s="13">
        <f t="shared" si="11"/>
        <v>2723.554726077643</v>
      </c>
      <c r="J90" s="13">
        <f t="shared" si="8"/>
        <v>68905.934569764358</v>
      </c>
      <c r="K90" s="13">
        <f t="shared" si="9"/>
        <v>657293.55341780535</v>
      </c>
      <c r="L90" s="20">
        <f t="shared" si="12"/>
        <v>9.3536983767884703</v>
      </c>
    </row>
    <row r="91" spans="1:12" x14ac:dyDescent="0.2">
      <c r="A91" s="16">
        <v>82</v>
      </c>
      <c r="B91" s="47">
        <v>49</v>
      </c>
      <c r="C91" s="46">
        <v>1074</v>
      </c>
      <c r="D91" s="46">
        <v>951</v>
      </c>
      <c r="E91" s="21">
        <v>0.51819999999999999</v>
      </c>
      <c r="F91" s="18">
        <f t="shared" si="10"/>
        <v>4.8395061728395063E-2</v>
      </c>
      <c r="G91" s="18">
        <f t="shared" si="7"/>
        <v>4.7292358076115995E-2</v>
      </c>
      <c r="H91" s="13">
        <f t="shared" si="13"/>
        <v>67547.425472396833</v>
      </c>
      <c r="I91" s="13">
        <f t="shared" si="11"/>
        <v>3194.4770325603495</v>
      </c>
      <c r="J91" s="13">
        <f t="shared" si="8"/>
        <v>66008.326438109259</v>
      </c>
      <c r="K91" s="13">
        <f t="shared" si="9"/>
        <v>588387.61884804093</v>
      </c>
      <c r="L91" s="20">
        <f t="shared" si="12"/>
        <v>8.7107334548003568</v>
      </c>
    </row>
    <row r="92" spans="1:12" x14ac:dyDescent="0.2">
      <c r="A92" s="16">
        <v>83</v>
      </c>
      <c r="B92" s="47">
        <v>48</v>
      </c>
      <c r="C92" s="46">
        <v>582</v>
      </c>
      <c r="D92" s="46">
        <v>1016</v>
      </c>
      <c r="E92" s="21">
        <v>0.49830000000000002</v>
      </c>
      <c r="F92" s="18">
        <f t="shared" si="10"/>
        <v>6.0075093867334166E-2</v>
      </c>
      <c r="G92" s="18">
        <f t="shared" si="7"/>
        <v>5.831742563556274E-2</v>
      </c>
      <c r="H92" s="13">
        <f t="shared" si="13"/>
        <v>64352.948439836488</v>
      </c>
      <c r="I92" s="13">
        <f t="shared" si="11"/>
        <v>3752.8982850693678</v>
      </c>
      <c r="J92" s="13">
        <f t="shared" si="8"/>
        <v>62470.119370217188</v>
      </c>
      <c r="K92" s="13">
        <f t="shared" si="9"/>
        <v>522379.29240993172</v>
      </c>
      <c r="L92" s="20">
        <f t="shared" si="12"/>
        <v>8.1174103918222738</v>
      </c>
    </row>
    <row r="93" spans="1:12" x14ac:dyDescent="0.2">
      <c r="A93" s="16">
        <v>84</v>
      </c>
      <c r="B93" s="47">
        <v>29</v>
      </c>
      <c r="C93" s="46">
        <v>631</v>
      </c>
      <c r="D93" s="46">
        <v>552</v>
      </c>
      <c r="E93" s="21">
        <v>0.51719999999999999</v>
      </c>
      <c r="F93" s="18">
        <f t="shared" si="10"/>
        <v>4.9027895181741332E-2</v>
      </c>
      <c r="G93" s="18">
        <f t="shared" si="7"/>
        <v>4.7894207311232402E-2</v>
      </c>
      <c r="H93" s="13">
        <f t="shared" si="13"/>
        <v>60600.050154767123</v>
      </c>
      <c r="I93" s="13">
        <f t="shared" si="11"/>
        <v>2902.3913651834978</v>
      </c>
      <c r="J93" s="13">
        <f t="shared" si="8"/>
        <v>59198.775603656533</v>
      </c>
      <c r="K93" s="13">
        <f t="shared" si="9"/>
        <v>459909.17303971451</v>
      </c>
      <c r="L93" s="20">
        <f t="shared" si="12"/>
        <v>7.5892540000403876</v>
      </c>
    </row>
    <row r="94" spans="1:12" x14ac:dyDescent="0.2">
      <c r="A94" s="16">
        <v>85</v>
      </c>
      <c r="B94" s="47">
        <v>45</v>
      </c>
      <c r="C94" s="46">
        <v>612</v>
      </c>
      <c r="D94" s="46">
        <v>608</v>
      </c>
      <c r="E94" s="21">
        <v>0.49640000000000001</v>
      </c>
      <c r="F94" s="18">
        <f t="shared" si="10"/>
        <v>7.3770491803278687E-2</v>
      </c>
      <c r="G94" s="18">
        <f t="shared" si="7"/>
        <v>7.1128027287872514E-2</v>
      </c>
      <c r="H94" s="13">
        <f t="shared" si="13"/>
        <v>57697.658789583627</v>
      </c>
      <c r="I94" s="13">
        <f t="shared" si="11"/>
        <v>4103.9206488318614</v>
      </c>
      <c r="J94" s="13">
        <f t="shared" si="8"/>
        <v>55630.924350831905</v>
      </c>
      <c r="K94" s="13">
        <f t="shared" si="9"/>
        <v>400710.39743605797</v>
      </c>
      <c r="L94" s="20">
        <f t="shared" si="12"/>
        <v>6.9450027235489786</v>
      </c>
    </row>
    <row r="95" spans="1:12" x14ac:dyDescent="0.2">
      <c r="A95" s="16">
        <v>86</v>
      </c>
      <c r="B95" s="47">
        <v>40</v>
      </c>
      <c r="C95" s="46">
        <v>588</v>
      </c>
      <c r="D95" s="46">
        <v>585</v>
      </c>
      <c r="E95" s="21">
        <v>0.44840000000000002</v>
      </c>
      <c r="F95" s="18">
        <f t="shared" si="10"/>
        <v>6.8201193520886619E-2</v>
      </c>
      <c r="G95" s="18">
        <f t="shared" si="7"/>
        <v>6.5728501850257331E-2</v>
      </c>
      <c r="H95" s="13">
        <f t="shared" si="13"/>
        <v>53593.738140751768</v>
      </c>
      <c r="I95" s="13">
        <f t="shared" si="11"/>
        <v>3522.6361165466096</v>
      </c>
      <c r="J95" s="13">
        <f t="shared" si="8"/>
        <v>51650.65205886466</v>
      </c>
      <c r="K95" s="13">
        <f t="shared" si="9"/>
        <v>345079.47308522608</v>
      </c>
      <c r="L95" s="20">
        <f t="shared" si="12"/>
        <v>6.438802088761812</v>
      </c>
    </row>
    <row r="96" spans="1:12" x14ac:dyDescent="0.2">
      <c r="A96" s="16">
        <v>87</v>
      </c>
      <c r="B96" s="47">
        <v>50</v>
      </c>
      <c r="C96" s="46">
        <v>485</v>
      </c>
      <c r="D96" s="46">
        <v>553</v>
      </c>
      <c r="E96" s="21">
        <v>0.49530000000000002</v>
      </c>
      <c r="F96" s="18">
        <f t="shared" si="10"/>
        <v>9.6339113680154145E-2</v>
      </c>
      <c r="G96" s="18">
        <f t="shared" si="7"/>
        <v>9.187207731954028E-2</v>
      </c>
      <c r="H96" s="13">
        <f t="shared" si="13"/>
        <v>50071.10202420516</v>
      </c>
      <c r="I96" s="13">
        <f t="shared" si="11"/>
        <v>4600.1361566423666</v>
      </c>
      <c r="J96" s="13">
        <f t="shared" si="8"/>
        <v>47749.413305947761</v>
      </c>
      <c r="K96" s="13">
        <f t="shared" si="9"/>
        <v>293428.82102636143</v>
      </c>
      <c r="L96" s="20">
        <f t="shared" si="12"/>
        <v>5.8602429178513651</v>
      </c>
    </row>
    <row r="97" spans="1:12" x14ac:dyDescent="0.2">
      <c r="A97" s="16">
        <v>88</v>
      </c>
      <c r="B97" s="47">
        <v>50</v>
      </c>
      <c r="C97" s="46">
        <v>460</v>
      </c>
      <c r="D97" s="46">
        <v>453</v>
      </c>
      <c r="E97" s="21">
        <v>0.45119999999999999</v>
      </c>
      <c r="F97" s="18">
        <f t="shared" si="10"/>
        <v>0.10952902519167579</v>
      </c>
      <c r="G97" s="18">
        <f t="shared" si="7"/>
        <v>0.1033185932140348</v>
      </c>
      <c r="H97" s="13">
        <f t="shared" si="13"/>
        <v>45470.965867562794</v>
      </c>
      <c r="I97" s="13">
        <f t="shared" si="11"/>
        <v>4697.9962255199816</v>
      </c>
      <c r="J97" s="13">
        <f t="shared" si="8"/>
        <v>42892.705538997434</v>
      </c>
      <c r="K97" s="13">
        <f t="shared" si="9"/>
        <v>245679.40772041364</v>
      </c>
      <c r="L97" s="20">
        <f t="shared" si="12"/>
        <v>5.4029951427900436</v>
      </c>
    </row>
    <row r="98" spans="1:12" x14ac:dyDescent="0.2">
      <c r="A98" s="16">
        <v>89</v>
      </c>
      <c r="B98" s="47">
        <v>48</v>
      </c>
      <c r="C98" s="46">
        <v>374</v>
      </c>
      <c r="D98" s="46">
        <v>407</v>
      </c>
      <c r="E98" s="21">
        <v>0.47070000000000001</v>
      </c>
      <c r="F98" s="18">
        <f t="shared" si="10"/>
        <v>0.12291933418693982</v>
      </c>
      <c r="G98" s="18">
        <f t="shared" si="7"/>
        <v>0.11541058276573768</v>
      </c>
      <c r="H98" s="13">
        <f t="shared" si="13"/>
        <v>40772.969642042815</v>
      </c>
      <c r="I98" s="13">
        <f t="shared" si="11"/>
        <v>4705.6321874778923</v>
      </c>
      <c r="J98" s="13">
        <f t="shared" si="8"/>
        <v>38282.278525210764</v>
      </c>
      <c r="K98" s="13">
        <f>K99+J98</f>
        <v>202786.70218141621</v>
      </c>
      <c r="L98" s="20">
        <f t="shared" si="12"/>
        <v>4.9735573337369532</v>
      </c>
    </row>
    <row r="99" spans="1:12" x14ac:dyDescent="0.2">
      <c r="A99" s="16">
        <v>90</v>
      </c>
      <c r="B99" s="47">
        <v>50</v>
      </c>
      <c r="C99" s="46">
        <v>269</v>
      </c>
      <c r="D99" s="46">
        <v>343</v>
      </c>
      <c r="E99" s="21">
        <v>0.46510000000000001</v>
      </c>
      <c r="F99" s="22">
        <f t="shared" si="10"/>
        <v>0.16339869281045752</v>
      </c>
      <c r="G99" s="22">
        <f t="shared" si="7"/>
        <v>0.1502652181099641</v>
      </c>
      <c r="H99" s="23">
        <f t="shared" si="13"/>
        <v>36067.33745456492</v>
      </c>
      <c r="I99" s="23">
        <f t="shared" si="11"/>
        <v>5419.6663292558751</v>
      </c>
      <c r="J99" s="23">
        <f t="shared" si="8"/>
        <v>33168.357935045955</v>
      </c>
      <c r="K99" s="23">
        <f t="shared" ref="K99:K108" si="14">K100+J99</f>
        <v>164504.42365620544</v>
      </c>
      <c r="L99" s="24">
        <f t="shared" si="12"/>
        <v>4.5610359750962068</v>
      </c>
    </row>
    <row r="100" spans="1:12" x14ac:dyDescent="0.2">
      <c r="A100" s="16">
        <v>91</v>
      </c>
      <c r="B100" s="47">
        <v>46</v>
      </c>
      <c r="C100" s="46">
        <v>275</v>
      </c>
      <c r="D100" s="46">
        <v>233</v>
      </c>
      <c r="E100" s="21">
        <v>0.49230000000000002</v>
      </c>
      <c r="F100" s="22">
        <f t="shared" si="10"/>
        <v>0.18110236220472442</v>
      </c>
      <c r="G100" s="22">
        <f t="shared" si="7"/>
        <v>0.16585290577896425</v>
      </c>
      <c r="H100" s="23">
        <f t="shared" si="13"/>
        <v>30647.671125309047</v>
      </c>
      <c r="I100" s="23">
        <f t="shared" si="11"/>
        <v>5083.005311490565</v>
      </c>
      <c r="J100" s="23">
        <f t="shared" si="8"/>
        <v>28067.029328665289</v>
      </c>
      <c r="K100" s="23">
        <f t="shared" si="14"/>
        <v>131336.06572115948</v>
      </c>
      <c r="L100" s="24">
        <f t="shared" si="12"/>
        <v>4.2853522273900051</v>
      </c>
    </row>
    <row r="101" spans="1:12" x14ac:dyDescent="0.2">
      <c r="A101" s="16">
        <v>92</v>
      </c>
      <c r="B101" s="47">
        <v>34</v>
      </c>
      <c r="C101" s="46">
        <v>184</v>
      </c>
      <c r="D101" s="46">
        <v>240</v>
      </c>
      <c r="E101" s="21">
        <v>0.48470000000000002</v>
      </c>
      <c r="F101" s="22">
        <f t="shared" si="10"/>
        <v>0.16037735849056603</v>
      </c>
      <c r="G101" s="22">
        <f t="shared" si="7"/>
        <v>0.14813510967662102</v>
      </c>
      <c r="H101" s="23">
        <f t="shared" si="13"/>
        <v>25564.665813818483</v>
      </c>
      <c r="I101" s="23">
        <f t="shared" si="11"/>
        <v>3787.0245741761651</v>
      </c>
      <c r="J101" s="23">
        <f t="shared" si="8"/>
        <v>23613.212050745504</v>
      </c>
      <c r="K101" s="23">
        <f t="shared" si="14"/>
        <v>103269.03639249419</v>
      </c>
      <c r="L101" s="24">
        <f t="shared" si="12"/>
        <v>4.0395222509294104</v>
      </c>
    </row>
    <row r="102" spans="1:12" x14ac:dyDescent="0.2">
      <c r="A102" s="16">
        <v>93</v>
      </c>
      <c r="B102" s="47">
        <v>30</v>
      </c>
      <c r="C102" s="46">
        <v>183</v>
      </c>
      <c r="D102" s="46">
        <v>161</v>
      </c>
      <c r="E102" s="21">
        <v>0.48630000000000001</v>
      </c>
      <c r="F102" s="22">
        <f t="shared" si="10"/>
        <v>0.1744186046511628</v>
      </c>
      <c r="G102" s="22">
        <f t="shared" si="7"/>
        <v>0.16007598273313733</v>
      </c>
      <c r="H102" s="23">
        <f t="shared" si="13"/>
        <v>21777.641239642318</v>
      </c>
      <c r="I102" s="23">
        <f t="shared" si="11"/>
        <v>3486.0773230454433</v>
      </c>
      <c r="J102" s="23">
        <f t="shared" si="8"/>
        <v>19986.843318793875</v>
      </c>
      <c r="K102" s="23">
        <f t="shared" si="14"/>
        <v>79655.824341748681</v>
      </c>
      <c r="L102" s="24">
        <f t="shared" si="12"/>
        <v>3.6576883357206489</v>
      </c>
    </row>
    <row r="103" spans="1:12" x14ac:dyDescent="0.2">
      <c r="A103" s="16">
        <v>94</v>
      </c>
      <c r="B103" s="47">
        <v>30</v>
      </c>
      <c r="C103" s="46">
        <v>109</v>
      </c>
      <c r="D103" s="46">
        <v>150</v>
      </c>
      <c r="E103" s="21">
        <v>0.55000000000000004</v>
      </c>
      <c r="F103" s="22">
        <f t="shared" si="10"/>
        <v>0.23166023166023167</v>
      </c>
      <c r="G103" s="22">
        <f t="shared" si="7"/>
        <v>0.20979020979020979</v>
      </c>
      <c r="H103" s="23">
        <f t="shared" si="13"/>
        <v>18291.563916596875</v>
      </c>
      <c r="I103" s="23">
        <f t="shared" si="11"/>
        <v>3837.3910314538898</v>
      </c>
      <c r="J103" s="23">
        <f t="shared" si="8"/>
        <v>16564.737952442625</v>
      </c>
      <c r="K103" s="23">
        <f t="shared" si="14"/>
        <v>59668.981022954802</v>
      </c>
      <c r="L103" s="24">
        <f t="shared" si="12"/>
        <v>3.2621038471627934</v>
      </c>
    </row>
    <row r="104" spans="1:12" x14ac:dyDescent="0.2">
      <c r="A104" s="16">
        <v>95</v>
      </c>
      <c r="B104" s="47">
        <v>19</v>
      </c>
      <c r="C104" s="46">
        <v>91</v>
      </c>
      <c r="D104" s="46">
        <v>89</v>
      </c>
      <c r="E104" s="21">
        <v>0.43809999999999999</v>
      </c>
      <c r="F104" s="22">
        <f t="shared" si="10"/>
        <v>0.21111111111111111</v>
      </c>
      <c r="G104" s="22">
        <f t="shared" si="7"/>
        <v>0.1887240367872812</v>
      </c>
      <c r="H104" s="23">
        <f t="shared" si="13"/>
        <v>14454.172885142985</v>
      </c>
      <c r="I104" s="23">
        <f t="shared" si="11"/>
        <v>2727.8498553054469</v>
      </c>
      <c r="J104" s="23">
        <f t="shared" si="8"/>
        <v>12921.394051446854</v>
      </c>
      <c r="K104" s="23">
        <f t="shared" si="14"/>
        <v>43104.243070512181</v>
      </c>
      <c r="L104" s="24">
        <f t="shared" si="12"/>
        <v>2.9821314172060132</v>
      </c>
    </row>
    <row r="105" spans="1:12" x14ac:dyDescent="0.2">
      <c r="A105" s="16">
        <v>96</v>
      </c>
      <c r="B105" s="47">
        <v>20</v>
      </c>
      <c r="C105" s="46">
        <v>60</v>
      </c>
      <c r="D105" s="46">
        <v>68</v>
      </c>
      <c r="E105" s="21">
        <v>0.41320000000000001</v>
      </c>
      <c r="F105" s="22">
        <f t="shared" si="10"/>
        <v>0.3125</v>
      </c>
      <c r="G105" s="22">
        <f t="shared" si="7"/>
        <v>0.2640752086194148</v>
      </c>
      <c r="H105" s="23">
        <f t="shared" si="13"/>
        <v>11726.323029837538</v>
      </c>
      <c r="I105" s="23">
        <f t="shared" si="11"/>
        <v>3096.631200442996</v>
      </c>
      <c r="J105" s="23">
        <f t="shared" si="8"/>
        <v>9909.2198414175873</v>
      </c>
      <c r="K105" s="23">
        <f t="shared" si="14"/>
        <v>30182.849019065328</v>
      </c>
      <c r="L105" s="24">
        <f t="shared" si="12"/>
        <v>2.5739397543684666</v>
      </c>
    </row>
    <row r="106" spans="1:12" x14ac:dyDescent="0.2">
      <c r="A106" s="16">
        <v>97</v>
      </c>
      <c r="B106" s="47">
        <v>8</v>
      </c>
      <c r="C106" s="46">
        <v>28</v>
      </c>
      <c r="D106" s="46">
        <v>50</v>
      </c>
      <c r="E106" s="21">
        <v>0.374</v>
      </c>
      <c r="F106" s="22">
        <f t="shared" si="10"/>
        <v>0.20512820512820512</v>
      </c>
      <c r="G106" s="22">
        <f t="shared" si="7"/>
        <v>0.18178512997636792</v>
      </c>
      <c r="H106" s="23">
        <f t="shared" si="13"/>
        <v>8629.6918293945419</v>
      </c>
      <c r="I106" s="23">
        <f t="shared" si="11"/>
        <v>1568.749650862487</v>
      </c>
      <c r="J106" s="23">
        <f t="shared" si="8"/>
        <v>7647.6545479546248</v>
      </c>
      <c r="K106" s="23">
        <f t="shared" si="14"/>
        <v>20273.629177647741</v>
      </c>
      <c r="L106" s="24">
        <f t="shared" si="12"/>
        <v>2.3492877356977573</v>
      </c>
    </row>
    <row r="107" spans="1:12" x14ac:dyDescent="0.2">
      <c r="A107" s="16">
        <v>98</v>
      </c>
      <c r="B107" s="47">
        <v>9</v>
      </c>
      <c r="C107" s="46">
        <v>29</v>
      </c>
      <c r="D107" s="46">
        <v>23</v>
      </c>
      <c r="E107" s="21">
        <v>0.52539999999999998</v>
      </c>
      <c r="F107" s="22">
        <f t="shared" si="10"/>
        <v>0.34615384615384615</v>
      </c>
      <c r="G107" s="22">
        <f t="shared" si="7"/>
        <v>0.2973103325250897</v>
      </c>
      <c r="H107" s="23">
        <f t="shared" si="13"/>
        <v>7060.9421785320546</v>
      </c>
      <c r="I107" s="23">
        <f t="shared" si="11"/>
        <v>2099.2910670397964</v>
      </c>
      <c r="J107" s="23">
        <f t="shared" si="8"/>
        <v>6064.6186381149673</v>
      </c>
      <c r="K107" s="23">
        <f t="shared" si="14"/>
        <v>12625.974629693115</v>
      </c>
      <c r="L107" s="24">
        <f t="shared" si="12"/>
        <v>1.7881430424513136</v>
      </c>
    </row>
    <row r="108" spans="1:12" x14ac:dyDescent="0.2">
      <c r="A108" s="16">
        <v>99</v>
      </c>
      <c r="B108" s="47">
        <v>3</v>
      </c>
      <c r="C108" s="46">
        <v>20</v>
      </c>
      <c r="D108" s="46">
        <v>23</v>
      </c>
      <c r="E108" s="21">
        <v>0.35620000000000002</v>
      </c>
      <c r="F108" s="22">
        <f t="shared" si="10"/>
        <v>0.13953488372093023</v>
      </c>
      <c r="G108" s="22">
        <f t="shared" si="7"/>
        <v>0.12803332280614901</v>
      </c>
      <c r="H108" s="23">
        <f t="shared" si="13"/>
        <v>4961.6511114922578</v>
      </c>
      <c r="I108" s="23">
        <f t="shared" si="11"/>
        <v>635.25667840917629</v>
      </c>
      <c r="J108" s="23">
        <f t="shared" si="8"/>
        <v>4552.6728619324304</v>
      </c>
      <c r="K108" s="23">
        <f t="shared" si="14"/>
        <v>6561.355991578147</v>
      </c>
      <c r="L108" s="24">
        <f t="shared" si="12"/>
        <v>1.3224138183316894</v>
      </c>
    </row>
    <row r="109" spans="1:12" x14ac:dyDescent="0.2">
      <c r="A109" s="16" t="s">
        <v>22</v>
      </c>
      <c r="B109" s="47">
        <v>13</v>
      </c>
      <c r="C109" s="46">
        <v>26</v>
      </c>
      <c r="D109" s="46">
        <v>30</v>
      </c>
      <c r="E109" s="21"/>
      <c r="F109" s="22">
        <f>B109/((C109+D109)/2)</f>
        <v>0.4642857142857143</v>
      </c>
      <c r="G109" s="22">
        <v>1</v>
      </c>
      <c r="H109" s="23">
        <f>H108-I108</f>
        <v>4326.3944330830818</v>
      </c>
      <c r="I109" s="23">
        <f>H109*G109</f>
        <v>4326.3944330830818</v>
      </c>
      <c r="J109" s="23">
        <f>H109*F109</f>
        <v>2008.6831296457167</v>
      </c>
      <c r="K109" s="23">
        <f>J109</f>
        <v>2008.6831296457167</v>
      </c>
      <c r="L109" s="24">
        <f>K109/H109</f>
        <v>0.4642857142857143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7" t="s">
        <v>0</v>
      </c>
      <c r="B6" s="58" t="s">
        <v>36</v>
      </c>
      <c r="C6" s="67" t="s">
        <v>49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44562</v>
      </c>
      <c r="D7" s="62">
        <v>44927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3</v>
      </c>
      <c r="C9" s="46">
        <v>2005</v>
      </c>
      <c r="D9" s="46">
        <v>1946</v>
      </c>
      <c r="E9" s="17">
        <v>0.29859999999999998</v>
      </c>
      <c r="F9" s="18">
        <f>B9/((C9+D9)/2)</f>
        <v>1.5186028853454822E-3</v>
      </c>
      <c r="G9" s="18">
        <f t="shared" ref="G9:G72" si="0">F9/((1+(1-E9)*F9))</f>
        <v>1.516987069505617E-3</v>
      </c>
      <c r="H9" s="13">
        <v>100000</v>
      </c>
      <c r="I9" s="13">
        <f>H9*G9</f>
        <v>151.6987069505617</v>
      </c>
      <c r="J9" s="13">
        <f t="shared" ref="J9:J72" si="1">H10+I9*E9</f>
        <v>99893.598526944887</v>
      </c>
      <c r="K9" s="13">
        <f t="shared" ref="K9:K72" si="2">K10+J9</f>
        <v>8406713.4442401417</v>
      </c>
      <c r="L9" s="19">
        <f>K9/H9</f>
        <v>84.067134442401411</v>
      </c>
    </row>
    <row r="10" spans="1:13" x14ac:dyDescent="0.2">
      <c r="A10" s="16">
        <v>1</v>
      </c>
      <c r="B10" s="47">
        <v>0</v>
      </c>
      <c r="C10" s="46">
        <v>1981</v>
      </c>
      <c r="D10" s="46">
        <v>2118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99848.301293049444</v>
      </c>
      <c r="I10" s="13">
        <f t="shared" ref="I10:I73" si="4">H10*G10</f>
        <v>0</v>
      </c>
      <c r="J10" s="13">
        <f t="shared" si="1"/>
        <v>99848.301293049444</v>
      </c>
      <c r="K10" s="13">
        <f t="shared" si="2"/>
        <v>8306819.8457131963</v>
      </c>
      <c r="L10" s="20">
        <f t="shared" ref="L10:L73" si="5">K10/H10</f>
        <v>83.19440329117991</v>
      </c>
    </row>
    <row r="11" spans="1:13" x14ac:dyDescent="0.2">
      <c r="A11" s="16">
        <v>2</v>
      </c>
      <c r="B11" s="47">
        <v>0</v>
      </c>
      <c r="C11" s="46">
        <v>2116</v>
      </c>
      <c r="D11" s="46">
        <v>2069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99848.301293049444</v>
      </c>
      <c r="I11" s="13">
        <f t="shared" si="4"/>
        <v>0</v>
      </c>
      <c r="J11" s="13">
        <f t="shared" si="1"/>
        <v>99848.301293049444</v>
      </c>
      <c r="K11" s="13">
        <f t="shared" si="2"/>
        <v>8206971.5444201473</v>
      </c>
      <c r="L11" s="20">
        <f t="shared" si="5"/>
        <v>82.194403291179924</v>
      </c>
    </row>
    <row r="12" spans="1:13" x14ac:dyDescent="0.2">
      <c r="A12" s="16">
        <v>3</v>
      </c>
      <c r="B12" s="47">
        <v>0</v>
      </c>
      <c r="C12" s="46">
        <v>2359</v>
      </c>
      <c r="D12" s="46">
        <v>2232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99848.301293049444</v>
      </c>
      <c r="I12" s="13">
        <f t="shared" si="4"/>
        <v>0</v>
      </c>
      <c r="J12" s="13">
        <f t="shared" si="1"/>
        <v>99848.301293049444</v>
      </c>
      <c r="K12" s="13">
        <f t="shared" si="2"/>
        <v>8107123.2431270983</v>
      </c>
      <c r="L12" s="20">
        <f t="shared" si="5"/>
        <v>81.194403291179924</v>
      </c>
    </row>
    <row r="13" spans="1:13" x14ac:dyDescent="0.2">
      <c r="A13" s="16">
        <v>4</v>
      </c>
      <c r="B13" s="47">
        <v>0</v>
      </c>
      <c r="C13" s="46">
        <v>2657</v>
      </c>
      <c r="D13" s="46">
        <v>2468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99848.301293049444</v>
      </c>
      <c r="I13" s="13">
        <f t="shared" si="4"/>
        <v>0</v>
      </c>
      <c r="J13" s="13">
        <f t="shared" si="1"/>
        <v>99848.301293049444</v>
      </c>
      <c r="K13" s="13">
        <f t="shared" si="2"/>
        <v>8007274.9418340493</v>
      </c>
      <c r="L13" s="20">
        <f t="shared" si="5"/>
        <v>80.194403291179924</v>
      </c>
    </row>
    <row r="14" spans="1:13" x14ac:dyDescent="0.2">
      <c r="A14" s="16">
        <v>5</v>
      </c>
      <c r="B14" s="47">
        <v>0</v>
      </c>
      <c r="C14" s="46">
        <v>2773</v>
      </c>
      <c r="D14" s="46">
        <v>2765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99848.301293049444</v>
      </c>
      <c r="I14" s="13">
        <f t="shared" si="4"/>
        <v>0</v>
      </c>
      <c r="J14" s="13">
        <f t="shared" si="1"/>
        <v>99848.301293049444</v>
      </c>
      <c r="K14" s="13">
        <f t="shared" si="2"/>
        <v>7907426.6405410003</v>
      </c>
      <c r="L14" s="20">
        <f t="shared" si="5"/>
        <v>79.194403291179938</v>
      </c>
    </row>
    <row r="15" spans="1:13" x14ac:dyDescent="0.2">
      <c r="A15" s="16">
        <v>6</v>
      </c>
      <c r="B15" s="47">
        <v>0</v>
      </c>
      <c r="C15" s="46">
        <v>2794</v>
      </c>
      <c r="D15" s="46">
        <v>2863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99848.301293049444</v>
      </c>
      <c r="I15" s="13">
        <f t="shared" si="4"/>
        <v>0</v>
      </c>
      <c r="J15" s="13">
        <f t="shared" si="1"/>
        <v>99848.301293049444</v>
      </c>
      <c r="K15" s="13">
        <f t="shared" si="2"/>
        <v>7807578.3392479513</v>
      </c>
      <c r="L15" s="20">
        <f t="shared" si="5"/>
        <v>78.194403291179938</v>
      </c>
    </row>
    <row r="16" spans="1:13" x14ac:dyDescent="0.2">
      <c r="A16" s="16">
        <v>7</v>
      </c>
      <c r="B16" s="47">
        <v>1</v>
      </c>
      <c r="C16" s="46">
        <v>3042</v>
      </c>
      <c r="D16" s="46">
        <v>2906</v>
      </c>
      <c r="E16" s="17">
        <v>0.93969999999999998</v>
      </c>
      <c r="F16" s="18">
        <f t="shared" si="3"/>
        <v>3.3624747814391392E-4</v>
      </c>
      <c r="G16" s="18">
        <f t="shared" si="0"/>
        <v>3.362406606214406E-4</v>
      </c>
      <c r="H16" s="13">
        <f t="shared" si="6"/>
        <v>99848.301293049444</v>
      </c>
      <c r="I16" s="13">
        <f t="shared" si="4"/>
        <v>33.573058788703584</v>
      </c>
      <c r="J16" s="13">
        <f t="shared" si="1"/>
        <v>99846.276837604484</v>
      </c>
      <c r="K16" s="13">
        <f t="shared" si="2"/>
        <v>7707730.0379549023</v>
      </c>
      <c r="L16" s="20">
        <f t="shared" si="5"/>
        <v>77.194403291179938</v>
      </c>
    </row>
    <row r="17" spans="1:12" x14ac:dyDescent="0.2">
      <c r="A17" s="16">
        <v>8</v>
      </c>
      <c r="B17" s="47">
        <v>0</v>
      </c>
      <c r="C17" s="46">
        <v>2979</v>
      </c>
      <c r="D17" s="46">
        <v>3138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99814.728234260736</v>
      </c>
      <c r="I17" s="13">
        <f t="shared" si="4"/>
        <v>0</v>
      </c>
      <c r="J17" s="13">
        <f t="shared" si="1"/>
        <v>99814.728234260736</v>
      </c>
      <c r="K17" s="13">
        <f t="shared" si="2"/>
        <v>7607883.7611172982</v>
      </c>
      <c r="L17" s="20">
        <f t="shared" si="5"/>
        <v>76.220051847077443</v>
      </c>
    </row>
    <row r="18" spans="1:12" x14ac:dyDescent="0.2">
      <c r="A18" s="16">
        <v>9</v>
      </c>
      <c r="B18" s="47">
        <v>0</v>
      </c>
      <c r="C18" s="46">
        <v>3227</v>
      </c>
      <c r="D18" s="46">
        <v>3068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99814.728234260736</v>
      </c>
      <c r="I18" s="13">
        <f t="shared" si="4"/>
        <v>0</v>
      </c>
      <c r="J18" s="13">
        <f t="shared" si="1"/>
        <v>99814.728234260736</v>
      </c>
      <c r="K18" s="13">
        <f t="shared" si="2"/>
        <v>7508069.0328830378</v>
      </c>
      <c r="L18" s="20">
        <f t="shared" si="5"/>
        <v>75.220051847077443</v>
      </c>
    </row>
    <row r="19" spans="1:12" x14ac:dyDescent="0.2">
      <c r="A19" s="16">
        <v>10</v>
      </c>
      <c r="B19" s="47">
        <v>0</v>
      </c>
      <c r="C19" s="46">
        <v>3429</v>
      </c>
      <c r="D19" s="46">
        <v>3291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99814.728234260736</v>
      </c>
      <c r="I19" s="13">
        <f t="shared" si="4"/>
        <v>0</v>
      </c>
      <c r="J19" s="13">
        <f t="shared" si="1"/>
        <v>99814.728234260736</v>
      </c>
      <c r="K19" s="13">
        <f t="shared" si="2"/>
        <v>7408254.3046487775</v>
      </c>
      <c r="L19" s="20">
        <f t="shared" si="5"/>
        <v>74.220051847077457</v>
      </c>
    </row>
    <row r="20" spans="1:12" x14ac:dyDescent="0.2">
      <c r="A20" s="16">
        <v>11</v>
      </c>
      <c r="B20" s="47">
        <v>0</v>
      </c>
      <c r="C20" s="46">
        <v>3442</v>
      </c>
      <c r="D20" s="46">
        <v>3513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99814.728234260736</v>
      </c>
      <c r="I20" s="13">
        <f t="shared" si="4"/>
        <v>0</v>
      </c>
      <c r="J20" s="13">
        <f t="shared" si="1"/>
        <v>99814.728234260736</v>
      </c>
      <c r="K20" s="13">
        <f t="shared" si="2"/>
        <v>7308439.5764145171</v>
      </c>
      <c r="L20" s="20">
        <f t="shared" si="5"/>
        <v>73.220051847077457</v>
      </c>
    </row>
    <row r="21" spans="1:12" x14ac:dyDescent="0.2">
      <c r="A21" s="16">
        <v>12</v>
      </c>
      <c r="B21" s="47">
        <v>1</v>
      </c>
      <c r="C21" s="46">
        <v>3668</v>
      </c>
      <c r="D21" s="46">
        <v>3537</v>
      </c>
      <c r="E21" s="17">
        <v>0.12330000000000001</v>
      </c>
      <c r="F21" s="18">
        <f t="shared" si="3"/>
        <v>2.7758501040943791E-4</v>
      </c>
      <c r="G21" s="18">
        <f t="shared" si="0"/>
        <v>2.7751747409589456E-4</v>
      </c>
      <c r="H21" s="13">
        <f t="shared" si="6"/>
        <v>99814.728234260736</v>
      </c>
      <c r="I21" s="13">
        <f t="shared" si="4"/>
        <v>27.70033125714021</v>
      </c>
      <c r="J21" s="13">
        <f t="shared" si="1"/>
        <v>99790.443353847601</v>
      </c>
      <c r="K21" s="13">
        <f t="shared" si="2"/>
        <v>7208624.8481802568</v>
      </c>
      <c r="L21" s="20">
        <f t="shared" si="5"/>
        <v>72.220051847077457</v>
      </c>
    </row>
    <row r="22" spans="1:12" x14ac:dyDescent="0.2">
      <c r="A22" s="16">
        <v>13</v>
      </c>
      <c r="B22" s="47">
        <v>0</v>
      </c>
      <c r="C22" s="46">
        <v>3825</v>
      </c>
      <c r="D22" s="46">
        <v>3750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99787.027903003589</v>
      </c>
      <c r="I22" s="13">
        <f t="shared" si="4"/>
        <v>0</v>
      </c>
      <c r="J22" s="13">
        <f t="shared" si="1"/>
        <v>99787.027903003589</v>
      </c>
      <c r="K22" s="13">
        <f t="shared" si="2"/>
        <v>7108834.4048264092</v>
      </c>
      <c r="L22" s="20">
        <f t="shared" si="5"/>
        <v>71.240065509681685</v>
      </c>
    </row>
    <row r="23" spans="1:12" x14ac:dyDescent="0.2">
      <c r="A23" s="16">
        <v>14</v>
      </c>
      <c r="B23" s="47">
        <v>0</v>
      </c>
      <c r="C23" s="46">
        <v>3653</v>
      </c>
      <c r="D23" s="46">
        <v>3923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99787.027903003589</v>
      </c>
      <c r="I23" s="13">
        <f t="shared" si="4"/>
        <v>0</v>
      </c>
      <c r="J23" s="13">
        <f t="shared" si="1"/>
        <v>99787.027903003589</v>
      </c>
      <c r="K23" s="13">
        <f t="shared" si="2"/>
        <v>7009047.3769234056</v>
      </c>
      <c r="L23" s="20">
        <f t="shared" si="5"/>
        <v>70.240065509681671</v>
      </c>
    </row>
    <row r="24" spans="1:12" x14ac:dyDescent="0.2">
      <c r="A24" s="16">
        <v>15</v>
      </c>
      <c r="B24" s="47">
        <v>0</v>
      </c>
      <c r="C24" s="46">
        <v>3776</v>
      </c>
      <c r="D24" s="46">
        <v>3703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99787.027903003589</v>
      </c>
      <c r="I24" s="13">
        <f t="shared" si="4"/>
        <v>0</v>
      </c>
      <c r="J24" s="13">
        <f t="shared" si="1"/>
        <v>99787.027903003589</v>
      </c>
      <c r="K24" s="13">
        <f t="shared" si="2"/>
        <v>6909260.3490204019</v>
      </c>
      <c r="L24" s="20">
        <f t="shared" si="5"/>
        <v>69.240065509681671</v>
      </c>
    </row>
    <row r="25" spans="1:12" x14ac:dyDescent="0.2">
      <c r="A25" s="16">
        <v>16</v>
      </c>
      <c r="B25" s="47">
        <v>0</v>
      </c>
      <c r="C25" s="46">
        <v>3712</v>
      </c>
      <c r="D25" s="46">
        <v>3856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99787.027903003589</v>
      </c>
      <c r="I25" s="13">
        <f t="shared" si="4"/>
        <v>0</v>
      </c>
      <c r="J25" s="13">
        <f t="shared" si="1"/>
        <v>99787.027903003589</v>
      </c>
      <c r="K25" s="13">
        <f t="shared" si="2"/>
        <v>6809473.3211173983</v>
      </c>
      <c r="L25" s="20">
        <f t="shared" si="5"/>
        <v>68.240065509681671</v>
      </c>
    </row>
    <row r="26" spans="1:12" x14ac:dyDescent="0.2">
      <c r="A26" s="16">
        <v>17</v>
      </c>
      <c r="B26" s="47">
        <v>0</v>
      </c>
      <c r="C26" s="46">
        <v>3774</v>
      </c>
      <c r="D26" s="46">
        <v>3757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99787.027903003589</v>
      </c>
      <c r="I26" s="13">
        <f t="shared" si="4"/>
        <v>0</v>
      </c>
      <c r="J26" s="13">
        <f t="shared" si="1"/>
        <v>99787.027903003589</v>
      </c>
      <c r="K26" s="13">
        <f t="shared" si="2"/>
        <v>6709686.2932143947</v>
      </c>
      <c r="L26" s="20">
        <f t="shared" si="5"/>
        <v>67.240065509681671</v>
      </c>
    </row>
    <row r="27" spans="1:12" x14ac:dyDescent="0.2">
      <c r="A27" s="16">
        <v>18</v>
      </c>
      <c r="B27" s="47">
        <v>1</v>
      </c>
      <c r="C27" s="46">
        <v>3781</v>
      </c>
      <c r="D27" s="46">
        <v>3925</v>
      </c>
      <c r="E27" s="17">
        <v>0.3342</v>
      </c>
      <c r="F27" s="18">
        <f t="shared" si="3"/>
        <v>2.5953802232026989E-4</v>
      </c>
      <c r="G27" s="18">
        <f t="shared" si="0"/>
        <v>2.594931817906991E-4</v>
      </c>
      <c r="H27" s="13">
        <f t="shared" si="6"/>
        <v>99787.027903003589</v>
      </c>
      <c r="I27" s="13">
        <f t="shared" si="4"/>
        <v>25.894053371987674</v>
      </c>
      <c r="J27" s="13">
        <f t="shared" si="1"/>
        <v>99769.787642268522</v>
      </c>
      <c r="K27" s="13">
        <f t="shared" si="2"/>
        <v>6609899.2653113911</v>
      </c>
      <c r="L27" s="20">
        <f t="shared" si="5"/>
        <v>66.240065509681671</v>
      </c>
    </row>
    <row r="28" spans="1:12" x14ac:dyDescent="0.2">
      <c r="A28" s="16">
        <v>19</v>
      </c>
      <c r="B28" s="47">
        <v>0</v>
      </c>
      <c r="C28" s="46">
        <v>3620</v>
      </c>
      <c r="D28" s="46">
        <v>3901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99761.133849631602</v>
      </c>
      <c r="I28" s="13">
        <f t="shared" si="4"/>
        <v>0</v>
      </c>
      <c r="J28" s="13">
        <f t="shared" si="1"/>
        <v>99761.133849631602</v>
      </c>
      <c r="K28" s="13">
        <f t="shared" si="2"/>
        <v>6510129.4776691226</v>
      </c>
      <c r="L28" s="20">
        <f t="shared" si="5"/>
        <v>65.257172071457603</v>
      </c>
    </row>
    <row r="29" spans="1:12" x14ac:dyDescent="0.2">
      <c r="A29" s="16">
        <v>20</v>
      </c>
      <c r="B29" s="47">
        <v>0</v>
      </c>
      <c r="C29" s="46">
        <v>3455</v>
      </c>
      <c r="D29" s="46">
        <v>3734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99761.133849631602</v>
      </c>
      <c r="I29" s="13">
        <f t="shared" si="4"/>
        <v>0</v>
      </c>
      <c r="J29" s="13">
        <f t="shared" si="1"/>
        <v>99761.133849631602</v>
      </c>
      <c r="K29" s="13">
        <f t="shared" si="2"/>
        <v>6410368.3438194906</v>
      </c>
      <c r="L29" s="20">
        <f t="shared" si="5"/>
        <v>64.257172071457589</v>
      </c>
    </row>
    <row r="30" spans="1:12" x14ac:dyDescent="0.2">
      <c r="A30" s="16">
        <v>21</v>
      </c>
      <c r="B30" s="47">
        <v>3</v>
      </c>
      <c r="C30" s="46">
        <v>3348</v>
      </c>
      <c r="D30" s="46">
        <v>3522</v>
      </c>
      <c r="E30" s="17">
        <v>0.6411</v>
      </c>
      <c r="F30" s="18">
        <f t="shared" si="3"/>
        <v>8.7336244541484718E-4</v>
      </c>
      <c r="G30" s="18">
        <f t="shared" si="0"/>
        <v>8.7308877592866296E-4</v>
      </c>
      <c r="H30" s="13">
        <f t="shared" si="6"/>
        <v>99761.133849631602</v>
      </c>
      <c r="I30" s="13">
        <f t="shared" si="4"/>
        <v>87.100326238030362</v>
      </c>
      <c r="J30" s="13">
        <f t="shared" si="1"/>
        <v>99729.873542544781</v>
      </c>
      <c r="K30" s="13">
        <f t="shared" si="2"/>
        <v>6310607.2099698586</v>
      </c>
      <c r="L30" s="20">
        <f t="shared" si="5"/>
        <v>63.257172071457589</v>
      </c>
    </row>
    <row r="31" spans="1:12" x14ac:dyDescent="0.2">
      <c r="A31" s="16">
        <v>22</v>
      </c>
      <c r="B31" s="47">
        <v>1</v>
      </c>
      <c r="C31" s="46">
        <v>3168</v>
      </c>
      <c r="D31" s="46">
        <v>3403</v>
      </c>
      <c r="E31" s="17">
        <v>0.45750000000000002</v>
      </c>
      <c r="F31" s="18">
        <f t="shared" si="3"/>
        <v>3.0436767615279255E-4</v>
      </c>
      <c r="G31" s="18">
        <f t="shared" si="0"/>
        <v>3.0431742742219553E-4</v>
      </c>
      <c r="H31" s="13">
        <f t="shared" si="6"/>
        <v>99674.033523393577</v>
      </c>
      <c r="I31" s="13">
        <f t="shared" si="4"/>
        <v>30.332545462632808</v>
      </c>
      <c r="J31" s="13">
        <f t="shared" si="1"/>
        <v>99657.578117480094</v>
      </c>
      <c r="K31" s="13">
        <f t="shared" si="2"/>
        <v>6210877.3364273142</v>
      </c>
      <c r="L31" s="20">
        <f t="shared" si="5"/>
        <v>62.311889234116492</v>
      </c>
    </row>
    <row r="32" spans="1:12" x14ac:dyDescent="0.2">
      <c r="A32" s="16">
        <v>23</v>
      </c>
      <c r="B32" s="47">
        <v>1</v>
      </c>
      <c r="C32" s="46">
        <v>3072</v>
      </c>
      <c r="D32" s="46">
        <v>3230</v>
      </c>
      <c r="E32" s="17">
        <v>0.73419999999999996</v>
      </c>
      <c r="F32" s="18">
        <f t="shared" si="3"/>
        <v>3.1735956839098697E-4</v>
      </c>
      <c r="G32" s="18">
        <f t="shared" si="0"/>
        <v>3.173328000449851E-4</v>
      </c>
      <c r="H32" s="13">
        <f t="shared" si="6"/>
        <v>99643.700977930945</v>
      </c>
      <c r="I32" s="13">
        <f t="shared" si="4"/>
        <v>31.620214638172047</v>
      </c>
      <c r="J32" s="13">
        <f t="shared" si="1"/>
        <v>99635.296324880124</v>
      </c>
      <c r="K32" s="13">
        <f t="shared" si="2"/>
        <v>6111219.7583098337</v>
      </c>
      <c r="L32" s="20">
        <f t="shared" si="5"/>
        <v>61.330718332745839</v>
      </c>
    </row>
    <row r="33" spans="1:12" x14ac:dyDescent="0.2">
      <c r="A33" s="16">
        <v>24</v>
      </c>
      <c r="B33" s="47">
        <v>0</v>
      </c>
      <c r="C33" s="46">
        <v>3071</v>
      </c>
      <c r="D33" s="46">
        <v>3100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99612.080763292775</v>
      </c>
      <c r="I33" s="13">
        <f t="shared" si="4"/>
        <v>0</v>
      </c>
      <c r="J33" s="13">
        <f t="shared" si="1"/>
        <v>99612.080763292775</v>
      </c>
      <c r="K33" s="13">
        <f t="shared" si="2"/>
        <v>6011584.4619849538</v>
      </c>
      <c r="L33" s="20">
        <f t="shared" si="5"/>
        <v>60.349953699594167</v>
      </c>
    </row>
    <row r="34" spans="1:12" x14ac:dyDescent="0.2">
      <c r="A34" s="16">
        <v>25</v>
      </c>
      <c r="B34" s="47">
        <v>0</v>
      </c>
      <c r="C34" s="46">
        <v>2865</v>
      </c>
      <c r="D34" s="46">
        <v>3090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99612.080763292775</v>
      </c>
      <c r="I34" s="13">
        <f t="shared" si="4"/>
        <v>0</v>
      </c>
      <c r="J34" s="13">
        <f t="shared" si="1"/>
        <v>99612.080763292775</v>
      </c>
      <c r="K34" s="13">
        <f t="shared" si="2"/>
        <v>5911972.3812216613</v>
      </c>
      <c r="L34" s="20">
        <f t="shared" si="5"/>
        <v>59.349953699594174</v>
      </c>
    </row>
    <row r="35" spans="1:12" x14ac:dyDescent="0.2">
      <c r="A35" s="16">
        <v>26</v>
      </c>
      <c r="B35" s="47">
        <v>1</v>
      </c>
      <c r="C35" s="46">
        <v>2719</v>
      </c>
      <c r="D35" s="46">
        <v>2838</v>
      </c>
      <c r="E35" s="17">
        <v>0.96989999999999998</v>
      </c>
      <c r="F35" s="18">
        <f t="shared" si="3"/>
        <v>3.5990642432967427E-4</v>
      </c>
      <c r="G35" s="18">
        <f t="shared" si="0"/>
        <v>3.5990252543961998E-4</v>
      </c>
      <c r="H35" s="13">
        <f t="shared" si="6"/>
        <v>99612.080763292775</v>
      </c>
      <c r="I35" s="13">
        <f t="shared" si="4"/>
        <v>35.85063943100446</v>
      </c>
      <c r="J35" s="13">
        <f t="shared" si="1"/>
        <v>99611.001659045898</v>
      </c>
      <c r="K35" s="13">
        <f t="shared" si="2"/>
        <v>5812360.3004583688</v>
      </c>
      <c r="L35" s="20">
        <f t="shared" si="5"/>
        <v>58.349953699594174</v>
      </c>
    </row>
    <row r="36" spans="1:12" x14ac:dyDescent="0.2">
      <c r="A36" s="16">
        <v>27</v>
      </c>
      <c r="B36" s="47">
        <v>1</v>
      </c>
      <c r="C36" s="46">
        <v>2806</v>
      </c>
      <c r="D36" s="46">
        <v>2761</v>
      </c>
      <c r="E36" s="17">
        <v>0.61370000000000002</v>
      </c>
      <c r="F36" s="18">
        <f t="shared" si="3"/>
        <v>3.5925992455541585E-4</v>
      </c>
      <c r="G36" s="18">
        <f t="shared" si="0"/>
        <v>3.5921007262401493E-4</v>
      </c>
      <c r="H36" s="13">
        <f t="shared" si="6"/>
        <v>99576.230123861766</v>
      </c>
      <c r="I36" s="13">
        <f t="shared" si="4"/>
        <v>35.768784854418008</v>
      </c>
      <c r="J36" s="13">
        <f t="shared" si="1"/>
        <v>99562.412642272509</v>
      </c>
      <c r="K36" s="13">
        <f t="shared" si="2"/>
        <v>5712749.2987993229</v>
      </c>
      <c r="L36" s="20">
        <f t="shared" si="5"/>
        <v>57.370612360934906</v>
      </c>
    </row>
    <row r="37" spans="1:12" x14ac:dyDescent="0.2">
      <c r="A37" s="16">
        <v>28</v>
      </c>
      <c r="B37" s="47">
        <v>0</v>
      </c>
      <c r="C37" s="46">
        <v>2681</v>
      </c>
      <c r="D37" s="46">
        <v>2807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99540.46133900735</v>
      </c>
      <c r="I37" s="13">
        <f t="shared" si="4"/>
        <v>0</v>
      </c>
      <c r="J37" s="13">
        <f t="shared" si="1"/>
        <v>99540.46133900735</v>
      </c>
      <c r="K37" s="13">
        <f t="shared" si="2"/>
        <v>5613186.8861570507</v>
      </c>
      <c r="L37" s="20">
        <f t="shared" si="5"/>
        <v>56.391007341628494</v>
      </c>
    </row>
    <row r="38" spans="1:12" x14ac:dyDescent="0.2">
      <c r="A38" s="16">
        <v>29</v>
      </c>
      <c r="B38" s="47">
        <v>1</v>
      </c>
      <c r="C38" s="46">
        <v>2649</v>
      </c>
      <c r="D38" s="46">
        <v>2656</v>
      </c>
      <c r="E38" s="17">
        <v>0.1918</v>
      </c>
      <c r="F38" s="18">
        <f t="shared" si="3"/>
        <v>3.7700282752120643E-4</v>
      </c>
      <c r="G38" s="18">
        <f t="shared" si="0"/>
        <v>3.7688799212997568E-4</v>
      </c>
      <c r="H38" s="13">
        <f t="shared" si="6"/>
        <v>99540.46133900735</v>
      </c>
      <c r="I38" s="13">
        <f t="shared" si="4"/>
        <v>37.51560460974995</v>
      </c>
      <c r="J38" s="13">
        <f t="shared" si="1"/>
        <v>99510.141227361746</v>
      </c>
      <c r="K38" s="13">
        <f t="shared" si="2"/>
        <v>5513646.4248180436</v>
      </c>
      <c r="L38" s="20">
        <f t="shared" si="5"/>
        <v>55.391007341628494</v>
      </c>
    </row>
    <row r="39" spans="1:12" x14ac:dyDescent="0.2">
      <c r="A39" s="16">
        <v>30</v>
      </c>
      <c r="B39" s="47">
        <v>1</v>
      </c>
      <c r="C39" s="46">
        <v>2453</v>
      </c>
      <c r="D39" s="46">
        <v>2654</v>
      </c>
      <c r="E39" s="17">
        <v>3.56E-2</v>
      </c>
      <c r="F39" s="18">
        <f t="shared" si="3"/>
        <v>3.9161934599569217E-4</v>
      </c>
      <c r="G39" s="18">
        <f t="shared" si="0"/>
        <v>3.9147149594255455E-4</v>
      </c>
      <c r="H39" s="13">
        <f t="shared" si="6"/>
        <v>99502.945734397596</v>
      </c>
      <c r="I39" s="13">
        <f t="shared" si="4"/>
        <v>38.952567017335454</v>
      </c>
      <c r="J39" s="13">
        <f t="shared" si="1"/>
        <v>99465.379878766078</v>
      </c>
      <c r="K39" s="13">
        <f t="shared" si="2"/>
        <v>5414136.2835906819</v>
      </c>
      <c r="L39" s="20">
        <f t="shared" si="5"/>
        <v>54.411819103753892</v>
      </c>
    </row>
    <row r="40" spans="1:12" x14ac:dyDescent="0.2">
      <c r="A40" s="16">
        <v>31</v>
      </c>
      <c r="B40" s="47">
        <v>1</v>
      </c>
      <c r="C40" s="46">
        <v>2438</v>
      </c>
      <c r="D40" s="46">
        <v>2512</v>
      </c>
      <c r="E40" s="17">
        <v>0.13969999999999999</v>
      </c>
      <c r="F40" s="18">
        <f t="shared" si="3"/>
        <v>4.0404040404040404E-4</v>
      </c>
      <c r="G40" s="18">
        <f t="shared" si="0"/>
        <v>4.0390001002883725E-4</v>
      </c>
      <c r="H40" s="13">
        <f t="shared" si="6"/>
        <v>99463.993167380264</v>
      </c>
      <c r="I40" s="13">
        <f t="shared" si="4"/>
        <v>40.173507837813091</v>
      </c>
      <c r="J40" s="13">
        <f t="shared" si="1"/>
        <v>99429.431898587398</v>
      </c>
      <c r="K40" s="13">
        <f t="shared" si="2"/>
        <v>5314670.9037119159</v>
      </c>
      <c r="L40" s="20">
        <f t="shared" si="5"/>
        <v>53.433114180005497</v>
      </c>
    </row>
    <row r="41" spans="1:12" x14ac:dyDescent="0.2">
      <c r="A41" s="16">
        <v>32</v>
      </c>
      <c r="B41" s="47">
        <v>2</v>
      </c>
      <c r="C41" s="46">
        <v>2525</v>
      </c>
      <c r="D41" s="46">
        <v>2477</v>
      </c>
      <c r="E41" s="17">
        <v>0.53010000000000002</v>
      </c>
      <c r="F41" s="18">
        <f t="shared" si="3"/>
        <v>7.9968012794882047E-4</v>
      </c>
      <c r="G41" s="18">
        <f t="shared" si="0"/>
        <v>7.9937974526805161E-4</v>
      </c>
      <c r="H41" s="13">
        <f t="shared" si="6"/>
        <v>99423.819659542452</v>
      </c>
      <c r="I41" s="13">
        <f t="shared" si="4"/>
        <v>79.477387633021749</v>
      </c>
      <c r="J41" s="13">
        <f t="shared" si="1"/>
        <v>99386.473235093697</v>
      </c>
      <c r="K41" s="13">
        <f t="shared" si="2"/>
        <v>5215241.4718133286</v>
      </c>
      <c r="L41" s="20">
        <f t="shared" si="5"/>
        <v>52.45464808807295</v>
      </c>
    </row>
    <row r="42" spans="1:12" x14ac:dyDescent="0.2">
      <c r="A42" s="16">
        <v>33</v>
      </c>
      <c r="B42" s="47">
        <v>1</v>
      </c>
      <c r="C42" s="46">
        <v>2454</v>
      </c>
      <c r="D42" s="46">
        <v>2556</v>
      </c>
      <c r="E42" s="17">
        <v>0.94520000000000004</v>
      </c>
      <c r="F42" s="18">
        <f t="shared" si="3"/>
        <v>3.992015968063872E-4</v>
      </c>
      <c r="G42" s="18">
        <f t="shared" si="0"/>
        <v>3.9919286396449287E-4</v>
      </c>
      <c r="H42" s="13">
        <f t="shared" si="6"/>
        <v>99344.342271909438</v>
      </c>
      <c r="I42" s="13">
        <f t="shared" si="4"/>
        <v>39.65755251019236</v>
      </c>
      <c r="J42" s="13">
        <f t="shared" si="1"/>
        <v>99342.169038031876</v>
      </c>
      <c r="K42" s="13">
        <f t="shared" si="2"/>
        <v>5115854.9985782346</v>
      </c>
      <c r="L42" s="20">
        <f t="shared" si="5"/>
        <v>51.496188726841986</v>
      </c>
    </row>
    <row r="43" spans="1:12" x14ac:dyDescent="0.2">
      <c r="A43" s="16">
        <v>34</v>
      </c>
      <c r="B43" s="47">
        <v>0</v>
      </c>
      <c r="C43" s="46">
        <v>2544</v>
      </c>
      <c r="D43" s="46">
        <v>2518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99304.684719399243</v>
      </c>
      <c r="I43" s="13">
        <f t="shared" si="4"/>
        <v>0</v>
      </c>
      <c r="J43" s="13">
        <f t="shared" si="1"/>
        <v>99304.684719399243</v>
      </c>
      <c r="K43" s="13">
        <f t="shared" si="2"/>
        <v>5016512.8295402024</v>
      </c>
      <c r="L43" s="20">
        <f t="shared" si="5"/>
        <v>50.516376379575</v>
      </c>
    </row>
    <row r="44" spans="1:12" x14ac:dyDescent="0.2">
      <c r="A44" s="16">
        <v>35</v>
      </c>
      <c r="B44" s="47">
        <v>1</v>
      </c>
      <c r="C44" s="46">
        <v>2489</v>
      </c>
      <c r="D44" s="46">
        <v>2618</v>
      </c>
      <c r="E44" s="17">
        <v>0.72330000000000005</v>
      </c>
      <c r="F44" s="18">
        <f t="shared" si="3"/>
        <v>3.9161934599569217E-4</v>
      </c>
      <c r="G44" s="18">
        <f t="shared" si="0"/>
        <v>3.9157691430108198E-4</v>
      </c>
      <c r="H44" s="13">
        <f t="shared" si="6"/>
        <v>99304.684719399243</v>
      </c>
      <c r="I44" s="13">
        <f t="shared" si="4"/>
        <v>38.885422018064162</v>
      </c>
      <c r="J44" s="13">
        <f t="shared" si="1"/>
        <v>99293.925123126843</v>
      </c>
      <c r="K44" s="13">
        <f t="shared" si="2"/>
        <v>4917208.1448208028</v>
      </c>
      <c r="L44" s="20">
        <f t="shared" si="5"/>
        <v>49.516376379575</v>
      </c>
    </row>
    <row r="45" spans="1:12" x14ac:dyDescent="0.2">
      <c r="A45" s="16">
        <v>36</v>
      </c>
      <c r="B45" s="47">
        <v>1</v>
      </c>
      <c r="C45" s="46">
        <v>2634</v>
      </c>
      <c r="D45" s="46">
        <v>2579</v>
      </c>
      <c r="E45" s="17">
        <v>0.57809999999999995</v>
      </c>
      <c r="F45" s="18">
        <f t="shared" si="3"/>
        <v>3.8365624400537121E-4</v>
      </c>
      <c r="G45" s="18">
        <f t="shared" si="0"/>
        <v>3.8359415370287846E-4</v>
      </c>
      <c r="H45" s="13">
        <f t="shared" si="6"/>
        <v>99265.799297381178</v>
      </c>
      <c r="I45" s="13">
        <f t="shared" si="4"/>
        <v>38.077780273118719</v>
      </c>
      <c r="J45" s="13">
        <f t="shared" si="1"/>
        <v>99249.734281883953</v>
      </c>
      <c r="K45" s="13">
        <f t="shared" si="2"/>
        <v>4817914.2196976757</v>
      </c>
      <c r="L45" s="20">
        <f t="shared" si="5"/>
        <v>48.535490106357116</v>
      </c>
    </row>
    <row r="46" spans="1:12" x14ac:dyDescent="0.2">
      <c r="A46" s="16">
        <v>37</v>
      </c>
      <c r="B46" s="47">
        <v>1</v>
      </c>
      <c r="C46" s="46">
        <v>2896</v>
      </c>
      <c r="D46" s="46">
        <v>2713</v>
      </c>
      <c r="E46" s="17">
        <v>0.66849999999999998</v>
      </c>
      <c r="F46" s="18">
        <f t="shared" si="3"/>
        <v>3.5656979853806385E-4</v>
      </c>
      <c r="G46" s="18">
        <f t="shared" si="0"/>
        <v>3.5652765593940315E-4</v>
      </c>
      <c r="H46" s="13">
        <f t="shared" si="6"/>
        <v>99227.721517108061</v>
      </c>
      <c r="I46" s="13">
        <f t="shared" si="4"/>
        <v>35.377426956702415</v>
      </c>
      <c r="J46" s="13">
        <f t="shared" si="1"/>
        <v>99215.993900071902</v>
      </c>
      <c r="K46" s="13">
        <f t="shared" si="2"/>
        <v>4718664.4854157921</v>
      </c>
      <c r="L46" s="20">
        <f t="shared" si="5"/>
        <v>47.553893340201682</v>
      </c>
    </row>
    <row r="47" spans="1:12" x14ac:dyDescent="0.2">
      <c r="A47" s="16">
        <v>38</v>
      </c>
      <c r="B47" s="47">
        <v>0</v>
      </c>
      <c r="C47" s="46">
        <v>2884</v>
      </c>
      <c r="D47" s="46">
        <v>2996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99192.344090151353</v>
      </c>
      <c r="I47" s="13">
        <f t="shared" si="4"/>
        <v>0</v>
      </c>
      <c r="J47" s="13">
        <f t="shared" si="1"/>
        <v>99192.344090151353</v>
      </c>
      <c r="K47" s="13">
        <f t="shared" si="2"/>
        <v>4619448.4915157203</v>
      </c>
      <c r="L47" s="20">
        <f t="shared" si="5"/>
        <v>46.570615241407303</v>
      </c>
    </row>
    <row r="48" spans="1:12" x14ac:dyDescent="0.2">
      <c r="A48" s="16">
        <v>39</v>
      </c>
      <c r="B48" s="47">
        <v>1</v>
      </c>
      <c r="C48" s="46">
        <v>3153</v>
      </c>
      <c r="D48" s="46">
        <v>2974</v>
      </c>
      <c r="E48" s="17">
        <v>0.17530000000000001</v>
      </c>
      <c r="F48" s="18">
        <f t="shared" si="3"/>
        <v>3.2642402480822591E-4</v>
      </c>
      <c r="G48" s="18">
        <f t="shared" si="0"/>
        <v>3.2633617449221363E-4</v>
      </c>
      <c r="H48" s="13">
        <f t="shared" si="6"/>
        <v>99192.344090151353</v>
      </c>
      <c r="I48" s="13">
        <f t="shared" si="4"/>
        <v>32.370050109295327</v>
      </c>
      <c r="J48" s="13">
        <f t="shared" si="1"/>
        <v>99165.64850982622</v>
      </c>
      <c r="K48" s="13">
        <f t="shared" si="2"/>
        <v>4520256.1474255687</v>
      </c>
      <c r="L48" s="20">
        <f t="shared" si="5"/>
        <v>45.570615241407303</v>
      </c>
    </row>
    <row r="49" spans="1:12" x14ac:dyDescent="0.2">
      <c r="A49" s="16">
        <v>40</v>
      </c>
      <c r="B49" s="47">
        <v>3</v>
      </c>
      <c r="C49" s="46">
        <v>3207</v>
      </c>
      <c r="D49" s="46">
        <v>3235</v>
      </c>
      <c r="E49" s="17">
        <v>0.65300000000000002</v>
      </c>
      <c r="F49" s="18">
        <f t="shared" si="3"/>
        <v>9.3138776777398327E-4</v>
      </c>
      <c r="G49" s="18">
        <f t="shared" si="0"/>
        <v>9.3108684836723055E-4</v>
      </c>
      <c r="H49" s="13">
        <f t="shared" si="6"/>
        <v>99159.974040042056</v>
      </c>
      <c r="I49" s="13">
        <f t="shared" si="4"/>
        <v>92.326547713119155</v>
      </c>
      <c r="J49" s="13">
        <f t="shared" si="1"/>
        <v>99127.936727985609</v>
      </c>
      <c r="K49" s="13">
        <f t="shared" si="2"/>
        <v>4421090.4989157422</v>
      </c>
      <c r="L49" s="20">
        <f t="shared" si="5"/>
        <v>44.585434210888856</v>
      </c>
    </row>
    <row r="50" spans="1:12" x14ac:dyDescent="0.2">
      <c r="A50" s="16">
        <v>41</v>
      </c>
      <c r="B50" s="47">
        <v>5</v>
      </c>
      <c r="C50" s="46">
        <v>3407</v>
      </c>
      <c r="D50" s="46">
        <v>3259</v>
      </c>
      <c r="E50" s="17">
        <v>0.50249999999999995</v>
      </c>
      <c r="F50" s="18">
        <f t="shared" si="3"/>
        <v>1.5001500150015E-3</v>
      </c>
      <c r="G50" s="18">
        <f t="shared" si="0"/>
        <v>1.4990312510540062E-3</v>
      </c>
      <c r="H50" s="13">
        <f t="shared" si="6"/>
        <v>99067.647492328935</v>
      </c>
      <c r="I50" s="13">
        <f t="shared" si="4"/>
        <v>148.50549955940312</v>
      </c>
      <c r="J50" s="13">
        <f t="shared" si="1"/>
        <v>98993.766006298145</v>
      </c>
      <c r="K50" s="13">
        <f t="shared" si="2"/>
        <v>4321962.5621877564</v>
      </c>
      <c r="L50" s="20">
        <f t="shared" si="5"/>
        <v>43.626377244119148</v>
      </c>
    </row>
    <row r="51" spans="1:12" x14ac:dyDescent="0.2">
      <c r="A51" s="16">
        <v>42</v>
      </c>
      <c r="B51" s="47">
        <v>3</v>
      </c>
      <c r="C51" s="46">
        <v>3531</v>
      </c>
      <c r="D51" s="46">
        <v>3477</v>
      </c>
      <c r="E51" s="17">
        <v>0.61460000000000004</v>
      </c>
      <c r="F51" s="18">
        <f t="shared" si="3"/>
        <v>8.5616438356164379E-4</v>
      </c>
      <c r="G51" s="18">
        <f t="shared" si="0"/>
        <v>8.5588197182196899E-4</v>
      </c>
      <c r="H51" s="13">
        <f t="shared" si="6"/>
        <v>98919.141992769539</v>
      </c>
      <c r="I51" s="13">
        <f t="shared" si="4"/>
        <v>84.663110299708933</v>
      </c>
      <c r="J51" s="13">
        <f t="shared" si="1"/>
        <v>98886.512830060034</v>
      </c>
      <c r="K51" s="13">
        <f t="shared" si="2"/>
        <v>4222968.796181458</v>
      </c>
      <c r="L51" s="20">
        <f t="shared" si="5"/>
        <v>42.69111833268969</v>
      </c>
    </row>
    <row r="52" spans="1:12" x14ac:dyDescent="0.2">
      <c r="A52" s="16">
        <v>43</v>
      </c>
      <c r="B52" s="47">
        <v>3</v>
      </c>
      <c r="C52" s="46">
        <v>3803</v>
      </c>
      <c r="D52" s="46">
        <v>3598</v>
      </c>
      <c r="E52" s="17">
        <v>0.49769999999999998</v>
      </c>
      <c r="F52" s="18">
        <f t="shared" si="3"/>
        <v>8.107012565869477E-4</v>
      </c>
      <c r="G52" s="18">
        <f t="shared" si="0"/>
        <v>8.1037126105842753E-4</v>
      </c>
      <c r="H52" s="13">
        <f t="shared" si="6"/>
        <v>98834.478882469833</v>
      </c>
      <c r="I52" s="13">
        <f t="shared" si="4"/>
        <v>80.092621288039609</v>
      </c>
      <c r="J52" s="13">
        <f t="shared" si="1"/>
        <v>98794.248358796845</v>
      </c>
      <c r="K52" s="13">
        <f t="shared" si="2"/>
        <v>4124082.2833513981</v>
      </c>
      <c r="L52" s="20">
        <f t="shared" si="5"/>
        <v>41.727161715048837</v>
      </c>
    </row>
    <row r="53" spans="1:12" x14ac:dyDescent="0.2">
      <c r="A53" s="16">
        <v>44</v>
      </c>
      <c r="B53" s="47">
        <v>5</v>
      </c>
      <c r="C53" s="46">
        <v>3987</v>
      </c>
      <c r="D53" s="46">
        <v>3879</v>
      </c>
      <c r="E53" s="17">
        <v>0.4723</v>
      </c>
      <c r="F53" s="18">
        <f t="shared" si="3"/>
        <v>1.2712941774726673E-3</v>
      </c>
      <c r="G53" s="18">
        <f t="shared" si="0"/>
        <v>1.2704418863673584E-3</v>
      </c>
      <c r="H53" s="13">
        <f t="shared" si="6"/>
        <v>98754.386261181789</v>
      </c>
      <c r="I53" s="13">
        <f t="shared" si="4"/>
        <v>125.46170876870653</v>
      </c>
      <c r="J53" s="13">
        <f t="shared" si="1"/>
        <v>98688.180117464537</v>
      </c>
      <c r="K53" s="13">
        <f t="shared" si="2"/>
        <v>4025288.0349926013</v>
      </c>
      <c r="L53" s="20">
        <f t="shared" si="5"/>
        <v>40.760599983343269</v>
      </c>
    </row>
    <row r="54" spans="1:12" x14ac:dyDescent="0.2">
      <c r="A54" s="16">
        <v>45</v>
      </c>
      <c r="B54" s="47">
        <v>3</v>
      </c>
      <c r="C54" s="46">
        <v>4309</v>
      </c>
      <c r="D54" s="46">
        <v>4080</v>
      </c>
      <c r="E54" s="17">
        <v>0.58260000000000001</v>
      </c>
      <c r="F54" s="18">
        <f t="shared" si="3"/>
        <v>7.1522231493622603E-4</v>
      </c>
      <c r="G54" s="18">
        <f t="shared" si="0"/>
        <v>7.1500886062813717E-4</v>
      </c>
      <c r="H54" s="13">
        <f t="shared" si="6"/>
        <v>98628.924552413082</v>
      </c>
      <c r="I54" s="13">
        <f t="shared" si="4"/>
        <v>70.520554969199381</v>
      </c>
      <c r="J54" s="13">
        <f t="shared" si="1"/>
        <v>98599.489272768929</v>
      </c>
      <c r="K54" s="13">
        <f t="shared" si="2"/>
        <v>3926599.8548751366</v>
      </c>
      <c r="L54" s="20">
        <f t="shared" si="5"/>
        <v>39.811849036115923</v>
      </c>
    </row>
    <row r="55" spans="1:12" x14ac:dyDescent="0.2">
      <c r="A55" s="16">
        <v>46</v>
      </c>
      <c r="B55" s="47">
        <v>1</v>
      </c>
      <c r="C55" s="46">
        <v>4241</v>
      </c>
      <c r="D55" s="46">
        <v>4376</v>
      </c>
      <c r="E55" s="17">
        <v>5.4999999999999997E-3</v>
      </c>
      <c r="F55" s="18">
        <f t="shared" si="3"/>
        <v>2.3209933851688522E-4</v>
      </c>
      <c r="G55" s="18">
        <f t="shared" si="0"/>
        <v>2.3204577706271583E-4</v>
      </c>
      <c r="H55" s="13">
        <f t="shared" si="6"/>
        <v>98558.403997443878</v>
      </c>
      <c r="I55" s="13">
        <f t="shared" si="4"/>
        <v>22.870061441647941</v>
      </c>
      <c r="J55" s="13">
        <f t="shared" si="1"/>
        <v>98535.659721340169</v>
      </c>
      <c r="K55" s="13">
        <f t="shared" si="2"/>
        <v>3828000.3656023676</v>
      </c>
      <c r="L55" s="20">
        <f t="shared" si="5"/>
        <v>38.839918366592535</v>
      </c>
    </row>
    <row r="56" spans="1:12" x14ac:dyDescent="0.2">
      <c r="A56" s="16">
        <v>47</v>
      </c>
      <c r="B56" s="47">
        <v>1</v>
      </c>
      <c r="C56" s="46">
        <v>4440</v>
      </c>
      <c r="D56" s="46">
        <v>4310</v>
      </c>
      <c r="E56" s="17">
        <v>0.32600000000000001</v>
      </c>
      <c r="F56" s="18">
        <f t="shared" si="3"/>
        <v>2.2857142857142857E-4</v>
      </c>
      <c r="G56" s="18">
        <f t="shared" si="0"/>
        <v>2.2853622093419208E-4</v>
      </c>
      <c r="H56" s="13">
        <f t="shared" si="6"/>
        <v>98535.533936002234</v>
      </c>
      <c r="I56" s="13">
        <f t="shared" si="4"/>
        <v>22.518938553466789</v>
      </c>
      <c r="J56" s="13">
        <f t="shared" si="1"/>
        <v>98520.356171417196</v>
      </c>
      <c r="K56" s="13">
        <f t="shared" si="2"/>
        <v>3729464.7058810275</v>
      </c>
      <c r="L56" s="20">
        <f t="shared" si="5"/>
        <v>37.848931820913201</v>
      </c>
    </row>
    <row r="57" spans="1:12" x14ac:dyDescent="0.2">
      <c r="A57" s="16">
        <v>48</v>
      </c>
      <c r="B57" s="47">
        <v>5</v>
      </c>
      <c r="C57" s="46">
        <v>4317</v>
      </c>
      <c r="D57" s="46">
        <v>4521</v>
      </c>
      <c r="E57" s="17">
        <v>0.42030000000000001</v>
      </c>
      <c r="F57" s="18">
        <f t="shared" si="3"/>
        <v>1.1314777098891152E-3</v>
      </c>
      <c r="G57" s="18">
        <f t="shared" si="0"/>
        <v>1.1307360401872637E-3</v>
      </c>
      <c r="H57" s="13">
        <f t="shared" si="6"/>
        <v>98513.014997448772</v>
      </c>
      <c r="I57" s="13">
        <f t="shared" si="4"/>
        <v>111.39221648512374</v>
      </c>
      <c r="J57" s="13">
        <f t="shared" si="1"/>
        <v>98448.440929552351</v>
      </c>
      <c r="K57" s="13">
        <f t="shared" si="2"/>
        <v>3630944.3497096105</v>
      </c>
      <c r="L57" s="20">
        <f t="shared" si="5"/>
        <v>36.857509130175771</v>
      </c>
    </row>
    <row r="58" spans="1:12" x14ac:dyDescent="0.2">
      <c r="A58" s="16">
        <v>49</v>
      </c>
      <c r="B58" s="47">
        <v>2</v>
      </c>
      <c r="C58" s="46">
        <v>4511</v>
      </c>
      <c r="D58" s="46">
        <v>4385</v>
      </c>
      <c r="E58" s="17">
        <v>0.7329</v>
      </c>
      <c r="F58" s="18">
        <f t="shared" si="3"/>
        <v>4.496402877697842E-4</v>
      </c>
      <c r="G58" s="18">
        <f t="shared" si="0"/>
        <v>4.4958629294116701E-4</v>
      </c>
      <c r="H58" s="13">
        <f t="shared" si="6"/>
        <v>98401.622780963648</v>
      </c>
      <c r="I58" s="13">
        <f t="shared" si="4"/>
        <v>44.240020805488534</v>
      </c>
      <c r="J58" s="13">
        <f t="shared" si="1"/>
        <v>98389.806271406502</v>
      </c>
      <c r="K58" s="13">
        <f t="shared" si="2"/>
        <v>3532495.9087800579</v>
      </c>
      <c r="L58" s="20">
        <f t="shared" si="5"/>
        <v>35.898756635784252</v>
      </c>
    </row>
    <row r="59" spans="1:12" x14ac:dyDescent="0.2">
      <c r="A59" s="16">
        <v>50</v>
      </c>
      <c r="B59" s="47">
        <v>4</v>
      </c>
      <c r="C59" s="46">
        <v>4440</v>
      </c>
      <c r="D59" s="46">
        <v>4541</v>
      </c>
      <c r="E59" s="17">
        <v>0.48770000000000002</v>
      </c>
      <c r="F59" s="18">
        <f t="shared" si="3"/>
        <v>8.9076940207103881E-4</v>
      </c>
      <c r="G59" s="18">
        <f t="shared" si="0"/>
        <v>8.9036309274030873E-4</v>
      </c>
      <c r="H59" s="13">
        <f t="shared" si="6"/>
        <v>98357.382760158158</v>
      </c>
      <c r="I59" s="13">
        <f t="shared" si="4"/>
        <v>87.573783508176746</v>
      </c>
      <c r="J59" s="13">
        <f t="shared" si="1"/>
        <v>98312.51871086692</v>
      </c>
      <c r="K59" s="13">
        <f t="shared" si="2"/>
        <v>3434106.1025086516</v>
      </c>
      <c r="L59" s="20">
        <f t="shared" si="5"/>
        <v>34.914573834102796</v>
      </c>
    </row>
    <row r="60" spans="1:12" x14ac:dyDescent="0.2">
      <c r="A60" s="16">
        <v>51</v>
      </c>
      <c r="B60" s="47">
        <v>8</v>
      </c>
      <c r="C60" s="46">
        <v>4452</v>
      </c>
      <c r="D60" s="46">
        <v>4439</v>
      </c>
      <c r="E60" s="17">
        <v>0.48220000000000002</v>
      </c>
      <c r="F60" s="18">
        <f t="shared" si="3"/>
        <v>1.799572601507142E-3</v>
      </c>
      <c r="G60" s="18">
        <f t="shared" si="0"/>
        <v>1.7978972872067201E-3</v>
      </c>
      <c r="H60" s="13">
        <f t="shared" si="6"/>
        <v>98269.808976649976</v>
      </c>
      <c r="I60" s="13">
        <f t="shared" si="4"/>
        <v>176.67902297344159</v>
      </c>
      <c r="J60" s="13">
        <f t="shared" si="1"/>
        <v>98178.324578554326</v>
      </c>
      <c r="K60" s="13">
        <f t="shared" si="2"/>
        <v>3335793.5837977845</v>
      </c>
      <c r="L60" s="20">
        <f t="shared" si="5"/>
        <v>33.945253568065922</v>
      </c>
    </row>
    <row r="61" spans="1:12" x14ac:dyDescent="0.2">
      <c r="A61" s="16">
        <v>52</v>
      </c>
      <c r="B61" s="47">
        <v>5</v>
      </c>
      <c r="C61" s="46">
        <v>4214</v>
      </c>
      <c r="D61" s="46">
        <v>4484</v>
      </c>
      <c r="E61" s="17">
        <v>0.56879999999999997</v>
      </c>
      <c r="F61" s="18">
        <f t="shared" si="3"/>
        <v>1.1496895838123706E-3</v>
      </c>
      <c r="G61" s="18">
        <f t="shared" si="0"/>
        <v>1.1491199120417653E-3</v>
      </c>
      <c r="H61" s="13">
        <f t="shared" si="6"/>
        <v>98093.129953676529</v>
      </c>
      <c r="I61" s="13">
        <f t="shared" si="4"/>
        <v>112.72076886427023</v>
      </c>
      <c r="J61" s="13">
        <f t="shared" si="1"/>
        <v>98044.524758142259</v>
      </c>
      <c r="K61" s="13">
        <f t="shared" si="2"/>
        <v>3237615.2592192302</v>
      </c>
      <c r="L61" s="20">
        <f t="shared" si="5"/>
        <v>33.005525063255305</v>
      </c>
    </row>
    <row r="62" spans="1:12" x14ac:dyDescent="0.2">
      <c r="A62" s="16">
        <v>53</v>
      </c>
      <c r="B62" s="47">
        <v>8</v>
      </c>
      <c r="C62" s="46">
        <v>4045</v>
      </c>
      <c r="D62" s="46">
        <v>4212</v>
      </c>
      <c r="E62" s="17">
        <v>0.57909999999999995</v>
      </c>
      <c r="F62" s="18">
        <f t="shared" si="3"/>
        <v>1.937749788058617E-3</v>
      </c>
      <c r="G62" s="18">
        <f t="shared" si="0"/>
        <v>1.9361706494342317E-3</v>
      </c>
      <c r="H62" s="13">
        <f t="shared" si="6"/>
        <v>97980.409184812263</v>
      </c>
      <c r="I62" s="13">
        <f t="shared" si="4"/>
        <v>189.70679248318973</v>
      </c>
      <c r="J62" s="13">
        <f t="shared" si="1"/>
        <v>97900.561595856081</v>
      </c>
      <c r="K62" s="13">
        <f t="shared" si="2"/>
        <v>3139570.7344610877</v>
      </c>
      <c r="L62" s="20">
        <f t="shared" si="5"/>
        <v>32.042841631118094</v>
      </c>
    </row>
    <row r="63" spans="1:12" x14ac:dyDescent="0.2">
      <c r="A63" s="16">
        <v>54</v>
      </c>
      <c r="B63" s="47">
        <v>12</v>
      </c>
      <c r="C63" s="46">
        <v>4075</v>
      </c>
      <c r="D63" s="46">
        <v>4054</v>
      </c>
      <c r="E63" s="17">
        <v>0.50090000000000001</v>
      </c>
      <c r="F63" s="18">
        <f t="shared" si="3"/>
        <v>2.9523926682248737E-3</v>
      </c>
      <c r="G63" s="18">
        <f t="shared" si="0"/>
        <v>2.948048603101563E-3</v>
      </c>
      <c r="H63" s="13">
        <f t="shared" si="6"/>
        <v>97790.702392329069</v>
      </c>
      <c r="I63" s="13">
        <f t="shared" si="4"/>
        <v>288.29174358402639</v>
      </c>
      <c r="J63" s="13">
        <f t="shared" si="1"/>
        <v>97646.81598310628</v>
      </c>
      <c r="K63" s="13">
        <f t="shared" si="2"/>
        <v>3041670.1728652315</v>
      </c>
      <c r="L63" s="20">
        <f t="shared" si="5"/>
        <v>31.103878982914711</v>
      </c>
    </row>
    <row r="64" spans="1:12" x14ac:dyDescent="0.2">
      <c r="A64" s="16">
        <v>55</v>
      </c>
      <c r="B64" s="47">
        <v>11</v>
      </c>
      <c r="C64" s="46">
        <v>4009</v>
      </c>
      <c r="D64" s="46">
        <v>4061</v>
      </c>
      <c r="E64" s="17">
        <v>0.44429999999999997</v>
      </c>
      <c r="F64" s="18">
        <f t="shared" si="3"/>
        <v>2.7261462205700124E-3</v>
      </c>
      <c r="G64" s="18">
        <f t="shared" si="0"/>
        <v>2.7220225756138896E-3</v>
      </c>
      <c r="H64" s="13">
        <f t="shared" si="6"/>
        <v>97502.410648745048</v>
      </c>
      <c r="I64" s="13">
        <f t="shared" si="4"/>
        <v>265.40376296266015</v>
      </c>
      <c r="J64" s="13">
        <f t="shared" si="1"/>
        <v>97354.925777666707</v>
      </c>
      <c r="K64" s="13">
        <f t="shared" si="2"/>
        <v>2944023.3568821251</v>
      </c>
      <c r="L64" s="20">
        <f t="shared" si="5"/>
        <v>30.194364808969137</v>
      </c>
    </row>
    <row r="65" spans="1:12" x14ac:dyDescent="0.2">
      <c r="A65" s="16">
        <v>56</v>
      </c>
      <c r="B65" s="47">
        <v>15</v>
      </c>
      <c r="C65" s="46">
        <v>3907</v>
      </c>
      <c r="D65" s="46">
        <v>3967</v>
      </c>
      <c r="E65" s="17">
        <v>0.45519999999999999</v>
      </c>
      <c r="F65" s="18">
        <f t="shared" si="3"/>
        <v>3.8100076200152399E-3</v>
      </c>
      <c r="G65" s="18">
        <f t="shared" si="0"/>
        <v>3.8021155985087595E-3</v>
      </c>
      <c r="H65" s="13">
        <f t="shared" si="6"/>
        <v>97237.006885782394</v>
      </c>
      <c r="I65" s="13">
        <f t="shared" si="4"/>
        <v>369.7063406327369</v>
      </c>
      <c r="J65" s="13">
        <f t="shared" si="1"/>
        <v>97035.590871405686</v>
      </c>
      <c r="K65" s="13">
        <f t="shared" si="2"/>
        <v>2846668.4311044584</v>
      </c>
      <c r="L65" s="20">
        <f t="shared" si="5"/>
        <v>29.275566188994727</v>
      </c>
    </row>
    <row r="66" spans="1:12" x14ac:dyDescent="0.2">
      <c r="A66" s="16">
        <v>57</v>
      </c>
      <c r="B66" s="47">
        <v>13</v>
      </c>
      <c r="C66" s="46">
        <v>3810</v>
      </c>
      <c r="D66" s="46">
        <v>3906</v>
      </c>
      <c r="E66" s="17">
        <v>0.57450000000000001</v>
      </c>
      <c r="F66" s="18">
        <f t="shared" si="3"/>
        <v>3.3696215655780199E-3</v>
      </c>
      <c r="G66" s="18">
        <f t="shared" si="0"/>
        <v>3.364797206907722E-3</v>
      </c>
      <c r="H66" s="13">
        <f t="shared" si="6"/>
        <v>96867.300545149657</v>
      </c>
      <c r="I66" s="13">
        <f t="shared" si="4"/>
        <v>325.93882231501044</v>
      </c>
      <c r="J66" s="13">
        <f t="shared" si="1"/>
        <v>96728.613576254618</v>
      </c>
      <c r="K66" s="13">
        <f t="shared" si="2"/>
        <v>2749632.8402330526</v>
      </c>
      <c r="L66" s="20">
        <f t="shared" si="5"/>
        <v>28.385562772562803</v>
      </c>
    </row>
    <row r="67" spans="1:12" x14ac:dyDescent="0.2">
      <c r="A67" s="16">
        <v>58</v>
      </c>
      <c r="B67" s="47">
        <v>16</v>
      </c>
      <c r="C67" s="46">
        <v>3599</v>
      </c>
      <c r="D67" s="46">
        <v>3782</v>
      </c>
      <c r="E67" s="17">
        <v>0.61199999999999999</v>
      </c>
      <c r="F67" s="18">
        <f t="shared" si="3"/>
        <v>4.3354559002845147E-3</v>
      </c>
      <c r="G67" s="18">
        <f t="shared" si="0"/>
        <v>4.3281752305023829E-3</v>
      </c>
      <c r="H67" s="13">
        <f t="shared" si="6"/>
        <v>96541.361722834641</v>
      </c>
      <c r="I67" s="13">
        <f t="shared" si="4"/>
        <v>417.84793052774376</v>
      </c>
      <c r="J67" s="13">
        <f t="shared" si="1"/>
        <v>96379.236725789873</v>
      </c>
      <c r="K67" s="13">
        <f t="shared" si="2"/>
        <v>2652904.2266567978</v>
      </c>
      <c r="L67" s="20">
        <f t="shared" si="5"/>
        <v>27.479457294927656</v>
      </c>
    </row>
    <row r="68" spans="1:12" x14ac:dyDescent="0.2">
      <c r="A68" s="16">
        <v>59</v>
      </c>
      <c r="B68" s="47">
        <v>17</v>
      </c>
      <c r="C68" s="46">
        <v>3427</v>
      </c>
      <c r="D68" s="46">
        <v>3575</v>
      </c>
      <c r="E68" s="17">
        <v>0.55500000000000005</v>
      </c>
      <c r="F68" s="18">
        <f t="shared" si="3"/>
        <v>4.8557554984290201E-3</v>
      </c>
      <c r="G68" s="18">
        <f t="shared" si="0"/>
        <v>4.8452857507271484E-3</v>
      </c>
      <c r="H68" s="13">
        <f t="shared" si="6"/>
        <v>96123.513792306898</v>
      </c>
      <c r="I68" s="13">
        <f t="shared" si="4"/>
        <v>465.74589168768915</v>
      </c>
      <c r="J68" s="13">
        <f t="shared" si="1"/>
        <v>95916.256870505866</v>
      </c>
      <c r="K68" s="13">
        <f t="shared" si="2"/>
        <v>2556524.9899310078</v>
      </c>
      <c r="L68" s="20">
        <f t="shared" si="5"/>
        <v>26.596249856771419</v>
      </c>
    </row>
    <row r="69" spans="1:12" x14ac:dyDescent="0.2">
      <c r="A69" s="16">
        <v>60</v>
      </c>
      <c r="B69" s="47">
        <v>16</v>
      </c>
      <c r="C69" s="46">
        <v>3151</v>
      </c>
      <c r="D69" s="46">
        <v>3418</v>
      </c>
      <c r="E69" s="17">
        <v>0.50960000000000005</v>
      </c>
      <c r="F69" s="18">
        <f t="shared" si="3"/>
        <v>4.87136550464302E-3</v>
      </c>
      <c r="G69" s="18">
        <f t="shared" si="0"/>
        <v>4.8597559479160507E-3</v>
      </c>
      <c r="H69" s="13">
        <f t="shared" si="6"/>
        <v>95657.767900619205</v>
      </c>
      <c r="I69" s="13">
        <f t="shared" si="4"/>
        <v>464.87340651940724</v>
      </c>
      <c r="J69" s="13">
        <f t="shared" si="1"/>
        <v>95429.793982062096</v>
      </c>
      <c r="K69" s="13">
        <f t="shared" si="2"/>
        <v>2460608.733060502</v>
      </c>
      <c r="L69" s="20">
        <f t="shared" si="5"/>
        <v>25.723041495353293</v>
      </c>
    </row>
    <row r="70" spans="1:12" x14ac:dyDescent="0.2">
      <c r="A70" s="16">
        <v>61</v>
      </c>
      <c r="B70" s="47">
        <v>9</v>
      </c>
      <c r="C70" s="46">
        <v>2996</v>
      </c>
      <c r="D70" s="46">
        <v>3145</v>
      </c>
      <c r="E70" s="17">
        <v>0.61309999999999998</v>
      </c>
      <c r="F70" s="18">
        <f t="shared" si="3"/>
        <v>2.9311187103077674E-3</v>
      </c>
      <c r="G70" s="18">
        <f t="shared" si="0"/>
        <v>2.9277984409863678E-3</v>
      </c>
      <c r="H70" s="13">
        <f t="shared" si="6"/>
        <v>95192.894494099804</v>
      </c>
      <c r="I70" s="13">
        <f t="shared" si="4"/>
        <v>278.70560809280522</v>
      </c>
      <c r="J70" s="13">
        <f t="shared" si="1"/>
        <v>95085.063294328706</v>
      </c>
      <c r="K70" s="13">
        <f t="shared" si="2"/>
        <v>2365178.93907844</v>
      </c>
      <c r="L70" s="20">
        <f t="shared" si="5"/>
        <v>24.846171047199718</v>
      </c>
    </row>
    <row r="71" spans="1:12" x14ac:dyDescent="0.2">
      <c r="A71" s="16">
        <v>62</v>
      </c>
      <c r="B71" s="47">
        <v>21</v>
      </c>
      <c r="C71" s="46">
        <v>3023</v>
      </c>
      <c r="D71" s="46">
        <v>2968</v>
      </c>
      <c r="E71" s="17">
        <v>0.62919999999999998</v>
      </c>
      <c r="F71" s="18">
        <f t="shared" si="3"/>
        <v>7.0105157736604909E-3</v>
      </c>
      <c r="G71" s="18">
        <f t="shared" si="0"/>
        <v>6.9923391931799514E-3</v>
      </c>
      <c r="H71" s="13">
        <f t="shared" si="6"/>
        <v>94914.188886007003</v>
      </c>
      <c r="I71" s="13">
        <f t="shared" si="4"/>
        <v>663.67220293651167</v>
      </c>
      <c r="J71" s="13">
        <f t="shared" si="1"/>
        <v>94668.099233158151</v>
      </c>
      <c r="K71" s="13">
        <f t="shared" si="2"/>
        <v>2270093.8757841112</v>
      </c>
      <c r="L71" s="20">
        <f t="shared" si="5"/>
        <v>23.917328930772609</v>
      </c>
    </row>
    <row r="72" spans="1:12" x14ac:dyDescent="0.2">
      <c r="A72" s="16">
        <v>63</v>
      </c>
      <c r="B72" s="47">
        <v>15</v>
      </c>
      <c r="C72" s="46">
        <v>2745</v>
      </c>
      <c r="D72" s="46">
        <v>3002</v>
      </c>
      <c r="E72" s="17">
        <v>0.50519999999999998</v>
      </c>
      <c r="F72" s="18">
        <f t="shared" si="3"/>
        <v>5.2201148425265352E-3</v>
      </c>
      <c r="G72" s="18">
        <f t="shared" si="0"/>
        <v>5.2066664769125992E-3</v>
      </c>
      <c r="H72" s="13">
        <f t="shared" si="6"/>
        <v>94250.516683070498</v>
      </c>
      <c r="I72" s="13">
        <f t="shared" si="4"/>
        <v>490.73100564543483</v>
      </c>
      <c r="J72" s="13">
        <f t="shared" si="1"/>
        <v>94007.702981477138</v>
      </c>
      <c r="K72" s="13">
        <f t="shared" si="2"/>
        <v>2175425.7765509533</v>
      </c>
      <c r="L72" s="20">
        <f t="shared" si="5"/>
        <v>23.081314067127106</v>
      </c>
    </row>
    <row r="73" spans="1:12" x14ac:dyDescent="0.2">
      <c r="A73" s="16">
        <v>64</v>
      </c>
      <c r="B73" s="47">
        <v>17</v>
      </c>
      <c r="C73" s="46">
        <v>2684</v>
      </c>
      <c r="D73" s="46">
        <v>2715</v>
      </c>
      <c r="E73" s="17">
        <v>0.51729999999999998</v>
      </c>
      <c r="F73" s="18">
        <f t="shared" si="3"/>
        <v>6.2974624930542695E-3</v>
      </c>
      <c r="G73" s="18">
        <f t="shared" ref="G73:G108" si="7">F73/((1+(1-E73)*F73))</f>
        <v>6.27837757416712E-3</v>
      </c>
      <c r="H73" s="13">
        <f t="shared" si="6"/>
        <v>93759.785677425069</v>
      </c>
      <c r="I73" s="13">
        <f t="shared" si="4"/>
        <v>588.65933575586109</v>
      </c>
      <c r="J73" s="13">
        <f t="shared" ref="J73:J108" si="8">H74+I73*E73</f>
        <v>93475.639816055715</v>
      </c>
      <c r="K73" s="13">
        <f t="shared" ref="K73:K97" si="9">K74+J73</f>
        <v>2081418.0735694761</v>
      </c>
      <c r="L73" s="20">
        <f t="shared" si="5"/>
        <v>22.199475591064921</v>
      </c>
    </row>
    <row r="74" spans="1:12" x14ac:dyDescent="0.2">
      <c r="A74" s="16">
        <v>65</v>
      </c>
      <c r="B74" s="47">
        <v>15</v>
      </c>
      <c r="C74" s="46">
        <v>2369</v>
      </c>
      <c r="D74" s="46">
        <v>2637</v>
      </c>
      <c r="E74" s="17">
        <v>0.44419999999999998</v>
      </c>
      <c r="F74" s="18">
        <f t="shared" ref="F74:F108" si="10">B74/((C74+D74)/2)</f>
        <v>5.9928086296444265E-3</v>
      </c>
      <c r="G74" s="18">
        <f t="shared" si="7"/>
        <v>5.9729140294592087E-3</v>
      </c>
      <c r="H74" s="13">
        <f t="shared" si="6"/>
        <v>93171.126341669209</v>
      </c>
      <c r="I74" s="13">
        <f t="shared" ref="I74:I108" si="11">H74*G74</f>
        <v>556.50312766667241</v>
      </c>
      <c r="J74" s="13">
        <f t="shared" si="8"/>
        <v>92861.821903312069</v>
      </c>
      <c r="K74" s="13">
        <f t="shared" si="9"/>
        <v>1987942.4337534204</v>
      </c>
      <c r="L74" s="20">
        <f t="shared" ref="L74:L108" si="12">K74/H74</f>
        <v>21.336464544427717</v>
      </c>
    </row>
    <row r="75" spans="1:12" x14ac:dyDescent="0.2">
      <c r="A75" s="16">
        <v>66</v>
      </c>
      <c r="B75" s="47">
        <v>10</v>
      </c>
      <c r="C75" s="46">
        <v>2225</v>
      </c>
      <c r="D75" s="46">
        <v>2339</v>
      </c>
      <c r="E75" s="17">
        <v>0.2482</v>
      </c>
      <c r="F75" s="18">
        <f t="shared" si="10"/>
        <v>4.3821209465381246E-3</v>
      </c>
      <c r="G75" s="18">
        <f t="shared" si="7"/>
        <v>4.3677315487364587E-3</v>
      </c>
      <c r="H75" s="13">
        <f t="shared" ref="H75:H108" si="13">H74-I74</f>
        <v>92614.623214002539</v>
      </c>
      <c r="I75" s="13">
        <f t="shared" si="11"/>
        <v>404.51581168613887</v>
      </c>
      <c r="J75" s="13">
        <f t="shared" si="8"/>
        <v>92310.508226776903</v>
      </c>
      <c r="K75" s="13">
        <f t="shared" si="9"/>
        <v>1895080.6118501083</v>
      </c>
      <c r="L75" s="20">
        <f t="shared" si="12"/>
        <v>20.462002069275691</v>
      </c>
    </row>
    <row r="76" spans="1:12" x14ac:dyDescent="0.2">
      <c r="A76" s="16">
        <v>67</v>
      </c>
      <c r="B76" s="47">
        <v>13</v>
      </c>
      <c r="C76" s="46">
        <v>2056</v>
      </c>
      <c r="D76" s="46">
        <v>2201</v>
      </c>
      <c r="E76" s="17">
        <v>0.6169</v>
      </c>
      <c r="F76" s="18">
        <f t="shared" si="10"/>
        <v>6.1075875029363404E-3</v>
      </c>
      <c r="G76" s="18">
        <f t="shared" si="7"/>
        <v>6.0933302266723529E-3</v>
      </c>
      <c r="H76" s="13">
        <f t="shared" si="13"/>
        <v>92210.107402316396</v>
      </c>
      <c r="I76" s="13">
        <f t="shared" si="11"/>
        <v>561.86663463923855</v>
      </c>
      <c r="J76" s="13">
        <f t="shared" si="8"/>
        <v>91994.856294586105</v>
      </c>
      <c r="K76" s="13">
        <f t="shared" si="9"/>
        <v>1802770.1036233313</v>
      </c>
      <c r="L76" s="20">
        <f t="shared" si="12"/>
        <v>19.550677842264871</v>
      </c>
    </row>
    <row r="77" spans="1:12" x14ac:dyDescent="0.2">
      <c r="A77" s="16">
        <v>68</v>
      </c>
      <c r="B77" s="47">
        <v>22</v>
      </c>
      <c r="C77" s="46">
        <v>1990</v>
      </c>
      <c r="D77" s="46">
        <v>2022</v>
      </c>
      <c r="E77" s="17">
        <v>0.45500000000000002</v>
      </c>
      <c r="F77" s="18">
        <f t="shared" si="10"/>
        <v>1.0967098703888335E-2</v>
      </c>
      <c r="G77" s="18">
        <f t="shared" si="7"/>
        <v>1.0901937076001367E-2</v>
      </c>
      <c r="H77" s="13">
        <f t="shared" si="13"/>
        <v>91648.240767677155</v>
      </c>
      <c r="I77" s="13">
        <f t="shared" si="11"/>
        <v>999.1433539754396</v>
      </c>
      <c r="J77" s="13">
        <f t="shared" si="8"/>
        <v>91103.707639760541</v>
      </c>
      <c r="K77" s="13">
        <f t="shared" si="9"/>
        <v>1710775.2473287452</v>
      </c>
      <c r="L77" s="20">
        <f t="shared" si="12"/>
        <v>18.666754898934272</v>
      </c>
    </row>
    <row r="78" spans="1:12" x14ac:dyDescent="0.2">
      <c r="A78" s="16">
        <v>69</v>
      </c>
      <c r="B78" s="47">
        <v>25</v>
      </c>
      <c r="C78" s="46">
        <v>1936</v>
      </c>
      <c r="D78" s="46">
        <v>1980</v>
      </c>
      <c r="E78" s="17">
        <v>0.50619999999999998</v>
      </c>
      <c r="F78" s="18">
        <f t="shared" si="10"/>
        <v>1.2768130745658836E-2</v>
      </c>
      <c r="G78" s="18">
        <f t="shared" si="7"/>
        <v>1.2688133296453158E-2</v>
      </c>
      <c r="H78" s="13">
        <f t="shared" si="13"/>
        <v>90649.097413701718</v>
      </c>
      <c r="I78" s="13">
        <f t="shared" si="11"/>
        <v>1150.1678311882147</v>
      </c>
      <c r="J78" s="13">
        <f t="shared" si="8"/>
        <v>90081.144538660985</v>
      </c>
      <c r="K78" s="13">
        <f t="shared" si="9"/>
        <v>1619671.5396889846</v>
      </c>
      <c r="L78" s="20">
        <f t="shared" si="12"/>
        <v>17.867486670023581</v>
      </c>
    </row>
    <row r="79" spans="1:12" x14ac:dyDescent="0.2">
      <c r="A79" s="16">
        <v>70</v>
      </c>
      <c r="B79" s="47">
        <v>26</v>
      </c>
      <c r="C79" s="46">
        <v>1989</v>
      </c>
      <c r="D79" s="46">
        <v>1928</v>
      </c>
      <c r="E79" s="17">
        <v>0.48230000000000001</v>
      </c>
      <c r="F79" s="18">
        <f t="shared" si="10"/>
        <v>1.327546591779423E-2</v>
      </c>
      <c r="G79" s="18">
        <f t="shared" si="7"/>
        <v>1.3184850282475274E-2</v>
      </c>
      <c r="H79" s="13">
        <f t="shared" si="13"/>
        <v>89498.929582513505</v>
      </c>
      <c r="I79" s="13">
        <f t="shared" si="11"/>
        <v>1180.0299869872379</v>
      </c>
      <c r="J79" s="13">
        <f t="shared" si="8"/>
        <v>88888.028058250216</v>
      </c>
      <c r="K79" s="13">
        <f t="shared" si="9"/>
        <v>1529590.3951503236</v>
      </c>
      <c r="L79" s="20">
        <f t="shared" si="12"/>
        <v>17.090599879634521</v>
      </c>
    </row>
    <row r="80" spans="1:12" x14ac:dyDescent="0.2">
      <c r="A80" s="16">
        <v>71</v>
      </c>
      <c r="B80" s="47">
        <v>31</v>
      </c>
      <c r="C80" s="46">
        <v>1925</v>
      </c>
      <c r="D80" s="46">
        <v>1967</v>
      </c>
      <c r="E80" s="17">
        <v>0.53269999999999995</v>
      </c>
      <c r="F80" s="18">
        <f t="shared" si="10"/>
        <v>1.593011305241521E-2</v>
      </c>
      <c r="G80" s="18">
        <f t="shared" si="7"/>
        <v>1.5812403279737278E-2</v>
      </c>
      <c r="H80" s="13">
        <f t="shared" si="13"/>
        <v>88318.899595526265</v>
      </c>
      <c r="I80" s="13">
        <f t="shared" si="11"/>
        <v>1396.5340576270869</v>
      </c>
      <c r="J80" s="13">
        <f t="shared" si="8"/>
        <v>87666.299230397126</v>
      </c>
      <c r="K80" s="13">
        <f t="shared" si="9"/>
        <v>1440702.3670920734</v>
      </c>
      <c r="L80" s="20">
        <f t="shared" si="12"/>
        <v>16.312503594248259</v>
      </c>
    </row>
    <row r="81" spans="1:12" x14ac:dyDescent="0.2">
      <c r="A81" s="16">
        <v>72</v>
      </c>
      <c r="B81" s="47">
        <v>22</v>
      </c>
      <c r="C81" s="46">
        <v>1881</v>
      </c>
      <c r="D81" s="46">
        <v>1887</v>
      </c>
      <c r="E81" s="17">
        <v>0.57569999999999999</v>
      </c>
      <c r="F81" s="18">
        <f t="shared" si="10"/>
        <v>1.167728237791932E-2</v>
      </c>
      <c r="G81" s="18">
        <f t="shared" si="7"/>
        <v>1.1619710536109149E-2</v>
      </c>
      <c r="H81" s="13">
        <f t="shared" si="13"/>
        <v>86922.365537899183</v>
      </c>
      <c r="I81" s="13">
        <f t="shared" si="11"/>
        <v>1010.0127266642579</v>
      </c>
      <c r="J81" s="13">
        <f t="shared" si="8"/>
        <v>86493.817137975537</v>
      </c>
      <c r="K81" s="13">
        <f t="shared" si="9"/>
        <v>1353036.0678616762</v>
      </c>
      <c r="L81" s="20">
        <f t="shared" si="12"/>
        <v>15.566029059249848</v>
      </c>
    </row>
    <row r="82" spans="1:12" x14ac:dyDescent="0.2">
      <c r="A82" s="16">
        <v>73</v>
      </c>
      <c r="B82" s="47">
        <v>25</v>
      </c>
      <c r="C82" s="46">
        <v>1878</v>
      </c>
      <c r="D82" s="46">
        <v>1862</v>
      </c>
      <c r="E82" s="17">
        <v>0.45219999999999999</v>
      </c>
      <c r="F82" s="18">
        <f t="shared" si="10"/>
        <v>1.3368983957219251E-2</v>
      </c>
      <c r="G82" s="18">
        <f t="shared" si="7"/>
        <v>1.3271787630163057E-2</v>
      </c>
      <c r="H82" s="13">
        <f t="shared" si="13"/>
        <v>85912.35281123493</v>
      </c>
      <c r="I82" s="13">
        <f t="shared" si="11"/>
        <v>1140.210501318352</v>
      </c>
      <c r="J82" s="13">
        <f t="shared" si="8"/>
        <v>85287.745498612741</v>
      </c>
      <c r="K82" s="13">
        <f t="shared" si="9"/>
        <v>1266542.2507237007</v>
      </c>
      <c r="L82" s="20">
        <f t="shared" si="12"/>
        <v>14.742260097410258</v>
      </c>
    </row>
    <row r="83" spans="1:12" x14ac:dyDescent="0.2">
      <c r="A83" s="16">
        <v>74</v>
      </c>
      <c r="B83" s="47">
        <v>42</v>
      </c>
      <c r="C83" s="46">
        <v>1774</v>
      </c>
      <c r="D83" s="46">
        <v>1844</v>
      </c>
      <c r="E83" s="17">
        <v>0.49780000000000002</v>
      </c>
      <c r="F83" s="18">
        <f t="shared" si="10"/>
        <v>2.3217247097844111E-2</v>
      </c>
      <c r="G83" s="18">
        <f t="shared" si="7"/>
        <v>2.2949660902367552E-2</v>
      </c>
      <c r="H83" s="13">
        <f t="shared" si="13"/>
        <v>84772.142309916584</v>
      </c>
      <c r="I83" s="13">
        <f t="shared" si="11"/>
        <v>1945.4919199798308</v>
      </c>
      <c r="J83" s="13">
        <f t="shared" si="8"/>
        <v>83795.116267702717</v>
      </c>
      <c r="K83" s="13">
        <f t="shared" si="9"/>
        <v>1181254.505225088</v>
      </c>
      <c r="L83" s="20">
        <f t="shared" si="12"/>
        <v>13.934465651541116</v>
      </c>
    </row>
    <row r="84" spans="1:12" x14ac:dyDescent="0.2">
      <c r="A84" s="16">
        <v>75</v>
      </c>
      <c r="B84" s="47">
        <v>41</v>
      </c>
      <c r="C84" s="46">
        <v>1693</v>
      </c>
      <c r="D84" s="46">
        <v>1733</v>
      </c>
      <c r="E84" s="17">
        <v>0.42609999999999998</v>
      </c>
      <c r="F84" s="18">
        <f t="shared" si="10"/>
        <v>2.3934617629889084E-2</v>
      </c>
      <c r="G84" s="18">
        <f t="shared" si="7"/>
        <v>2.361030466564382E-2</v>
      </c>
      <c r="H84" s="13">
        <f t="shared" si="13"/>
        <v>82826.650389936753</v>
      </c>
      <c r="I84" s="13">
        <f t="shared" si="11"/>
        <v>1955.5624501411733</v>
      </c>
      <c r="J84" s="13">
        <f t="shared" si="8"/>
        <v>81704.353099800719</v>
      </c>
      <c r="K84" s="13">
        <f t="shared" si="9"/>
        <v>1097459.3889573852</v>
      </c>
      <c r="L84" s="20">
        <f t="shared" si="12"/>
        <v>13.250075715855871</v>
      </c>
    </row>
    <row r="85" spans="1:12" x14ac:dyDescent="0.2">
      <c r="A85" s="16">
        <v>76</v>
      </c>
      <c r="B85" s="47">
        <v>32</v>
      </c>
      <c r="C85" s="46">
        <v>1607</v>
      </c>
      <c r="D85" s="46">
        <v>1666</v>
      </c>
      <c r="E85" s="17">
        <v>0.56030000000000002</v>
      </c>
      <c r="F85" s="18">
        <f t="shared" si="10"/>
        <v>1.9553926061717079E-2</v>
      </c>
      <c r="G85" s="18">
        <f t="shared" si="7"/>
        <v>1.9387237284759256E-2</v>
      </c>
      <c r="H85" s="13">
        <f t="shared" si="13"/>
        <v>80871.087939795572</v>
      </c>
      <c r="I85" s="13">
        <f t="shared" si="11"/>
        <v>1567.8669713654492</v>
      </c>
      <c r="J85" s="13">
        <f t="shared" si="8"/>
        <v>80181.696832486181</v>
      </c>
      <c r="K85" s="13">
        <f t="shared" si="9"/>
        <v>1015755.0358575846</v>
      </c>
      <c r="L85" s="20">
        <f t="shared" si="12"/>
        <v>12.560175233623204</v>
      </c>
    </row>
    <row r="86" spans="1:12" x14ac:dyDescent="0.2">
      <c r="A86" s="16">
        <v>77</v>
      </c>
      <c r="B86" s="47">
        <v>40</v>
      </c>
      <c r="C86" s="46">
        <v>1427</v>
      </c>
      <c r="D86" s="46">
        <v>1577</v>
      </c>
      <c r="E86" s="17">
        <v>0.57450000000000001</v>
      </c>
      <c r="F86" s="18">
        <f t="shared" si="10"/>
        <v>2.6631158455392809E-2</v>
      </c>
      <c r="G86" s="18">
        <f t="shared" si="7"/>
        <v>2.6332767178838985E-2</v>
      </c>
      <c r="H86" s="13">
        <f t="shared" si="13"/>
        <v>79303.22096843012</v>
      </c>
      <c r="I86" s="13">
        <f t="shared" si="11"/>
        <v>2088.2732542936924</v>
      </c>
      <c r="J86" s="13">
        <f t="shared" si="8"/>
        <v>78414.660698728156</v>
      </c>
      <c r="K86" s="13">
        <f t="shared" si="9"/>
        <v>935573.33902509836</v>
      </c>
      <c r="L86" s="20">
        <f t="shared" si="12"/>
        <v>11.797419166587716</v>
      </c>
    </row>
    <row r="87" spans="1:12" x14ac:dyDescent="0.2">
      <c r="A87" s="16">
        <v>78</v>
      </c>
      <c r="B87" s="47">
        <v>42</v>
      </c>
      <c r="C87" s="46">
        <v>1397</v>
      </c>
      <c r="D87" s="46">
        <v>1389</v>
      </c>
      <c r="E87" s="17">
        <v>0.50680000000000003</v>
      </c>
      <c r="F87" s="18">
        <f t="shared" si="10"/>
        <v>3.015075376884422E-2</v>
      </c>
      <c r="G87" s="18">
        <f t="shared" si="7"/>
        <v>2.9708970920859258E-2</v>
      </c>
      <c r="H87" s="13">
        <f t="shared" si="13"/>
        <v>77214.947714136433</v>
      </c>
      <c r="I87" s="13">
        <f t="shared" si="11"/>
        <v>2293.9766362949472</v>
      </c>
      <c r="J87" s="13">
        <f t="shared" si="8"/>
        <v>76083.558437115775</v>
      </c>
      <c r="K87" s="13">
        <f t="shared" si="9"/>
        <v>857158.67832637019</v>
      </c>
      <c r="L87" s="20">
        <f t="shared" si="12"/>
        <v>11.100942287751398</v>
      </c>
    </row>
    <row r="88" spans="1:12" x14ac:dyDescent="0.2">
      <c r="A88" s="16">
        <v>79</v>
      </c>
      <c r="B88" s="47">
        <v>47</v>
      </c>
      <c r="C88" s="46">
        <v>1103</v>
      </c>
      <c r="D88" s="46">
        <v>1373</v>
      </c>
      <c r="E88" s="17">
        <v>0.51200000000000001</v>
      </c>
      <c r="F88" s="18">
        <f t="shared" si="10"/>
        <v>3.7964458804523427E-2</v>
      </c>
      <c r="G88" s="18">
        <f t="shared" si="7"/>
        <v>3.7273898120126638E-2</v>
      </c>
      <c r="H88" s="13">
        <f t="shared" si="13"/>
        <v>74920.971077841488</v>
      </c>
      <c r="I88" s="13">
        <f t="shared" si="11"/>
        <v>2792.5966430164181</v>
      </c>
      <c r="J88" s="13">
        <f t="shared" si="8"/>
        <v>73558.183916049486</v>
      </c>
      <c r="K88" s="13">
        <f t="shared" si="9"/>
        <v>781075.11988925445</v>
      </c>
      <c r="L88" s="20">
        <f t="shared" si="12"/>
        <v>10.425320289531912</v>
      </c>
    </row>
    <row r="89" spans="1:12" x14ac:dyDescent="0.2">
      <c r="A89" s="16">
        <v>80</v>
      </c>
      <c r="B89" s="47">
        <v>38</v>
      </c>
      <c r="C89" s="46">
        <v>1030</v>
      </c>
      <c r="D89" s="46">
        <v>1065</v>
      </c>
      <c r="E89" s="17">
        <v>0.47220000000000001</v>
      </c>
      <c r="F89" s="18">
        <f t="shared" si="10"/>
        <v>3.6276849642004776E-2</v>
      </c>
      <c r="G89" s="18">
        <f t="shared" si="7"/>
        <v>3.5595309062827971E-2</v>
      </c>
      <c r="H89" s="13">
        <f t="shared" si="13"/>
        <v>72128.374434825077</v>
      </c>
      <c r="I89" s="13">
        <f t="shared" si="11"/>
        <v>2567.4317802069781</v>
      </c>
      <c r="J89" s="13">
        <f t="shared" si="8"/>
        <v>70773.283941231828</v>
      </c>
      <c r="K89" s="13">
        <f t="shared" si="9"/>
        <v>707516.93597320491</v>
      </c>
      <c r="L89" s="20">
        <f t="shared" si="12"/>
        <v>9.8091346369176051</v>
      </c>
    </row>
    <row r="90" spans="1:12" x14ac:dyDescent="0.2">
      <c r="A90" s="16">
        <v>81</v>
      </c>
      <c r="B90" s="47">
        <v>37</v>
      </c>
      <c r="C90" s="46">
        <v>1108</v>
      </c>
      <c r="D90" s="46">
        <v>993</v>
      </c>
      <c r="E90" s="17">
        <v>0.5887</v>
      </c>
      <c r="F90" s="18">
        <f t="shared" si="10"/>
        <v>3.5221323179438366E-2</v>
      </c>
      <c r="G90" s="18">
        <f t="shared" si="7"/>
        <v>3.4718374399383856E-2</v>
      </c>
      <c r="H90" s="13">
        <f t="shared" si="13"/>
        <v>69560.942654618091</v>
      </c>
      <c r="I90" s="13">
        <f t="shared" si="11"/>
        <v>2415.0428506571011</v>
      </c>
      <c r="J90" s="13">
        <f t="shared" si="8"/>
        <v>68567.635530142827</v>
      </c>
      <c r="K90" s="13">
        <f t="shared" si="9"/>
        <v>636743.65203197312</v>
      </c>
      <c r="L90" s="20">
        <f t="shared" si="12"/>
        <v>9.1537524900074114</v>
      </c>
    </row>
    <row r="91" spans="1:12" x14ac:dyDescent="0.2">
      <c r="A91" s="16">
        <v>82</v>
      </c>
      <c r="B91" s="47">
        <v>39</v>
      </c>
      <c r="C91" s="46">
        <v>602</v>
      </c>
      <c r="D91" s="46">
        <v>1074</v>
      </c>
      <c r="E91" s="17">
        <v>0.52380000000000004</v>
      </c>
      <c r="F91" s="18">
        <f t="shared" si="10"/>
        <v>4.6539379474940336E-2</v>
      </c>
      <c r="G91" s="18">
        <f t="shared" si="7"/>
        <v>4.553033382607273E-2</v>
      </c>
      <c r="H91" s="13">
        <f t="shared" si="13"/>
        <v>67145.899803960987</v>
      </c>
      <c r="I91" s="13">
        <f t="shared" si="11"/>
        <v>3057.1752331263751</v>
      </c>
      <c r="J91" s="13">
        <f t="shared" si="8"/>
        <v>65690.072957946206</v>
      </c>
      <c r="K91" s="13">
        <f t="shared" si="9"/>
        <v>568176.01650183031</v>
      </c>
      <c r="L91" s="20">
        <f t="shared" si="12"/>
        <v>8.4618125330165466</v>
      </c>
    </row>
    <row r="92" spans="1:12" x14ac:dyDescent="0.2">
      <c r="A92" s="16">
        <v>83</v>
      </c>
      <c r="B92" s="47">
        <v>27</v>
      </c>
      <c r="C92" s="46">
        <v>658</v>
      </c>
      <c r="D92" s="46">
        <v>582</v>
      </c>
      <c r="E92" s="17">
        <v>0.55359999999999998</v>
      </c>
      <c r="F92" s="18">
        <f t="shared" si="10"/>
        <v>4.3548387096774194E-2</v>
      </c>
      <c r="G92" s="18">
        <f t="shared" si="7"/>
        <v>4.2717950145937177E-2</v>
      </c>
      <c r="H92" s="13">
        <f t="shared" si="13"/>
        <v>64088.724570834609</v>
      </c>
      <c r="I92" s="13">
        <f t="shared" si="11"/>
        <v>2737.7389411336117</v>
      </c>
      <c r="J92" s="13">
        <f t="shared" si="8"/>
        <v>62866.597907512565</v>
      </c>
      <c r="K92" s="13">
        <f t="shared" si="9"/>
        <v>502485.94354388415</v>
      </c>
      <c r="L92" s="20">
        <f t="shared" si="12"/>
        <v>7.8404734515898697</v>
      </c>
    </row>
    <row r="93" spans="1:12" x14ac:dyDescent="0.2">
      <c r="A93" s="16">
        <v>84</v>
      </c>
      <c r="B93" s="47">
        <v>28</v>
      </c>
      <c r="C93" s="46">
        <v>650</v>
      </c>
      <c r="D93" s="46">
        <v>631</v>
      </c>
      <c r="E93" s="17">
        <v>0.53649999999999998</v>
      </c>
      <c r="F93" s="18">
        <f t="shared" si="10"/>
        <v>4.3715846994535519E-2</v>
      </c>
      <c r="G93" s="18">
        <f t="shared" si="7"/>
        <v>4.2847655162071251E-2</v>
      </c>
      <c r="H93" s="13">
        <f t="shared" si="13"/>
        <v>61350.985629700997</v>
      </c>
      <c r="I93" s="13">
        <f t="shared" si="11"/>
        <v>2628.7458761146172</v>
      </c>
      <c r="J93" s="13">
        <f t="shared" si="8"/>
        <v>60132.561916121871</v>
      </c>
      <c r="K93" s="13">
        <f t="shared" si="9"/>
        <v>439619.34563637158</v>
      </c>
      <c r="L93" s="20">
        <f t="shared" si="12"/>
        <v>7.1656443840984485</v>
      </c>
    </row>
    <row r="94" spans="1:12" x14ac:dyDescent="0.2">
      <c r="A94" s="16">
        <v>85</v>
      </c>
      <c r="B94" s="47">
        <v>60</v>
      </c>
      <c r="C94" s="46">
        <v>634</v>
      </c>
      <c r="D94" s="46">
        <v>612</v>
      </c>
      <c r="E94" s="17">
        <v>0.4718</v>
      </c>
      <c r="F94" s="18">
        <f t="shared" si="10"/>
        <v>9.6308186195826651E-2</v>
      </c>
      <c r="G94" s="18">
        <f t="shared" si="7"/>
        <v>9.1646148112394826E-2</v>
      </c>
      <c r="H94" s="13">
        <f t="shared" si="13"/>
        <v>58722.239753586378</v>
      </c>
      <c r="I94" s="13">
        <f t="shared" si="11"/>
        <v>5381.6670819487363</v>
      </c>
      <c r="J94" s="13">
        <f t="shared" si="8"/>
        <v>55879.64320090106</v>
      </c>
      <c r="K94" s="13">
        <f t="shared" si="9"/>
        <v>379486.78372024972</v>
      </c>
      <c r="L94" s="20">
        <f t="shared" si="12"/>
        <v>6.4624030914466797</v>
      </c>
    </row>
    <row r="95" spans="1:12" x14ac:dyDescent="0.2">
      <c r="A95" s="16">
        <v>86</v>
      </c>
      <c r="B95" s="47">
        <v>57</v>
      </c>
      <c r="C95" s="46">
        <v>542</v>
      </c>
      <c r="D95" s="46">
        <v>588</v>
      </c>
      <c r="E95" s="17">
        <v>0.50270000000000004</v>
      </c>
      <c r="F95" s="18">
        <f t="shared" si="10"/>
        <v>0.10088495575221239</v>
      </c>
      <c r="G95" s="18">
        <f t="shared" si="7"/>
        <v>9.6065348706260989E-2</v>
      </c>
      <c r="H95" s="13">
        <f t="shared" si="13"/>
        <v>53340.572671637645</v>
      </c>
      <c r="I95" s="13">
        <f t="shared" si="11"/>
        <v>5124.180713892526</v>
      </c>
      <c r="J95" s="13">
        <f t="shared" si="8"/>
        <v>50792.317602618888</v>
      </c>
      <c r="K95" s="13">
        <f t="shared" si="9"/>
        <v>323607.14051934867</v>
      </c>
      <c r="L95" s="20">
        <f t="shared" si="12"/>
        <v>6.0668103904969453</v>
      </c>
    </row>
    <row r="96" spans="1:12" x14ac:dyDescent="0.2">
      <c r="A96" s="16">
        <v>87</v>
      </c>
      <c r="B96" s="47">
        <v>59</v>
      </c>
      <c r="C96" s="46">
        <v>489</v>
      </c>
      <c r="D96" s="46">
        <v>485</v>
      </c>
      <c r="E96" s="17">
        <v>0.51880000000000004</v>
      </c>
      <c r="F96" s="18">
        <f t="shared" si="10"/>
        <v>0.12114989733059549</v>
      </c>
      <c r="G96" s="18">
        <f t="shared" si="7"/>
        <v>0.1144762382254398</v>
      </c>
      <c r="H96" s="13">
        <f t="shared" si="13"/>
        <v>48216.391957745116</v>
      </c>
      <c r="I96" s="13">
        <f t="shared" si="11"/>
        <v>5519.6311721260099</v>
      </c>
      <c r="J96" s="13">
        <f t="shared" si="8"/>
        <v>45560.345437718075</v>
      </c>
      <c r="K96" s="13">
        <f t="shared" si="9"/>
        <v>272814.82291672978</v>
      </c>
      <c r="L96" s="20">
        <f t="shared" si="12"/>
        <v>5.6581343364682617</v>
      </c>
    </row>
    <row r="97" spans="1:12" x14ac:dyDescent="0.2">
      <c r="A97" s="16">
        <v>88</v>
      </c>
      <c r="B97" s="47">
        <v>60</v>
      </c>
      <c r="C97" s="46">
        <v>428</v>
      </c>
      <c r="D97" s="46">
        <v>460</v>
      </c>
      <c r="E97" s="17">
        <v>0.5615</v>
      </c>
      <c r="F97" s="18">
        <f t="shared" si="10"/>
        <v>0.13513513513513514</v>
      </c>
      <c r="G97" s="18">
        <f t="shared" si="7"/>
        <v>0.12757542897237992</v>
      </c>
      <c r="H97" s="13">
        <f t="shared" si="13"/>
        <v>42696.760785619103</v>
      </c>
      <c r="I97" s="13">
        <f t="shared" si="11"/>
        <v>5447.0575729564462</v>
      </c>
      <c r="J97" s="13">
        <f t="shared" si="8"/>
        <v>40308.2260398777</v>
      </c>
      <c r="K97" s="13">
        <f t="shared" si="9"/>
        <v>227254.47747901169</v>
      </c>
      <c r="L97" s="20">
        <f t="shared" si="12"/>
        <v>5.3225226761359927</v>
      </c>
    </row>
    <row r="98" spans="1:12" x14ac:dyDescent="0.2">
      <c r="A98" s="16">
        <v>89</v>
      </c>
      <c r="B98" s="47">
        <v>42</v>
      </c>
      <c r="C98" s="46">
        <v>311</v>
      </c>
      <c r="D98" s="46">
        <v>374</v>
      </c>
      <c r="E98" s="17">
        <v>0.54100000000000004</v>
      </c>
      <c r="F98" s="18">
        <f t="shared" si="10"/>
        <v>0.12262773722627737</v>
      </c>
      <c r="G98" s="18">
        <f t="shared" si="7"/>
        <v>0.11609329478298847</v>
      </c>
      <c r="H98" s="13">
        <f t="shared" si="13"/>
        <v>37249.703212662658</v>
      </c>
      <c r="I98" s="13">
        <f t="shared" si="11"/>
        <v>4324.4407756464789</v>
      </c>
      <c r="J98" s="13">
        <f t="shared" si="8"/>
        <v>35264.784896640922</v>
      </c>
      <c r="K98" s="13">
        <f>K99+J98</f>
        <v>186946.25143913398</v>
      </c>
      <c r="L98" s="20">
        <f t="shared" si="12"/>
        <v>5.0187313002693532</v>
      </c>
    </row>
    <row r="99" spans="1:12" x14ac:dyDescent="0.2">
      <c r="A99" s="16">
        <v>90</v>
      </c>
      <c r="B99" s="47">
        <v>39</v>
      </c>
      <c r="C99" s="46">
        <v>309</v>
      </c>
      <c r="D99" s="46">
        <v>269</v>
      </c>
      <c r="E99" s="17">
        <v>0.47649999999999998</v>
      </c>
      <c r="F99" s="22">
        <f t="shared" si="10"/>
        <v>0.13494809688581316</v>
      </c>
      <c r="G99" s="22">
        <f t="shared" si="7"/>
        <v>0.12604369838066168</v>
      </c>
      <c r="H99" s="23">
        <f t="shared" si="13"/>
        <v>32925.262437016179</v>
      </c>
      <c r="I99" s="23">
        <f t="shared" si="11"/>
        <v>4150.0218477153967</v>
      </c>
      <c r="J99" s="23">
        <f t="shared" si="8"/>
        <v>30752.725999737169</v>
      </c>
      <c r="K99" s="23">
        <f t="shared" ref="K99:K108" si="14">K100+J99</f>
        <v>151681.46654249306</v>
      </c>
      <c r="L99" s="24">
        <f t="shared" si="12"/>
        <v>4.6068415349049845</v>
      </c>
    </row>
    <row r="100" spans="1:12" x14ac:dyDescent="0.2">
      <c r="A100" s="16">
        <v>91</v>
      </c>
      <c r="B100" s="47">
        <v>39</v>
      </c>
      <c r="C100" s="46">
        <v>209</v>
      </c>
      <c r="D100" s="46">
        <v>275</v>
      </c>
      <c r="E100" s="17">
        <v>0.45390000000000003</v>
      </c>
      <c r="F100" s="22">
        <f t="shared" si="10"/>
        <v>0.16115702479338842</v>
      </c>
      <c r="G100" s="22">
        <f t="shared" si="7"/>
        <v>0.14812119656100561</v>
      </c>
      <c r="H100" s="23">
        <f t="shared" si="13"/>
        <v>28775.240589300782</v>
      </c>
      <c r="I100" s="23">
        <f t="shared" si="11"/>
        <v>4262.2230674180482</v>
      </c>
      <c r="J100" s="23">
        <f t="shared" si="8"/>
        <v>26447.640572183787</v>
      </c>
      <c r="K100" s="23">
        <f t="shared" si="14"/>
        <v>120928.7405427559</v>
      </c>
      <c r="L100" s="24">
        <f t="shared" si="12"/>
        <v>4.2025275224881931</v>
      </c>
    </row>
    <row r="101" spans="1:12" x14ac:dyDescent="0.2">
      <c r="A101" s="16">
        <v>92</v>
      </c>
      <c r="B101" s="47">
        <v>37</v>
      </c>
      <c r="C101" s="46">
        <v>219</v>
      </c>
      <c r="D101" s="46">
        <v>184</v>
      </c>
      <c r="E101" s="17">
        <v>0.56210000000000004</v>
      </c>
      <c r="F101" s="22">
        <f t="shared" si="10"/>
        <v>0.18362282878411912</v>
      </c>
      <c r="G101" s="22">
        <f t="shared" si="7"/>
        <v>0.16995686311077102</v>
      </c>
      <c r="H101" s="23">
        <f t="shared" si="13"/>
        <v>24513.017521882735</v>
      </c>
      <c r="I101" s="23">
        <f t="shared" si="11"/>
        <v>4166.1555633985554</v>
      </c>
      <c r="J101" s="23">
        <f t="shared" si="8"/>
        <v>22688.658000670508</v>
      </c>
      <c r="K101" s="23">
        <f t="shared" si="14"/>
        <v>94481.099970572119</v>
      </c>
      <c r="L101" s="24">
        <f t="shared" si="12"/>
        <v>3.8543235195841956</v>
      </c>
    </row>
    <row r="102" spans="1:12" x14ac:dyDescent="0.2">
      <c r="A102" s="16">
        <v>93</v>
      </c>
      <c r="B102" s="47">
        <v>28</v>
      </c>
      <c r="C102" s="46">
        <v>128</v>
      </c>
      <c r="D102" s="46">
        <v>183</v>
      </c>
      <c r="E102" s="17">
        <v>0.38579999999999998</v>
      </c>
      <c r="F102" s="22">
        <f t="shared" si="10"/>
        <v>0.18006430868167203</v>
      </c>
      <c r="G102" s="22">
        <f t="shared" si="7"/>
        <v>0.1621331159205455</v>
      </c>
      <c r="H102" s="23">
        <f t="shared" si="13"/>
        <v>20346.86195848418</v>
      </c>
      <c r="I102" s="23">
        <f t="shared" si="11"/>
        <v>3298.9001285342529</v>
      </c>
      <c r="J102" s="23">
        <f t="shared" si="8"/>
        <v>18320.67749953844</v>
      </c>
      <c r="K102" s="23">
        <f t="shared" si="14"/>
        <v>71792.441969901614</v>
      </c>
      <c r="L102" s="24">
        <f t="shared" si="12"/>
        <v>3.5284282223168959</v>
      </c>
    </row>
    <row r="103" spans="1:12" x14ac:dyDescent="0.2">
      <c r="A103" s="16">
        <v>94</v>
      </c>
      <c r="B103" s="47">
        <v>25</v>
      </c>
      <c r="C103" s="46">
        <v>108</v>
      </c>
      <c r="D103" s="46">
        <v>109</v>
      </c>
      <c r="E103" s="17">
        <v>0.4854</v>
      </c>
      <c r="F103" s="22">
        <f t="shared" si="10"/>
        <v>0.2304147465437788</v>
      </c>
      <c r="G103" s="22">
        <f t="shared" si="7"/>
        <v>0.20599019486672435</v>
      </c>
      <c r="H103" s="23">
        <f t="shared" si="13"/>
        <v>17047.961829949927</v>
      </c>
      <c r="I103" s="23">
        <f t="shared" si="11"/>
        <v>3511.7129794318639</v>
      </c>
      <c r="J103" s="23">
        <f t="shared" si="8"/>
        <v>15240.834330734289</v>
      </c>
      <c r="K103" s="23">
        <f t="shared" si="14"/>
        <v>53471.764470363167</v>
      </c>
      <c r="L103" s="24">
        <f t="shared" si="12"/>
        <v>3.1365488146755327</v>
      </c>
    </row>
    <row r="104" spans="1:12" x14ac:dyDescent="0.2">
      <c r="A104" s="16">
        <v>95</v>
      </c>
      <c r="B104" s="47">
        <v>19</v>
      </c>
      <c r="C104" s="46">
        <v>72</v>
      </c>
      <c r="D104" s="46">
        <v>91</v>
      </c>
      <c r="E104" s="17">
        <v>0.434</v>
      </c>
      <c r="F104" s="22">
        <f t="shared" si="10"/>
        <v>0.23312883435582821</v>
      </c>
      <c r="G104" s="22">
        <f t="shared" si="7"/>
        <v>0.20595312940360308</v>
      </c>
      <c r="H104" s="23">
        <f t="shared" si="13"/>
        <v>13536.248850518063</v>
      </c>
      <c r="I104" s="23">
        <f t="shared" si="11"/>
        <v>2787.8328111501201</v>
      </c>
      <c r="J104" s="23">
        <f t="shared" si="8"/>
        <v>11958.335479407095</v>
      </c>
      <c r="K104" s="23">
        <f t="shared" si="14"/>
        <v>38230.930139628879</v>
      </c>
      <c r="L104" s="24">
        <f t="shared" si="12"/>
        <v>2.8243371233652885</v>
      </c>
    </row>
    <row r="105" spans="1:12" x14ac:dyDescent="0.2">
      <c r="A105" s="16">
        <v>96</v>
      </c>
      <c r="B105" s="47">
        <v>17</v>
      </c>
      <c r="C105" s="46">
        <v>47</v>
      </c>
      <c r="D105" s="46">
        <v>60</v>
      </c>
      <c r="E105" s="17">
        <v>0.5786</v>
      </c>
      <c r="F105" s="22">
        <f t="shared" si="10"/>
        <v>0.31775700934579437</v>
      </c>
      <c r="G105" s="22">
        <f t="shared" si="7"/>
        <v>0.28023302199994066</v>
      </c>
      <c r="H105" s="23">
        <f t="shared" si="13"/>
        <v>10748.416039367943</v>
      </c>
      <c r="I105" s="23">
        <f t="shared" si="11"/>
        <v>3012.0611084247116</v>
      </c>
      <c r="J105" s="23">
        <f t="shared" si="8"/>
        <v>9479.1334882777701</v>
      </c>
      <c r="K105" s="23">
        <f t="shared" si="14"/>
        <v>26272.594660221785</v>
      </c>
      <c r="L105" s="24">
        <f t="shared" si="12"/>
        <v>2.4443224530939105</v>
      </c>
    </row>
    <row r="106" spans="1:12" x14ac:dyDescent="0.2">
      <c r="A106" s="16">
        <v>97</v>
      </c>
      <c r="B106" s="47">
        <v>12</v>
      </c>
      <c r="C106" s="46">
        <v>38</v>
      </c>
      <c r="D106" s="46">
        <v>28</v>
      </c>
      <c r="E106" s="17">
        <v>0.47239999999999999</v>
      </c>
      <c r="F106" s="22">
        <f t="shared" si="10"/>
        <v>0.36363636363636365</v>
      </c>
      <c r="G106" s="22">
        <f t="shared" si="7"/>
        <v>0.30510129362948496</v>
      </c>
      <c r="H106" s="23">
        <f t="shared" si="13"/>
        <v>7736.354930943231</v>
      </c>
      <c r="I106" s="23">
        <f t="shared" si="11"/>
        <v>2360.3718974076246</v>
      </c>
      <c r="J106" s="23">
        <f t="shared" si="8"/>
        <v>6491.0227178709683</v>
      </c>
      <c r="K106" s="23">
        <f t="shared" si="14"/>
        <v>16793.461171944014</v>
      </c>
      <c r="L106" s="24">
        <f t="shared" si="12"/>
        <v>2.1707201029227501</v>
      </c>
    </row>
    <row r="107" spans="1:12" x14ac:dyDescent="0.2">
      <c r="A107" s="16">
        <v>98</v>
      </c>
      <c r="B107" s="47">
        <v>7</v>
      </c>
      <c r="C107" s="46">
        <v>31</v>
      </c>
      <c r="D107" s="46">
        <v>29</v>
      </c>
      <c r="E107" s="17">
        <v>0.4274</v>
      </c>
      <c r="F107" s="22">
        <f t="shared" si="10"/>
        <v>0.23333333333333334</v>
      </c>
      <c r="G107" s="22">
        <f t="shared" si="7"/>
        <v>0.20583271093442171</v>
      </c>
      <c r="H107" s="23">
        <f t="shared" si="13"/>
        <v>5375.9830335356064</v>
      </c>
      <c r="I107" s="23">
        <f t="shared" si="11"/>
        <v>1106.5531617300901</v>
      </c>
      <c r="J107" s="23">
        <f t="shared" si="8"/>
        <v>4742.3706931289562</v>
      </c>
      <c r="K107" s="23">
        <f t="shared" si="14"/>
        <v>10302.438454073046</v>
      </c>
      <c r="L107" s="24">
        <f t="shared" si="12"/>
        <v>1.9163822485684954</v>
      </c>
    </row>
    <row r="108" spans="1:12" x14ac:dyDescent="0.2">
      <c r="A108" s="16">
        <v>99</v>
      </c>
      <c r="B108" s="47">
        <v>9</v>
      </c>
      <c r="C108" s="46">
        <v>23</v>
      </c>
      <c r="D108" s="46">
        <v>20</v>
      </c>
      <c r="E108" s="17">
        <v>0.5595</v>
      </c>
      <c r="F108" s="22">
        <f t="shared" si="10"/>
        <v>0.41860465116279072</v>
      </c>
      <c r="G108" s="22">
        <f t="shared" si="7"/>
        <v>0.35343321094072144</v>
      </c>
      <c r="H108" s="23">
        <f t="shared" si="13"/>
        <v>4269.4298718055161</v>
      </c>
      <c r="I108" s="23">
        <f t="shared" si="11"/>
        <v>1508.9583084784563</v>
      </c>
      <c r="J108" s="23">
        <f t="shared" si="8"/>
        <v>3604.7337369207562</v>
      </c>
      <c r="K108" s="23">
        <f t="shared" si="14"/>
        <v>5560.06776094409</v>
      </c>
      <c r="L108" s="24">
        <f t="shared" si="12"/>
        <v>1.3022974794976012</v>
      </c>
    </row>
    <row r="109" spans="1:12" x14ac:dyDescent="0.2">
      <c r="A109" s="16" t="s">
        <v>22</v>
      </c>
      <c r="B109" s="47">
        <v>17</v>
      </c>
      <c r="C109" s="46">
        <v>22</v>
      </c>
      <c r="D109" s="46">
        <v>26</v>
      </c>
      <c r="E109" s="17"/>
      <c r="F109" s="22">
        <f>B109/((C109+D109)/2)</f>
        <v>0.70833333333333337</v>
      </c>
      <c r="G109" s="22">
        <v>1</v>
      </c>
      <c r="H109" s="23">
        <f>H108-I108</f>
        <v>2760.4715633270598</v>
      </c>
      <c r="I109" s="23">
        <f>H109*G109</f>
        <v>2760.4715633270598</v>
      </c>
      <c r="J109" s="23">
        <f>H109*F109</f>
        <v>1955.3340240233342</v>
      </c>
      <c r="K109" s="23">
        <f>J109</f>
        <v>1955.3340240233342</v>
      </c>
      <c r="L109" s="24">
        <f>K109/H109</f>
        <v>0.70833333333333337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1</v>
      </c>
      <c r="C9" s="46">
        <v>1775</v>
      </c>
      <c r="D9" s="46">
        <v>1956</v>
      </c>
      <c r="E9" s="17">
        <v>1.37E-2</v>
      </c>
      <c r="F9" s="18">
        <f>B9/((C9+D9)/2)</f>
        <v>5.3604931653712141E-4</v>
      </c>
      <c r="G9" s="18">
        <f t="shared" ref="G9:G72" si="0">F9/((1+(1-E9)*F9))</f>
        <v>5.3576605410926396E-4</v>
      </c>
      <c r="H9" s="13">
        <v>100000</v>
      </c>
      <c r="I9" s="13">
        <f>H9*G9</f>
        <v>53.576605410926398</v>
      </c>
      <c r="J9" s="13">
        <f t="shared" ref="J9:J72" si="1">H10+I9*E9</f>
        <v>99947.157394083202</v>
      </c>
      <c r="K9" s="13">
        <f t="shared" ref="K9:K72" si="2">K10+J9</f>
        <v>8368325.5398831395</v>
      </c>
      <c r="L9" s="19">
        <f>K9/H9</f>
        <v>83.683255398831392</v>
      </c>
    </row>
    <row r="10" spans="1:13" x14ac:dyDescent="0.2">
      <c r="A10" s="16">
        <v>1</v>
      </c>
      <c r="B10" s="47">
        <v>0</v>
      </c>
      <c r="C10" s="46">
        <v>1989</v>
      </c>
      <c r="D10" s="46">
        <v>1979</v>
      </c>
      <c r="E10" s="17">
        <v>0.30049999999999999</v>
      </c>
      <c r="F10" s="18">
        <f t="shared" ref="F10:F73" si="3">B10/((C10+D10)/2)</f>
        <v>0</v>
      </c>
      <c r="G10" s="18">
        <f t="shared" si="0"/>
        <v>0</v>
      </c>
      <c r="H10" s="13">
        <f>H9-I9</f>
        <v>99946.423394589074</v>
      </c>
      <c r="I10" s="13">
        <f t="shared" ref="I10:I73" si="4">H10*G10</f>
        <v>0</v>
      </c>
      <c r="J10" s="13">
        <f t="shared" si="1"/>
        <v>99946.423394589074</v>
      </c>
      <c r="K10" s="13">
        <f t="shared" si="2"/>
        <v>8268378.3824890563</v>
      </c>
      <c r="L10" s="20">
        <f t="shared" ref="L10:L73" si="5">K10/H10</f>
        <v>82.728106736200544</v>
      </c>
    </row>
    <row r="11" spans="1:13" x14ac:dyDescent="0.2">
      <c r="A11" s="16">
        <v>2</v>
      </c>
      <c r="B11" s="47">
        <v>0</v>
      </c>
      <c r="C11" s="46">
        <v>2223</v>
      </c>
      <c r="D11" s="46">
        <v>2109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99946.423394589074</v>
      </c>
      <c r="I11" s="13">
        <f t="shared" si="4"/>
        <v>0</v>
      </c>
      <c r="J11" s="13">
        <f t="shared" si="1"/>
        <v>99946.423394589074</v>
      </c>
      <c r="K11" s="13">
        <f t="shared" si="2"/>
        <v>8168431.9590944676</v>
      </c>
      <c r="L11" s="20">
        <f t="shared" si="5"/>
        <v>81.728106736200544</v>
      </c>
    </row>
    <row r="12" spans="1:13" x14ac:dyDescent="0.2">
      <c r="A12" s="16">
        <v>3</v>
      </c>
      <c r="B12" s="47">
        <v>0</v>
      </c>
      <c r="C12" s="46">
        <v>2549</v>
      </c>
      <c r="D12" s="46">
        <v>2364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99946.423394589074</v>
      </c>
      <c r="I12" s="13">
        <f t="shared" si="4"/>
        <v>0</v>
      </c>
      <c r="J12" s="13">
        <f t="shared" si="1"/>
        <v>99946.423394589074</v>
      </c>
      <c r="K12" s="13">
        <f t="shared" si="2"/>
        <v>8068485.5356998788</v>
      </c>
      <c r="L12" s="20">
        <f t="shared" si="5"/>
        <v>80.728106736200559</v>
      </c>
    </row>
    <row r="13" spans="1:13" x14ac:dyDescent="0.2">
      <c r="A13" s="16">
        <v>4</v>
      </c>
      <c r="B13" s="47">
        <v>0</v>
      </c>
      <c r="C13" s="46">
        <v>2718</v>
      </c>
      <c r="D13" s="46">
        <v>2657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99946.423394589074</v>
      </c>
      <c r="I13" s="13">
        <f t="shared" si="4"/>
        <v>0</v>
      </c>
      <c r="J13" s="13">
        <f t="shared" si="1"/>
        <v>99946.423394589074</v>
      </c>
      <c r="K13" s="13">
        <f t="shared" si="2"/>
        <v>7968539.1123052901</v>
      </c>
      <c r="L13" s="20">
        <f t="shared" si="5"/>
        <v>79.728106736200559</v>
      </c>
    </row>
    <row r="14" spans="1:13" x14ac:dyDescent="0.2">
      <c r="A14" s="16">
        <v>5</v>
      </c>
      <c r="B14" s="47">
        <v>0</v>
      </c>
      <c r="C14" s="46">
        <v>2685</v>
      </c>
      <c r="D14" s="46">
        <v>2776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99946.423394589074</v>
      </c>
      <c r="I14" s="13">
        <f t="shared" si="4"/>
        <v>0</v>
      </c>
      <c r="J14" s="13">
        <f t="shared" si="1"/>
        <v>99946.423394589074</v>
      </c>
      <c r="K14" s="13">
        <f t="shared" si="2"/>
        <v>7868592.6889107013</v>
      </c>
      <c r="L14" s="20">
        <f t="shared" si="5"/>
        <v>78.728106736200559</v>
      </c>
    </row>
    <row r="15" spans="1:13" x14ac:dyDescent="0.2">
      <c r="A15" s="16">
        <v>6</v>
      </c>
      <c r="B15" s="47">
        <v>1</v>
      </c>
      <c r="C15" s="46">
        <v>2950</v>
      </c>
      <c r="D15" s="46">
        <v>2778</v>
      </c>
      <c r="E15" s="17">
        <v>0</v>
      </c>
      <c r="F15" s="18">
        <f t="shared" si="3"/>
        <v>3.4916201117318437E-4</v>
      </c>
      <c r="G15" s="18">
        <f t="shared" si="0"/>
        <v>3.4904013961605592E-4</v>
      </c>
      <c r="H15" s="13">
        <f t="shared" si="6"/>
        <v>99946.423394589074</v>
      </c>
      <c r="I15" s="13">
        <f t="shared" si="4"/>
        <v>34.885313575772805</v>
      </c>
      <c r="J15" s="13">
        <f t="shared" si="1"/>
        <v>99911.538081013307</v>
      </c>
      <c r="K15" s="13">
        <f t="shared" si="2"/>
        <v>7768646.2655161126</v>
      </c>
      <c r="L15" s="20">
        <f t="shared" si="5"/>
        <v>77.728106736200559</v>
      </c>
    </row>
    <row r="16" spans="1:13" x14ac:dyDescent="0.2">
      <c r="A16" s="16">
        <v>7</v>
      </c>
      <c r="B16" s="47">
        <v>1</v>
      </c>
      <c r="C16" s="46">
        <v>2916</v>
      </c>
      <c r="D16" s="46">
        <v>3040</v>
      </c>
      <c r="E16" s="17">
        <v>0</v>
      </c>
      <c r="F16" s="18">
        <f t="shared" si="3"/>
        <v>3.3579583613163198E-4</v>
      </c>
      <c r="G16" s="18">
        <f t="shared" si="0"/>
        <v>3.3568311513930849E-4</v>
      </c>
      <c r="H16" s="13">
        <f t="shared" si="6"/>
        <v>99911.538081013307</v>
      </c>
      <c r="I16" s="13">
        <f t="shared" si="4"/>
        <v>33.538616341394196</v>
      </c>
      <c r="J16" s="13">
        <f t="shared" si="1"/>
        <v>99877.999464671913</v>
      </c>
      <c r="K16" s="13">
        <f t="shared" si="2"/>
        <v>7668734.727435099</v>
      </c>
      <c r="L16" s="20">
        <f t="shared" si="5"/>
        <v>76.755246438273247</v>
      </c>
    </row>
    <row r="17" spans="1:12" x14ac:dyDescent="0.2">
      <c r="A17" s="16">
        <v>8</v>
      </c>
      <c r="B17" s="47">
        <v>0</v>
      </c>
      <c r="C17" s="46">
        <v>3134</v>
      </c>
      <c r="D17" s="46">
        <v>2976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99877.999464671913</v>
      </c>
      <c r="I17" s="13">
        <f t="shared" si="4"/>
        <v>0</v>
      </c>
      <c r="J17" s="13">
        <f t="shared" si="1"/>
        <v>99877.999464671913</v>
      </c>
      <c r="K17" s="13">
        <f t="shared" si="2"/>
        <v>7568856.7279704269</v>
      </c>
      <c r="L17" s="20">
        <f t="shared" si="5"/>
        <v>75.781020530428478</v>
      </c>
    </row>
    <row r="18" spans="1:12" x14ac:dyDescent="0.2">
      <c r="A18" s="16">
        <v>9</v>
      </c>
      <c r="B18" s="47">
        <v>0</v>
      </c>
      <c r="C18" s="46">
        <v>3349</v>
      </c>
      <c r="D18" s="46">
        <v>3222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99877.999464671913</v>
      </c>
      <c r="I18" s="13">
        <f t="shared" si="4"/>
        <v>0</v>
      </c>
      <c r="J18" s="13">
        <f t="shared" si="1"/>
        <v>99877.999464671913</v>
      </c>
      <c r="K18" s="13">
        <f t="shared" si="2"/>
        <v>7468978.7285057548</v>
      </c>
      <c r="L18" s="20">
        <f t="shared" si="5"/>
        <v>74.781020530428478</v>
      </c>
    </row>
    <row r="19" spans="1:12" x14ac:dyDescent="0.2">
      <c r="A19" s="16">
        <v>10</v>
      </c>
      <c r="B19" s="47">
        <v>0</v>
      </c>
      <c r="C19" s="46">
        <v>3360</v>
      </c>
      <c r="D19" s="46">
        <v>3425</v>
      </c>
      <c r="E19" s="17">
        <v>0.40439999999999998</v>
      </c>
      <c r="F19" s="18">
        <f t="shared" si="3"/>
        <v>0</v>
      </c>
      <c r="G19" s="18">
        <f t="shared" si="0"/>
        <v>0</v>
      </c>
      <c r="H19" s="13">
        <f t="shared" si="6"/>
        <v>99877.999464671913</v>
      </c>
      <c r="I19" s="13">
        <f t="shared" si="4"/>
        <v>0</v>
      </c>
      <c r="J19" s="13">
        <f t="shared" si="1"/>
        <v>99877.999464671913</v>
      </c>
      <c r="K19" s="13">
        <f t="shared" si="2"/>
        <v>7369100.7290410828</v>
      </c>
      <c r="L19" s="20">
        <f t="shared" si="5"/>
        <v>73.781020530428478</v>
      </c>
    </row>
    <row r="20" spans="1:12" x14ac:dyDescent="0.2">
      <c r="A20" s="16">
        <v>11</v>
      </c>
      <c r="B20" s="47">
        <v>0</v>
      </c>
      <c r="C20" s="46">
        <v>3608</v>
      </c>
      <c r="D20" s="46">
        <v>3440</v>
      </c>
      <c r="E20" s="17">
        <v>0.97540000000000004</v>
      </c>
      <c r="F20" s="18">
        <f t="shared" si="3"/>
        <v>0</v>
      </c>
      <c r="G20" s="18">
        <f t="shared" si="0"/>
        <v>0</v>
      </c>
      <c r="H20" s="13">
        <f t="shared" si="6"/>
        <v>99877.999464671913</v>
      </c>
      <c r="I20" s="13">
        <f t="shared" si="4"/>
        <v>0</v>
      </c>
      <c r="J20" s="13">
        <f t="shared" si="1"/>
        <v>99877.999464671913</v>
      </c>
      <c r="K20" s="13">
        <f t="shared" si="2"/>
        <v>7269222.7295764107</v>
      </c>
      <c r="L20" s="20">
        <f t="shared" si="5"/>
        <v>72.781020530428478</v>
      </c>
    </row>
    <row r="21" spans="1:12" x14ac:dyDescent="0.2">
      <c r="A21" s="16">
        <v>12</v>
      </c>
      <c r="B21" s="47">
        <v>1</v>
      </c>
      <c r="C21" s="46">
        <v>3735</v>
      </c>
      <c r="D21" s="46">
        <v>3672</v>
      </c>
      <c r="E21" s="17">
        <v>0</v>
      </c>
      <c r="F21" s="18">
        <f t="shared" si="3"/>
        <v>2.700148508167949E-4</v>
      </c>
      <c r="G21" s="18">
        <f t="shared" si="0"/>
        <v>2.6994196247806719E-4</v>
      </c>
      <c r="H21" s="13">
        <f t="shared" si="6"/>
        <v>99877.999464671913</v>
      </c>
      <c r="I21" s="13">
        <f t="shared" si="4"/>
        <v>26.961263183876881</v>
      </c>
      <c r="J21" s="13">
        <f t="shared" si="1"/>
        <v>99851.038201488031</v>
      </c>
      <c r="K21" s="13">
        <f t="shared" si="2"/>
        <v>7169344.7301117387</v>
      </c>
      <c r="L21" s="20">
        <f t="shared" si="5"/>
        <v>71.781020530428478</v>
      </c>
    </row>
    <row r="22" spans="1:12" x14ac:dyDescent="0.2">
      <c r="A22" s="16">
        <v>13</v>
      </c>
      <c r="B22" s="47">
        <v>0</v>
      </c>
      <c r="C22" s="46">
        <v>3586</v>
      </c>
      <c r="D22" s="46">
        <v>3829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99851.038201488031</v>
      </c>
      <c r="I22" s="13">
        <f t="shared" si="4"/>
        <v>0</v>
      </c>
      <c r="J22" s="13">
        <f t="shared" si="1"/>
        <v>99851.038201488031</v>
      </c>
      <c r="K22" s="13">
        <f t="shared" si="2"/>
        <v>7069493.691910251</v>
      </c>
      <c r="L22" s="20">
        <f t="shared" si="5"/>
        <v>70.800402471978487</v>
      </c>
    </row>
    <row r="23" spans="1:12" x14ac:dyDescent="0.2">
      <c r="A23" s="16">
        <v>14</v>
      </c>
      <c r="B23" s="47">
        <v>0</v>
      </c>
      <c r="C23" s="46">
        <v>3720</v>
      </c>
      <c r="D23" s="46">
        <v>3649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99851.038201488031</v>
      </c>
      <c r="I23" s="13">
        <f t="shared" si="4"/>
        <v>0</v>
      </c>
      <c r="J23" s="13">
        <f t="shared" si="1"/>
        <v>99851.038201488031</v>
      </c>
      <c r="K23" s="13">
        <f t="shared" si="2"/>
        <v>6969642.6537087634</v>
      </c>
      <c r="L23" s="20">
        <f t="shared" si="5"/>
        <v>69.800402471978487</v>
      </c>
    </row>
    <row r="24" spans="1:12" x14ac:dyDescent="0.2">
      <c r="A24" s="16">
        <v>15</v>
      </c>
      <c r="B24" s="47">
        <v>0</v>
      </c>
      <c r="C24" s="46">
        <v>3637</v>
      </c>
      <c r="D24" s="46">
        <v>3766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99851.038201488031</v>
      </c>
      <c r="I24" s="13">
        <f t="shared" si="4"/>
        <v>0</v>
      </c>
      <c r="J24" s="13">
        <f t="shared" si="1"/>
        <v>99851.038201488031</v>
      </c>
      <c r="K24" s="13">
        <f t="shared" si="2"/>
        <v>6869791.6155072758</v>
      </c>
      <c r="L24" s="20">
        <f t="shared" si="5"/>
        <v>68.800402471978487</v>
      </c>
    </row>
    <row r="25" spans="1:12" x14ac:dyDescent="0.2">
      <c r="A25" s="16">
        <v>16</v>
      </c>
      <c r="B25" s="47">
        <v>1</v>
      </c>
      <c r="C25" s="46">
        <v>3723</v>
      </c>
      <c r="D25" s="46">
        <v>3692</v>
      </c>
      <c r="E25" s="17">
        <v>0</v>
      </c>
      <c r="F25" s="18">
        <f t="shared" si="3"/>
        <v>2.6972353337828726E-4</v>
      </c>
      <c r="G25" s="18">
        <f t="shared" si="0"/>
        <v>2.6965080221113657E-4</v>
      </c>
      <c r="H25" s="13">
        <f t="shared" si="6"/>
        <v>99851.038201488031</v>
      </c>
      <c r="I25" s="13">
        <f t="shared" si="4"/>
        <v>26.924912552646092</v>
      </c>
      <c r="J25" s="13">
        <f t="shared" si="1"/>
        <v>99824.11328893539</v>
      </c>
      <c r="K25" s="13">
        <f t="shared" si="2"/>
        <v>6769940.5773057882</v>
      </c>
      <c r="L25" s="20">
        <f t="shared" si="5"/>
        <v>67.800402471978501</v>
      </c>
    </row>
    <row r="26" spans="1:12" x14ac:dyDescent="0.2">
      <c r="A26" s="16">
        <v>17</v>
      </c>
      <c r="B26" s="47">
        <v>0</v>
      </c>
      <c r="C26" s="46">
        <v>3699</v>
      </c>
      <c r="D26" s="46">
        <v>3768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99824.11328893539</v>
      </c>
      <c r="I26" s="13">
        <f t="shared" si="4"/>
        <v>0</v>
      </c>
      <c r="J26" s="13">
        <f t="shared" si="1"/>
        <v>99824.11328893539</v>
      </c>
      <c r="K26" s="13">
        <f t="shared" si="2"/>
        <v>6670116.4640168529</v>
      </c>
      <c r="L26" s="20">
        <f t="shared" si="5"/>
        <v>66.818689836097704</v>
      </c>
    </row>
    <row r="27" spans="1:12" x14ac:dyDescent="0.2">
      <c r="A27" s="16">
        <v>18</v>
      </c>
      <c r="B27" s="47">
        <v>1</v>
      </c>
      <c r="C27" s="46">
        <v>3552</v>
      </c>
      <c r="D27" s="46">
        <v>3778</v>
      </c>
      <c r="E27" s="17">
        <v>0.93440000000000001</v>
      </c>
      <c r="F27" s="18">
        <f t="shared" si="3"/>
        <v>2.7285129604365623E-4</v>
      </c>
      <c r="G27" s="18">
        <f t="shared" si="0"/>
        <v>2.7284641235343789E-4</v>
      </c>
      <c r="H27" s="13">
        <f t="shared" si="6"/>
        <v>99824.11328893539</v>
      </c>
      <c r="I27" s="13">
        <f t="shared" si="4"/>
        <v>27.236651177249165</v>
      </c>
      <c r="J27" s="13">
        <f t="shared" si="1"/>
        <v>99822.326564618153</v>
      </c>
      <c r="K27" s="13">
        <f t="shared" si="2"/>
        <v>6570292.3507279176</v>
      </c>
      <c r="L27" s="20">
        <f t="shared" si="5"/>
        <v>65.818689836097704</v>
      </c>
    </row>
    <row r="28" spans="1:12" x14ac:dyDescent="0.2">
      <c r="A28" s="16">
        <v>19</v>
      </c>
      <c r="B28" s="47">
        <v>1</v>
      </c>
      <c r="C28" s="46">
        <v>3421</v>
      </c>
      <c r="D28" s="46">
        <v>3636</v>
      </c>
      <c r="E28" s="17">
        <v>0.5464</v>
      </c>
      <c r="F28" s="18">
        <f t="shared" si="3"/>
        <v>2.8340654669122857E-4</v>
      </c>
      <c r="G28" s="18">
        <f t="shared" si="0"/>
        <v>2.8337011855298976E-4</v>
      </c>
      <c r="H28" s="13">
        <f t="shared" si="6"/>
        <v>99796.876637758134</v>
      </c>
      <c r="I28" s="13">
        <f t="shared" si="4"/>
        <v>28.279452764059616</v>
      </c>
      <c r="J28" s="13">
        <f t="shared" si="1"/>
        <v>99784.049077984353</v>
      </c>
      <c r="K28" s="13">
        <f t="shared" si="2"/>
        <v>6470470.0241632992</v>
      </c>
      <c r="L28" s="20">
        <f t="shared" si="5"/>
        <v>64.836398113437525</v>
      </c>
    </row>
    <row r="29" spans="1:12" x14ac:dyDescent="0.2">
      <c r="A29" s="16">
        <v>20</v>
      </c>
      <c r="B29" s="47">
        <v>0</v>
      </c>
      <c r="C29" s="46">
        <v>3331</v>
      </c>
      <c r="D29" s="46">
        <v>3460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99768.597184994069</v>
      </c>
      <c r="I29" s="13">
        <f t="shared" si="4"/>
        <v>0</v>
      </c>
      <c r="J29" s="13">
        <f t="shared" si="1"/>
        <v>99768.597184994069</v>
      </c>
      <c r="K29" s="13">
        <f t="shared" si="2"/>
        <v>6370685.9750853153</v>
      </c>
      <c r="L29" s="20">
        <f t="shared" si="5"/>
        <v>63.854621141686387</v>
      </c>
    </row>
    <row r="30" spans="1:12" x14ac:dyDescent="0.2">
      <c r="A30" s="16">
        <v>21</v>
      </c>
      <c r="B30" s="47">
        <v>0</v>
      </c>
      <c r="C30" s="46">
        <v>3156</v>
      </c>
      <c r="D30" s="46">
        <v>3355</v>
      </c>
      <c r="E30" s="17">
        <v>0.57650000000000001</v>
      </c>
      <c r="F30" s="18">
        <f t="shared" si="3"/>
        <v>0</v>
      </c>
      <c r="G30" s="18">
        <f t="shared" si="0"/>
        <v>0</v>
      </c>
      <c r="H30" s="13">
        <f t="shared" si="6"/>
        <v>99768.597184994069</v>
      </c>
      <c r="I30" s="13">
        <f t="shared" si="4"/>
        <v>0</v>
      </c>
      <c r="J30" s="13">
        <f t="shared" si="1"/>
        <v>99768.597184994069</v>
      </c>
      <c r="K30" s="13">
        <f t="shared" si="2"/>
        <v>6270917.377900321</v>
      </c>
      <c r="L30" s="20">
        <f t="shared" si="5"/>
        <v>62.854621141686387</v>
      </c>
    </row>
    <row r="31" spans="1:12" x14ac:dyDescent="0.2">
      <c r="A31" s="16">
        <v>22</v>
      </c>
      <c r="B31" s="47">
        <v>0</v>
      </c>
      <c r="C31" s="46">
        <v>3095</v>
      </c>
      <c r="D31" s="46">
        <v>3167</v>
      </c>
      <c r="E31" s="17">
        <v>0.30330000000000001</v>
      </c>
      <c r="F31" s="18">
        <f t="shared" si="3"/>
        <v>0</v>
      </c>
      <c r="G31" s="18">
        <f t="shared" si="0"/>
        <v>0</v>
      </c>
      <c r="H31" s="13">
        <f t="shared" si="6"/>
        <v>99768.597184994069</v>
      </c>
      <c r="I31" s="13">
        <f t="shared" si="4"/>
        <v>0</v>
      </c>
      <c r="J31" s="13">
        <f t="shared" si="1"/>
        <v>99768.597184994069</v>
      </c>
      <c r="K31" s="13">
        <f t="shared" si="2"/>
        <v>6171148.7807153268</v>
      </c>
      <c r="L31" s="20">
        <f t="shared" si="5"/>
        <v>61.854621141686387</v>
      </c>
    </row>
    <row r="32" spans="1:12" x14ac:dyDescent="0.2">
      <c r="A32" s="16">
        <v>23</v>
      </c>
      <c r="B32" s="47">
        <v>1</v>
      </c>
      <c r="C32" s="46">
        <v>3092</v>
      </c>
      <c r="D32" s="46">
        <v>3071</v>
      </c>
      <c r="E32" s="17">
        <v>0.63660000000000005</v>
      </c>
      <c r="F32" s="18">
        <f t="shared" si="3"/>
        <v>3.2451728054518905E-4</v>
      </c>
      <c r="G32" s="18">
        <f t="shared" si="0"/>
        <v>3.244790148713275E-4</v>
      </c>
      <c r="H32" s="13">
        <f t="shared" si="6"/>
        <v>99768.597184994069</v>
      </c>
      <c r="I32" s="13">
        <f t="shared" si="4"/>
        <v>32.372816129681176</v>
      </c>
      <c r="J32" s="13">
        <f t="shared" si="1"/>
        <v>99756.832903612551</v>
      </c>
      <c r="K32" s="13">
        <f t="shared" si="2"/>
        <v>6071380.1835303325</v>
      </c>
      <c r="L32" s="20">
        <f t="shared" si="5"/>
        <v>60.85462114168638</v>
      </c>
    </row>
    <row r="33" spans="1:12" x14ac:dyDescent="0.2">
      <c r="A33" s="16">
        <v>24</v>
      </c>
      <c r="B33" s="47">
        <v>0</v>
      </c>
      <c r="C33" s="46">
        <v>2908</v>
      </c>
      <c r="D33" s="46">
        <v>3069</v>
      </c>
      <c r="E33" s="17">
        <v>0.48</v>
      </c>
      <c r="F33" s="18">
        <f t="shared" si="3"/>
        <v>0</v>
      </c>
      <c r="G33" s="18">
        <f t="shared" si="0"/>
        <v>0</v>
      </c>
      <c r="H33" s="13">
        <f t="shared" si="6"/>
        <v>99736.224368864394</v>
      </c>
      <c r="I33" s="13">
        <f t="shared" si="4"/>
        <v>0</v>
      </c>
      <c r="J33" s="13">
        <f t="shared" si="1"/>
        <v>99736.224368864394</v>
      </c>
      <c r="K33" s="13">
        <f t="shared" si="2"/>
        <v>5971623.3506267201</v>
      </c>
      <c r="L33" s="20">
        <f t="shared" si="5"/>
        <v>59.874166968074427</v>
      </c>
    </row>
    <row r="34" spans="1:12" x14ac:dyDescent="0.2">
      <c r="A34" s="16">
        <v>25</v>
      </c>
      <c r="B34" s="47">
        <v>0</v>
      </c>
      <c r="C34" s="46">
        <v>2756</v>
      </c>
      <c r="D34" s="46">
        <v>2858</v>
      </c>
      <c r="E34" s="17">
        <v>0.65029999999999999</v>
      </c>
      <c r="F34" s="18">
        <f t="shared" si="3"/>
        <v>0</v>
      </c>
      <c r="G34" s="18">
        <f t="shared" si="0"/>
        <v>0</v>
      </c>
      <c r="H34" s="13">
        <f t="shared" si="6"/>
        <v>99736.224368864394</v>
      </c>
      <c r="I34" s="13">
        <f t="shared" si="4"/>
        <v>0</v>
      </c>
      <c r="J34" s="13">
        <f t="shared" si="1"/>
        <v>99736.224368864394</v>
      </c>
      <c r="K34" s="13">
        <f t="shared" si="2"/>
        <v>5871887.1262578554</v>
      </c>
      <c r="L34" s="20">
        <f t="shared" si="5"/>
        <v>58.874166968074427</v>
      </c>
    </row>
    <row r="35" spans="1:12" x14ac:dyDescent="0.2">
      <c r="A35" s="16">
        <v>26</v>
      </c>
      <c r="B35" s="47">
        <v>1</v>
      </c>
      <c r="C35" s="46">
        <v>2859</v>
      </c>
      <c r="D35" s="46">
        <v>2714</v>
      </c>
      <c r="E35" s="17">
        <v>0.43809999999999999</v>
      </c>
      <c r="F35" s="18">
        <f t="shared" si="3"/>
        <v>3.5887313834559486E-4</v>
      </c>
      <c r="G35" s="18">
        <f t="shared" si="0"/>
        <v>3.5880078587418533E-4</v>
      </c>
      <c r="H35" s="13">
        <f t="shared" si="6"/>
        <v>99736.224368864394</v>
      </c>
      <c r="I35" s="13">
        <f t="shared" si="4"/>
        <v>35.785435683672617</v>
      </c>
      <c r="J35" s="13">
        <f t="shared" si="1"/>
        <v>99716.116532553729</v>
      </c>
      <c r="K35" s="13">
        <f t="shared" si="2"/>
        <v>5772150.9018889908</v>
      </c>
      <c r="L35" s="20">
        <f t="shared" si="5"/>
        <v>57.87416696807442</v>
      </c>
    </row>
    <row r="36" spans="1:12" x14ac:dyDescent="0.2">
      <c r="A36" s="16">
        <v>27</v>
      </c>
      <c r="B36" s="47">
        <v>2</v>
      </c>
      <c r="C36" s="46">
        <v>2710</v>
      </c>
      <c r="D36" s="46">
        <v>2803</v>
      </c>
      <c r="E36" s="17">
        <v>0</v>
      </c>
      <c r="F36" s="18">
        <f t="shared" si="3"/>
        <v>7.2555777253763829E-4</v>
      </c>
      <c r="G36" s="18">
        <f t="shared" si="0"/>
        <v>7.2503172013775607E-4</v>
      </c>
      <c r="H36" s="13">
        <f t="shared" si="6"/>
        <v>99700.438933180718</v>
      </c>
      <c r="I36" s="13">
        <f t="shared" si="4"/>
        <v>72.285980738213325</v>
      </c>
      <c r="J36" s="13">
        <f t="shared" si="1"/>
        <v>99628.152952442499</v>
      </c>
      <c r="K36" s="13">
        <f t="shared" si="2"/>
        <v>5672434.7853564369</v>
      </c>
      <c r="L36" s="20">
        <f t="shared" si="5"/>
        <v>56.894782470898704</v>
      </c>
    </row>
    <row r="37" spans="1:12" x14ac:dyDescent="0.2">
      <c r="A37" s="16">
        <v>28</v>
      </c>
      <c r="B37" s="47">
        <v>1</v>
      </c>
      <c r="C37" s="46">
        <v>2672</v>
      </c>
      <c r="D37" s="46">
        <v>2686</v>
      </c>
      <c r="E37" s="17">
        <v>0.66669999999999996</v>
      </c>
      <c r="F37" s="18">
        <f t="shared" si="3"/>
        <v>3.7327360955580441E-4</v>
      </c>
      <c r="G37" s="18">
        <f t="shared" si="0"/>
        <v>3.732271755813284E-4</v>
      </c>
      <c r="H37" s="13">
        <f t="shared" si="6"/>
        <v>99628.152952442499</v>
      </c>
      <c r="I37" s="13">
        <f t="shared" si="4"/>
        <v>37.183934134824696</v>
      </c>
      <c r="J37" s="13">
        <f t="shared" si="1"/>
        <v>99615.759547195368</v>
      </c>
      <c r="K37" s="13">
        <f t="shared" si="2"/>
        <v>5572806.632403994</v>
      </c>
      <c r="L37" s="20">
        <f t="shared" si="5"/>
        <v>55.936062922537303</v>
      </c>
    </row>
    <row r="38" spans="1:12" x14ac:dyDescent="0.2">
      <c r="A38" s="16">
        <v>29</v>
      </c>
      <c r="B38" s="47">
        <v>2</v>
      </c>
      <c r="C38" s="46">
        <v>2488</v>
      </c>
      <c r="D38" s="46">
        <v>2642</v>
      </c>
      <c r="E38" s="17">
        <v>0</v>
      </c>
      <c r="F38" s="18">
        <f t="shared" si="3"/>
        <v>7.7972709551656918E-4</v>
      </c>
      <c r="G38" s="18">
        <f t="shared" si="0"/>
        <v>7.7911959485781068E-4</v>
      </c>
      <c r="H38" s="13">
        <f t="shared" si="6"/>
        <v>99590.969018307675</v>
      </c>
      <c r="I38" s="13">
        <f t="shared" si="4"/>
        <v>77.593275433040645</v>
      </c>
      <c r="J38" s="13">
        <f t="shared" si="1"/>
        <v>99513.375742874632</v>
      </c>
      <c r="K38" s="13">
        <f t="shared" si="2"/>
        <v>5473190.8728567986</v>
      </c>
      <c r="L38" s="20">
        <f t="shared" si="5"/>
        <v>54.956698652572292</v>
      </c>
    </row>
    <row r="39" spans="1:12" x14ac:dyDescent="0.2">
      <c r="A39" s="16">
        <v>30</v>
      </c>
      <c r="B39" s="47">
        <v>1</v>
      </c>
      <c r="C39" s="46">
        <v>2489</v>
      </c>
      <c r="D39" s="46">
        <v>2446</v>
      </c>
      <c r="E39" s="17">
        <v>6.5600000000000006E-2</v>
      </c>
      <c r="F39" s="18">
        <f t="shared" si="3"/>
        <v>4.0526849037487333E-4</v>
      </c>
      <c r="G39" s="18">
        <f t="shared" si="0"/>
        <v>4.0511508023061089E-4</v>
      </c>
      <c r="H39" s="13">
        <f t="shared" si="6"/>
        <v>99513.375742874632</v>
      </c>
      <c r="I39" s="13">
        <f t="shared" si="4"/>
        <v>40.314369198093587</v>
      </c>
      <c r="J39" s="13">
        <f t="shared" si="1"/>
        <v>99475.705996295932</v>
      </c>
      <c r="K39" s="13">
        <f t="shared" si="2"/>
        <v>5373677.4971139235</v>
      </c>
      <c r="L39" s="20">
        <f t="shared" si="5"/>
        <v>53.999549879591839</v>
      </c>
    </row>
    <row r="40" spans="1:12" x14ac:dyDescent="0.2">
      <c r="A40" s="16">
        <v>31</v>
      </c>
      <c r="B40" s="47">
        <v>0</v>
      </c>
      <c r="C40" s="46">
        <v>2490</v>
      </c>
      <c r="D40" s="46">
        <v>2442</v>
      </c>
      <c r="E40" s="17">
        <v>0.74860000000000004</v>
      </c>
      <c r="F40" s="18">
        <f t="shared" si="3"/>
        <v>0</v>
      </c>
      <c r="G40" s="18">
        <f t="shared" si="0"/>
        <v>0</v>
      </c>
      <c r="H40" s="13">
        <f t="shared" si="6"/>
        <v>99473.061373676537</v>
      </c>
      <c r="I40" s="13">
        <f t="shared" si="4"/>
        <v>0</v>
      </c>
      <c r="J40" s="13">
        <f t="shared" si="1"/>
        <v>99473.061373676537</v>
      </c>
      <c r="K40" s="13">
        <f t="shared" si="2"/>
        <v>5274201.7911176272</v>
      </c>
      <c r="L40" s="20">
        <f t="shared" si="5"/>
        <v>53.021408191156105</v>
      </c>
    </row>
    <row r="41" spans="1:12" x14ac:dyDescent="0.2">
      <c r="A41" s="16">
        <v>32</v>
      </c>
      <c r="B41" s="47">
        <v>0</v>
      </c>
      <c r="C41" s="46">
        <v>2460</v>
      </c>
      <c r="D41" s="46">
        <v>2527</v>
      </c>
      <c r="E41" s="17">
        <v>0.77600000000000002</v>
      </c>
      <c r="F41" s="18">
        <f t="shared" si="3"/>
        <v>0</v>
      </c>
      <c r="G41" s="18">
        <f t="shared" si="0"/>
        <v>0</v>
      </c>
      <c r="H41" s="13">
        <f t="shared" si="6"/>
        <v>99473.061373676537</v>
      </c>
      <c r="I41" s="13">
        <f t="shared" si="4"/>
        <v>0</v>
      </c>
      <c r="J41" s="13">
        <f t="shared" si="1"/>
        <v>99473.061373676537</v>
      </c>
      <c r="K41" s="13">
        <f t="shared" si="2"/>
        <v>5174728.729743951</v>
      </c>
      <c r="L41" s="20">
        <f t="shared" si="5"/>
        <v>52.021408191156112</v>
      </c>
    </row>
    <row r="42" spans="1:12" x14ac:dyDescent="0.2">
      <c r="A42" s="16">
        <v>33</v>
      </c>
      <c r="B42" s="47">
        <v>1</v>
      </c>
      <c r="C42" s="46">
        <v>2492</v>
      </c>
      <c r="D42" s="46">
        <v>2449</v>
      </c>
      <c r="E42" s="17">
        <v>0</v>
      </c>
      <c r="F42" s="18">
        <f t="shared" si="3"/>
        <v>4.0477636106051409E-4</v>
      </c>
      <c r="G42" s="18">
        <f t="shared" si="0"/>
        <v>4.0461258345134534E-4</v>
      </c>
      <c r="H42" s="13">
        <f t="shared" si="6"/>
        <v>99473.061373676537</v>
      </c>
      <c r="I42" s="13">
        <f t="shared" si="4"/>
        <v>40.248052346217492</v>
      </c>
      <c r="J42" s="13">
        <f t="shared" si="1"/>
        <v>99432.813321330323</v>
      </c>
      <c r="K42" s="13">
        <f t="shared" si="2"/>
        <v>5075255.6683702748</v>
      </c>
      <c r="L42" s="20">
        <f t="shared" si="5"/>
        <v>51.021408191156112</v>
      </c>
    </row>
    <row r="43" spans="1:12" x14ac:dyDescent="0.2">
      <c r="A43" s="16">
        <v>34</v>
      </c>
      <c r="B43" s="47">
        <v>2</v>
      </c>
      <c r="C43" s="46">
        <v>2434</v>
      </c>
      <c r="D43" s="46">
        <v>2529</v>
      </c>
      <c r="E43" s="17">
        <v>0</v>
      </c>
      <c r="F43" s="18">
        <f t="shared" si="3"/>
        <v>8.0596413459601049E-4</v>
      </c>
      <c r="G43" s="18">
        <f t="shared" si="0"/>
        <v>8.0531507952486404E-4</v>
      </c>
      <c r="H43" s="13">
        <f t="shared" si="6"/>
        <v>99432.813321330323</v>
      </c>
      <c r="I43" s="13">
        <f t="shared" si="4"/>
        <v>80.074743967248082</v>
      </c>
      <c r="J43" s="13">
        <f t="shared" si="1"/>
        <v>99352.738577363081</v>
      </c>
      <c r="K43" s="13">
        <f t="shared" si="2"/>
        <v>4975822.8550489442</v>
      </c>
      <c r="L43" s="20">
        <f t="shared" si="5"/>
        <v>50.042060451099907</v>
      </c>
    </row>
    <row r="44" spans="1:12" x14ac:dyDescent="0.2">
      <c r="A44" s="16">
        <v>35</v>
      </c>
      <c r="B44" s="47">
        <v>0</v>
      </c>
      <c r="C44" s="46">
        <v>2541</v>
      </c>
      <c r="D44" s="46">
        <v>2478</v>
      </c>
      <c r="E44" s="17">
        <v>0.50819999999999999</v>
      </c>
      <c r="F44" s="18">
        <f t="shared" si="3"/>
        <v>0</v>
      </c>
      <c r="G44" s="18">
        <f t="shared" si="0"/>
        <v>0</v>
      </c>
      <c r="H44" s="13">
        <f t="shared" si="6"/>
        <v>99352.738577363081</v>
      </c>
      <c r="I44" s="13">
        <f t="shared" si="4"/>
        <v>0</v>
      </c>
      <c r="J44" s="13">
        <f t="shared" si="1"/>
        <v>99352.738577363081</v>
      </c>
      <c r="K44" s="13">
        <f t="shared" si="2"/>
        <v>4876470.1164715812</v>
      </c>
      <c r="L44" s="20">
        <f t="shared" si="5"/>
        <v>49.082392557044777</v>
      </c>
    </row>
    <row r="45" spans="1:12" x14ac:dyDescent="0.2">
      <c r="A45" s="16">
        <v>36</v>
      </c>
      <c r="B45" s="47">
        <v>1</v>
      </c>
      <c r="C45" s="46">
        <v>2814</v>
      </c>
      <c r="D45" s="46">
        <v>2629</v>
      </c>
      <c r="E45" s="17">
        <v>0.8962</v>
      </c>
      <c r="F45" s="18">
        <f t="shared" si="3"/>
        <v>3.6744442403086535E-4</v>
      </c>
      <c r="G45" s="18">
        <f t="shared" si="0"/>
        <v>3.6743040996635879E-4</v>
      </c>
      <c r="H45" s="13">
        <f t="shared" si="6"/>
        <v>99352.738577363081</v>
      </c>
      <c r="I45" s="13">
        <f t="shared" si="4"/>
        <v>36.505217466760989</v>
      </c>
      <c r="J45" s="13">
        <f t="shared" si="1"/>
        <v>99348.949335790021</v>
      </c>
      <c r="K45" s="13">
        <f t="shared" si="2"/>
        <v>4777117.3778942181</v>
      </c>
      <c r="L45" s="20">
        <f t="shared" si="5"/>
        <v>48.082392557044777</v>
      </c>
    </row>
    <row r="46" spans="1:12" x14ac:dyDescent="0.2">
      <c r="A46" s="16">
        <v>37</v>
      </c>
      <c r="B46" s="47">
        <v>1</v>
      </c>
      <c r="C46" s="46">
        <v>2802</v>
      </c>
      <c r="D46" s="46">
        <v>2887</v>
      </c>
      <c r="E46" s="17">
        <v>0.45219999999999999</v>
      </c>
      <c r="F46" s="18">
        <f t="shared" si="3"/>
        <v>3.5155563367902969E-4</v>
      </c>
      <c r="G46" s="18">
        <f t="shared" si="0"/>
        <v>3.5148794336601306E-4</v>
      </c>
      <c r="H46" s="13">
        <f t="shared" si="6"/>
        <v>99316.233359896316</v>
      </c>
      <c r="I46" s="13">
        <f t="shared" si="4"/>
        <v>34.908458606528974</v>
      </c>
      <c r="J46" s="13">
        <f t="shared" si="1"/>
        <v>99297.110506271652</v>
      </c>
      <c r="K46" s="13">
        <f t="shared" si="2"/>
        <v>4677768.4285584278</v>
      </c>
      <c r="L46" s="20">
        <f t="shared" si="5"/>
        <v>47.09973657183923</v>
      </c>
    </row>
    <row r="47" spans="1:12" x14ac:dyDescent="0.2">
      <c r="A47" s="16">
        <v>38</v>
      </c>
      <c r="B47" s="47">
        <v>3</v>
      </c>
      <c r="C47" s="46">
        <v>3082</v>
      </c>
      <c r="D47" s="46">
        <v>2879</v>
      </c>
      <c r="E47" s="17">
        <v>0.27600000000000002</v>
      </c>
      <c r="F47" s="18">
        <f t="shared" si="3"/>
        <v>1.0065425264217413E-3</v>
      </c>
      <c r="G47" s="18">
        <f t="shared" si="0"/>
        <v>1.0058095559954297E-3</v>
      </c>
      <c r="H47" s="13">
        <f t="shared" si="6"/>
        <v>99281.324901289787</v>
      </c>
      <c r="I47" s="13">
        <f t="shared" si="4"/>
        <v>99.858105317604284</v>
      </c>
      <c r="J47" s="13">
        <f t="shared" si="1"/>
        <v>99209.027633039848</v>
      </c>
      <c r="K47" s="13">
        <f t="shared" si="2"/>
        <v>4578471.3180521559</v>
      </c>
      <c r="L47" s="20">
        <f t="shared" si="5"/>
        <v>46.116138383571027</v>
      </c>
    </row>
    <row r="48" spans="1:12" x14ac:dyDescent="0.2">
      <c r="A48" s="16">
        <v>39</v>
      </c>
      <c r="B48" s="47">
        <v>2</v>
      </c>
      <c r="C48" s="46">
        <v>3125</v>
      </c>
      <c r="D48" s="46">
        <v>3151</v>
      </c>
      <c r="E48" s="17">
        <v>0.48720000000000002</v>
      </c>
      <c r="F48" s="18">
        <f t="shared" si="3"/>
        <v>6.3734862970044612E-4</v>
      </c>
      <c r="G48" s="18">
        <f t="shared" si="0"/>
        <v>6.3714039159158177E-4</v>
      </c>
      <c r="H48" s="13">
        <f t="shared" si="6"/>
        <v>99181.466795972185</v>
      </c>
      <c r="I48" s="13">
        <f t="shared" si="4"/>
        <v>63.192518593013183</v>
      </c>
      <c r="J48" s="13">
        <f t="shared" si="1"/>
        <v>99149.061672437689</v>
      </c>
      <c r="K48" s="13">
        <f t="shared" si="2"/>
        <v>4479262.2904191157</v>
      </c>
      <c r="L48" s="20">
        <f t="shared" si="5"/>
        <v>45.162291253803289</v>
      </c>
    </row>
    <row r="49" spans="1:12" x14ac:dyDescent="0.2">
      <c r="A49" s="16">
        <v>40</v>
      </c>
      <c r="B49" s="47">
        <v>3</v>
      </c>
      <c r="C49" s="46">
        <v>3333</v>
      </c>
      <c r="D49" s="46">
        <v>3200</v>
      </c>
      <c r="E49" s="17">
        <v>0.68030000000000002</v>
      </c>
      <c r="F49" s="18">
        <f t="shared" si="3"/>
        <v>9.1841420480636771E-4</v>
      </c>
      <c r="G49" s="18">
        <f t="shared" si="0"/>
        <v>9.1814462191737922E-4</v>
      </c>
      <c r="H49" s="13">
        <f t="shared" si="6"/>
        <v>99118.274277379169</v>
      </c>
      <c r="I49" s="13">
        <f t="shared" si="4"/>
        <v>91.004910461507393</v>
      </c>
      <c r="J49" s="13">
        <f t="shared" si="1"/>
        <v>99089.180007504634</v>
      </c>
      <c r="K49" s="13">
        <f t="shared" si="2"/>
        <v>4380113.2287466777</v>
      </c>
      <c r="L49" s="20">
        <f t="shared" si="5"/>
        <v>44.190773706260032</v>
      </c>
    </row>
    <row r="50" spans="1:12" x14ac:dyDescent="0.2">
      <c r="A50" s="16">
        <v>41</v>
      </c>
      <c r="B50" s="47">
        <v>2</v>
      </c>
      <c r="C50" s="46">
        <v>3433</v>
      </c>
      <c r="D50" s="46">
        <v>3389</v>
      </c>
      <c r="E50" s="17">
        <v>0</v>
      </c>
      <c r="F50" s="18">
        <f t="shared" si="3"/>
        <v>5.863383172090296E-4</v>
      </c>
      <c r="G50" s="18">
        <f t="shared" si="0"/>
        <v>5.8599472604746548E-4</v>
      </c>
      <c r="H50" s="13">
        <f t="shared" si="6"/>
        <v>99027.269366917666</v>
      </c>
      <c r="I50" s="13">
        <f t="shared" si="4"/>
        <v>58.029457583895486</v>
      </c>
      <c r="J50" s="13">
        <f t="shared" si="1"/>
        <v>98969.239909333774</v>
      </c>
      <c r="K50" s="13">
        <f t="shared" si="2"/>
        <v>4281024.0487391734</v>
      </c>
      <c r="L50" s="20">
        <f t="shared" si="5"/>
        <v>43.230759326272484</v>
      </c>
    </row>
    <row r="51" spans="1:12" x14ac:dyDescent="0.2">
      <c r="A51" s="16">
        <v>42</v>
      </c>
      <c r="B51" s="47">
        <v>4</v>
      </c>
      <c r="C51" s="46">
        <v>3760</v>
      </c>
      <c r="D51" s="46">
        <v>3509</v>
      </c>
      <c r="E51" s="17">
        <v>0.1348</v>
      </c>
      <c r="F51" s="18">
        <f t="shared" si="3"/>
        <v>1.1005640390700233E-3</v>
      </c>
      <c r="G51" s="18">
        <f t="shared" si="0"/>
        <v>1.0995170701124653E-3</v>
      </c>
      <c r="H51" s="13">
        <f t="shared" si="6"/>
        <v>98969.239909333774</v>
      </c>
      <c r="I51" s="13">
        <f t="shared" si="4"/>
        <v>108.81836869636834</v>
      </c>
      <c r="J51" s="13">
        <f t="shared" si="1"/>
        <v>98875.090256737676</v>
      </c>
      <c r="K51" s="13">
        <f t="shared" si="2"/>
        <v>4182054.8088298398</v>
      </c>
      <c r="L51" s="20">
        <f t="shared" si="5"/>
        <v>42.256107176947523</v>
      </c>
    </row>
    <row r="52" spans="1:12" x14ac:dyDescent="0.2">
      <c r="A52" s="16">
        <v>43</v>
      </c>
      <c r="B52" s="47">
        <v>7</v>
      </c>
      <c r="C52" s="46">
        <v>3913</v>
      </c>
      <c r="D52" s="46">
        <v>3798</v>
      </c>
      <c r="E52" s="17">
        <v>0.18579999999999999</v>
      </c>
      <c r="F52" s="18">
        <f t="shared" si="3"/>
        <v>1.815588120866295E-3</v>
      </c>
      <c r="G52" s="18">
        <f t="shared" si="0"/>
        <v>1.8129081859900838E-3</v>
      </c>
      <c r="H52" s="13">
        <f t="shared" si="6"/>
        <v>98860.421540637399</v>
      </c>
      <c r="I52" s="13">
        <f t="shared" si="4"/>
        <v>179.22486748145195</v>
      </c>
      <c r="J52" s="13">
        <f t="shared" si="1"/>
        <v>98714.496653534006</v>
      </c>
      <c r="K52" s="13">
        <f t="shared" si="2"/>
        <v>4083179.7185731023</v>
      </c>
      <c r="L52" s="20">
        <f t="shared" si="5"/>
        <v>41.302471251295216</v>
      </c>
    </row>
    <row r="53" spans="1:12" x14ac:dyDescent="0.2">
      <c r="A53" s="16">
        <v>44</v>
      </c>
      <c r="B53" s="47">
        <v>6</v>
      </c>
      <c r="C53" s="46">
        <v>4201</v>
      </c>
      <c r="D53" s="46">
        <v>3975</v>
      </c>
      <c r="E53" s="17">
        <v>0.4995</v>
      </c>
      <c r="F53" s="18">
        <f t="shared" si="3"/>
        <v>1.4677103718199608E-3</v>
      </c>
      <c r="G53" s="18">
        <f t="shared" si="0"/>
        <v>1.4666329992913717E-3</v>
      </c>
      <c r="H53" s="13">
        <f t="shared" si="6"/>
        <v>98681.196673155951</v>
      </c>
      <c r="I53" s="13">
        <f t="shared" si="4"/>
        <v>144.72909945041243</v>
      </c>
      <c r="J53" s="13">
        <f t="shared" si="1"/>
        <v>98608.759758881017</v>
      </c>
      <c r="K53" s="13">
        <f t="shared" si="2"/>
        <v>3984465.2219195683</v>
      </c>
      <c r="L53" s="20">
        <f t="shared" si="5"/>
        <v>40.377147382156288</v>
      </c>
    </row>
    <row r="54" spans="1:12" x14ac:dyDescent="0.2">
      <c r="A54" s="16">
        <v>45</v>
      </c>
      <c r="B54" s="47">
        <v>7</v>
      </c>
      <c r="C54" s="46">
        <v>4131</v>
      </c>
      <c r="D54" s="46">
        <v>4291</v>
      </c>
      <c r="E54" s="17">
        <v>0.50890000000000002</v>
      </c>
      <c r="F54" s="18">
        <f t="shared" si="3"/>
        <v>1.6623129897886488E-3</v>
      </c>
      <c r="G54" s="18">
        <f t="shared" si="0"/>
        <v>1.6609570477219299E-3</v>
      </c>
      <c r="H54" s="13">
        <f t="shared" si="6"/>
        <v>98536.467573705537</v>
      </c>
      <c r="I54" s="13">
        <f t="shared" si="4"/>
        <v>163.66484027416962</v>
      </c>
      <c r="J54" s="13">
        <f t="shared" si="1"/>
        <v>98456.09177064689</v>
      </c>
      <c r="K54" s="13">
        <f t="shared" si="2"/>
        <v>3885856.4621606874</v>
      </c>
      <c r="L54" s="20">
        <f t="shared" si="5"/>
        <v>39.435719159041874</v>
      </c>
    </row>
    <row r="55" spans="1:12" x14ac:dyDescent="0.2">
      <c r="A55" s="16">
        <v>46</v>
      </c>
      <c r="B55" s="47">
        <v>1</v>
      </c>
      <c r="C55" s="46">
        <v>4346</v>
      </c>
      <c r="D55" s="46">
        <v>4216</v>
      </c>
      <c r="E55" s="17">
        <v>0.46310000000000001</v>
      </c>
      <c r="F55" s="18">
        <f t="shared" si="3"/>
        <v>2.3359028264424199E-4</v>
      </c>
      <c r="G55" s="18">
        <f t="shared" si="0"/>
        <v>2.3356099068070626E-4</v>
      </c>
      <c r="H55" s="13">
        <f t="shared" si="6"/>
        <v>98372.802733431367</v>
      </c>
      <c r="I55" s="13">
        <f t="shared" si="4"/>
        <v>22.97604926245792</v>
      </c>
      <c r="J55" s="13">
        <f t="shared" si="1"/>
        <v>98360.46689258235</v>
      </c>
      <c r="K55" s="13">
        <f t="shared" si="2"/>
        <v>3787400.3703900403</v>
      </c>
      <c r="L55" s="20">
        <f t="shared" si="5"/>
        <v>38.500482502801731</v>
      </c>
    </row>
    <row r="56" spans="1:12" x14ac:dyDescent="0.2">
      <c r="A56" s="16">
        <v>47</v>
      </c>
      <c r="B56" s="47">
        <v>1</v>
      </c>
      <c r="C56" s="46">
        <v>4214</v>
      </c>
      <c r="D56" s="46">
        <v>4409</v>
      </c>
      <c r="E56" s="17">
        <v>0.4536</v>
      </c>
      <c r="F56" s="18">
        <f t="shared" si="3"/>
        <v>2.3193784065870347E-4</v>
      </c>
      <c r="G56" s="18">
        <f t="shared" si="0"/>
        <v>2.319084507068384E-4</v>
      </c>
      <c r="H56" s="13">
        <f t="shared" si="6"/>
        <v>98349.826684168904</v>
      </c>
      <c r="I56" s="13">
        <f t="shared" si="4"/>
        <v>22.808155933611683</v>
      </c>
      <c r="J56" s="13">
        <f t="shared" si="1"/>
        <v>98337.36430776678</v>
      </c>
      <c r="K56" s="13">
        <f t="shared" si="2"/>
        <v>3689039.903497458</v>
      </c>
      <c r="L56" s="20">
        <f t="shared" si="5"/>
        <v>37.509368626993954</v>
      </c>
    </row>
    <row r="57" spans="1:12" x14ac:dyDescent="0.2">
      <c r="A57" s="16">
        <v>48</v>
      </c>
      <c r="B57" s="47">
        <v>6</v>
      </c>
      <c r="C57" s="46">
        <v>4459</v>
      </c>
      <c r="D57" s="46">
        <v>4293</v>
      </c>
      <c r="E57" s="17">
        <v>0.53280000000000005</v>
      </c>
      <c r="F57" s="18">
        <f t="shared" si="3"/>
        <v>1.3711151736745886E-3</v>
      </c>
      <c r="G57" s="18">
        <f t="shared" si="0"/>
        <v>1.3702374201242935E-3</v>
      </c>
      <c r="H57" s="13">
        <f t="shared" si="6"/>
        <v>98327.01852823529</v>
      </c>
      <c r="I57" s="13">
        <f t="shared" si="4"/>
        <v>134.73136019664273</v>
      </c>
      <c r="J57" s="13">
        <f t="shared" si="1"/>
        <v>98264.072036751415</v>
      </c>
      <c r="K57" s="13">
        <f t="shared" si="2"/>
        <v>3590702.5391896912</v>
      </c>
      <c r="L57" s="20">
        <f t="shared" si="5"/>
        <v>36.517964166264186</v>
      </c>
    </row>
    <row r="58" spans="1:12" x14ac:dyDescent="0.2">
      <c r="A58" s="16">
        <v>49</v>
      </c>
      <c r="B58" s="47">
        <v>5</v>
      </c>
      <c r="C58" s="46">
        <v>4367</v>
      </c>
      <c r="D58" s="46">
        <v>4498</v>
      </c>
      <c r="E58" s="17">
        <v>0.60019999999999996</v>
      </c>
      <c r="F58" s="18">
        <f t="shared" si="3"/>
        <v>1.1280315848843769E-3</v>
      </c>
      <c r="G58" s="18">
        <f t="shared" si="0"/>
        <v>1.1275230865989598E-3</v>
      </c>
      <c r="H58" s="13">
        <f t="shared" si="6"/>
        <v>98192.287168038645</v>
      </c>
      <c r="I58" s="13">
        <f t="shared" si="4"/>
        <v>110.71407070791837</v>
      </c>
      <c r="J58" s="13">
        <f t="shared" si="1"/>
        <v>98148.023682569619</v>
      </c>
      <c r="K58" s="13">
        <f t="shared" si="2"/>
        <v>3492438.4671529396</v>
      </c>
      <c r="L58" s="20">
        <f t="shared" si="5"/>
        <v>35.567340041445945</v>
      </c>
    </row>
    <row r="59" spans="1:12" x14ac:dyDescent="0.2">
      <c r="A59" s="16">
        <v>50</v>
      </c>
      <c r="B59" s="47">
        <v>7</v>
      </c>
      <c r="C59" s="46">
        <v>4389</v>
      </c>
      <c r="D59" s="46">
        <v>4415</v>
      </c>
      <c r="E59" s="17">
        <v>0.48909999999999998</v>
      </c>
      <c r="F59" s="18">
        <f t="shared" si="3"/>
        <v>1.5901862789641072E-3</v>
      </c>
      <c r="G59" s="18">
        <f t="shared" si="0"/>
        <v>1.5888954187446487E-3</v>
      </c>
      <c r="H59" s="13">
        <f t="shared" si="6"/>
        <v>98081.573097330722</v>
      </c>
      <c r="I59" s="13">
        <f t="shared" si="4"/>
        <v>155.84136215761717</v>
      </c>
      <c r="J59" s="13">
        <f t="shared" si="1"/>
        <v>98001.953745404389</v>
      </c>
      <c r="K59" s="13">
        <f t="shared" si="2"/>
        <v>3394290.44347037</v>
      </c>
      <c r="L59" s="20">
        <f t="shared" si="5"/>
        <v>34.60681080331026</v>
      </c>
    </row>
    <row r="60" spans="1:12" x14ac:dyDescent="0.2">
      <c r="A60" s="16">
        <v>51</v>
      </c>
      <c r="B60" s="47">
        <v>4</v>
      </c>
      <c r="C60" s="46">
        <v>4170</v>
      </c>
      <c r="D60" s="46">
        <v>4431</v>
      </c>
      <c r="E60" s="17">
        <v>0.38250000000000001</v>
      </c>
      <c r="F60" s="18">
        <f t="shared" si="3"/>
        <v>9.3012440413905355E-4</v>
      </c>
      <c r="G60" s="18">
        <f t="shared" si="0"/>
        <v>9.2959049214844634E-4</v>
      </c>
      <c r="H60" s="13">
        <f t="shared" si="6"/>
        <v>97925.731735173104</v>
      </c>
      <c r="I60" s="13">
        <f t="shared" si="4"/>
        <v>91.030829157696289</v>
      </c>
      <c r="J60" s="13">
        <f t="shared" si="1"/>
        <v>97869.520198168233</v>
      </c>
      <c r="K60" s="13">
        <f t="shared" si="2"/>
        <v>3296288.4897249658</v>
      </c>
      <c r="L60" s="20">
        <f t="shared" si="5"/>
        <v>33.661106547963634</v>
      </c>
    </row>
    <row r="61" spans="1:12" x14ac:dyDescent="0.2">
      <c r="A61" s="16">
        <v>52</v>
      </c>
      <c r="B61" s="47">
        <v>8</v>
      </c>
      <c r="C61" s="46">
        <v>4029</v>
      </c>
      <c r="D61" s="46">
        <v>4176</v>
      </c>
      <c r="E61" s="17">
        <v>0.63270000000000004</v>
      </c>
      <c r="F61" s="18">
        <f t="shared" si="3"/>
        <v>1.9500304692260815E-3</v>
      </c>
      <c r="G61" s="18">
        <f t="shared" si="0"/>
        <v>1.9486347669958948E-3</v>
      </c>
      <c r="H61" s="13">
        <f t="shared" si="6"/>
        <v>97834.700906015409</v>
      </c>
      <c r="I61" s="13">
        <f t="shared" si="4"/>
        <v>190.6440996041064</v>
      </c>
      <c r="J61" s="13">
        <f t="shared" si="1"/>
        <v>97764.677328230828</v>
      </c>
      <c r="K61" s="13">
        <f t="shared" si="2"/>
        <v>3198418.9695267975</v>
      </c>
      <c r="L61" s="20">
        <f t="shared" si="5"/>
        <v>32.692070808284562</v>
      </c>
    </row>
    <row r="62" spans="1:12" x14ac:dyDescent="0.2">
      <c r="A62" s="16">
        <v>53</v>
      </c>
      <c r="B62" s="47">
        <v>8</v>
      </c>
      <c r="C62" s="46">
        <v>4065</v>
      </c>
      <c r="D62" s="46">
        <v>4020</v>
      </c>
      <c r="E62" s="17">
        <v>0.49120000000000003</v>
      </c>
      <c r="F62" s="18">
        <f t="shared" si="3"/>
        <v>1.9789734075448362E-3</v>
      </c>
      <c r="G62" s="18">
        <f t="shared" si="0"/>
        <v>1.9769827802822854E-3</v>
      </c>
      <c r="H62" s="13">
        <f t="shared" si="6"/>
        <v>97644.056806411303</v>
      </c>
      <c r="I62" s="13">
        <f t="shared" si="4"/>
        <v>193.04061890318042</v>
      </c>
      <c r="J62" s="13">
        <f t="shared" si="1"/>
        <v>97545.837739513372</v>
      </c>
      <c r="K62" s="13">
        <f t="shared" si="2"/>
        <v>3100654.2921985667</v>
      </c>
      <c r="L62" s="20">
        <f t="shared" si="5"/>
        <v>31.754664785650096</v>
      </c>
    </row>
    <row r="63" spans="1:12" x14ac:dyDescent="0.2">
      <c r="A63" s="16">
        <v>54</v>
      </c>
      <c r="B63" s="47">
        <v>7</v>
      </c>
      <c r="C63" s="46">
        <v>3988</v>
      </c>
      <c r="D63" s="46">
        <v>4065</v>
      </c>
      <c r="E63" s="17">
        <v>0.62839999999999996</v>
      </c>
      <c r="F63" s="18">
        <f t="shared" si="3"/>
        <v>1.7384825530858065E-3</v>
      </c>
      <c r="G63" s="18">
        <f t="shared" si="0"/>
        <v>1.7373601834572933E-3</v>
      </c>
      <c r="H63" s="13">
        <f t="shared" si="6"/>
        <v>97451.016187508125</v>
      </c>
      <c r="I63" s="13">
        <f t="shared" si="4"/>
        <v>169.30751536162876</v>
      </c>
      <c r="J63" s="13">
        <f t="shared" si="1"/>
        <v>97388.101514799753</v>
      </c>
      <c r="K63" s="13">
        <f t="shared" si="2"/>
        <v>3003108.4544590535</v>
      </c>
      <c r="L63" s="20">
        <f t="shared" si="5"/>
        <v>30.816594551263496</v>
      </c>
    </row>
    <row r="64" spans="1:12" x14ac:dyDescent="0.2">
      <c r="A64" s="16">
        <v>55</v>
      </c>
      <c r="B64" s="47">
        <v>5</v>
      </c>
      <c r="C64" s="46">
        <v>3931</v>
      </c>
      <c r="D64" s="46">
        <v>4002</v>
      </c>
      <c r="E64" s="17">
        <v>0.49149999999999999</v>
      </c>
      <c r="F64" s="18">
        <f t="shared" si="3"/>
        <v>1.2605571662674903E-3</v>
      </c>
      <c r="G64" s="18">
        <f t="shared" si="0"/>
        <v>1.2597496751420526E-3</v>
      </c>
      <c r="H64" s="13">
        <f t="shared" si="6"/>
        <v>97281.708672146502</v>
      </c>
      <c r="I64" s="13">
        <f t="shared" si="4"/>
        <v>122.55060089700036</v>
      </c>
      <c r="J64" s="13">
        <f t="shared" si="1"/>
        <v>97219.391691590383</v>
      </c>
      <c r="K64" s="13">
        <f t="shared" si="2"/>
        <v>2905720.3529442539</v>
      </c>
      <c r="L64" s="20">
        <f t="shared" si="5"/>
        <v>29.869133597734738</v>
      </c>
    </row>
    <row r="65" spans="1:12" x14ac:dyDescent="0.2">
      <c r="A65" s="16">
        <v>56</v>
      </c>
      <c r="B65" s="47">
        <v>10</v>
      </c>
      <c r="C65" s="46">
        <v>3816</v>
      </c>
      <c r="D65" s="46">
        <v>3898</v>
      </c>
      <c r="E65" s="17">
        <v>0.505</v>
      </c>
      <c r="F65" s="18">
        <f t="shared" si="3"/>
        <v>2.5926886180969665E-3</v>
      </c>
      <c r="G65" s="18">
        <f t="shared" si="0"/>
        <v>2.5893654759901086E-3</v>
      </c>
      <c r="H65" s="13">
        <f t="shared" si="6"/>
        <v>97159.158071249505</v>
      </c>
      <c r="I65" s="13">
        <f t="shared" si="4"/>
        <v>251.58056958595918</v>
      </c>
      <c r="J65" s="13">
        <f t="shared" si="1"/>
        <v>97034.625689304448</v>
      </c>
      <c r="K65" s="13">
        <f t="shared" si="2"/>
        <v>2808500.9612526638</v>
      </c>
      <c r="L65" s="20">
        <f t="shared" si="5"/>
        <v>28.906188742322286</v>
      </c>
    </row>
    <row r="66" spans="1:12" x14ac:dyDescent="0.2">
      <c r="A66" s="16">
        <v>57</v>
      </c>
      <c r="B66" s="47">
        <v>16</v>
      </c>
      <c r="C66" s="46">
        <v>3593</v>
      </c>
      <c r="D66" s="46">
        <v>3799</v>
      </c>
      <c r="E66" s="17">
        <v>0.54039999999999999</v>
      </c>
      <c r="F66" s="18">
        <f t="shared" si="3"/>
        <v>4.329004329004329E-3</v>
      </c>
      <c r="G66" s="18">
        <f t="shared" si="0"/>
        <v>4.3204083995651938E-3</v>
      </c>
      <c r="H66" s="13">
        <f t="shared" si="6"/>
        <v>96907.577501663545</v>
      </c>
      <c r="I66" s="13">
        <f t="shared" si="4"/>
        <v>418.68031181970218</v>
      </c>
      <c r="J66" s="13">
        <f t="shared" si="1"/>
        <v>96715.152030351208</v>
      </c>
      <c r="K66" s="13">
        <f t="shared" si="2"/>
        <v>2711466.3355633593</v>
      </c>
      <c r="L66" s="20">
        <f t="shared" si="5"/>
        <v>27.979920718963523</v>
      </c>
    </row>
    <row r="67" spans="1:12" x14ac:dyDescent="0.2">
      <c r="A67" s="16">
        <v>58</v>
      </c>
      <c r="B67" s="47">
        <v>16</v>
      </c>
      <c r="C67" s="46">
        <v>3439</v>
      </c>
      <c r="D67" s="46">
        <v>3585</v>
      </c>
      <c r="E67" s="17">
        <v>0.5806</v>
      </c>
      <c r="F67" s="18">
        <f t="shared" si="3"/>
        <v>4.5558086560364463E-3</v>
      </c>
      <c r="G67" s="18">
        <f t="shared" si="0"/>
        <v>4.5471204450357721E-3</v>
      </c>
      <c r="H67" s="13">
        <f t="shared" si="6"/>
        <v>96488.897189843847</v>
      </c>
      <c r="I67" s="13">
        <f t="shared" si="4"/>
        <v>438.74663713089359</v>
      </c>
      <c r="J67" s="13">
        <f t="shared" si="1"/>
        <v>96304.886850231152</v>
      </c>
      <c r="K67" s="13">
        <f t="shared" si="2"/>
        <v>2614751.1835330082</v>
      </c>
      <c r="L67" s="20">
        <f t="shared" si="5"/>
        <v>27.098985061342681</v>
      </c>
    </row>
    <row r="68" spans="1:12" x14ac:dyDescent="0.2">
      <c r="A68" s="16">
        <v>59</v>
      </c>
      <c r="B68" s="47">
        <v>19</v>
      </c>
      <c r="C68" s="46">
        <v>3159</v>
      </c>
      <c r="D68" s="46">
        <v>3419</v>
      </c>
      <c r="E68" s="17">
        <v>0.50360000000000005</v>
      </c>
      <c r="F68" s="18">
        <f t="shared" si="3"/>
        <v>5.7768318637883859E-3</v>
      </c>
      <c r="G68" s="18">
        <f t="shared" si="0"/>
        <v>5.7603134774721421E-3</v>
      </c>
      <c r="H68" s="13">
        <f t="shared" si="6"/>
        <v>96050.150552712948</v>
      </c>
      <c r="I68" s="13">
        <f t="shared" si="4"/>
        <v>553.27897674202075</v>
      </c>
      <c r="J68" s="13">
        <f t="shared" si="1"/>
        <v>95775.502868658208</v>
      </c>
      <c r="K68" s="13">
        <f t="shared" si="2"/>
        <v>2518446.2966827769</v>
      </c>
      <c r="L68" s="20">
        <f t="shared" si="5"/>
        <v>26.220118159009413</v>
      </c>
    </row>
    <row r="69" spans="1:12" x14ac:dyDescent="0.2">
      <c r="A69" s="16">
        <v>60</v>
      </c>
      <c r="B69" s="47">
        <v>15</v>
      </c>
      <c r="C69" s="46">
        <v>3035</v>
      </c>
      <c r="D69" s="46">
        <v>3145</v>
      </c>
      <c r="E69" s="17">
        <v>0.41589999999999999</v>
      </c>
      <c r="F69" s="18">
        <f t="shared" si="3"/>
        <v>4.8543689320388345E-3</v>
      </c>
      <c r="G69" s="18">
        <f t="shared" si="0"/>
        <v>4.8406435926094983E-3</v>
      </c>
      <c r="H69" s="13">
        <f t="shared" si="6"/>
        <v>95496.87157597093</v>
      </c>
      <c r="I69" s="13">
        <f t="shared" si="4"/>
        <v>462.26631950847582</v>
      </c>
      <c r="J69" s="13">
        <f t="shared" si="1"/>
        <v>95226.861818746023</v>
      </c>
      <c r="K69" s="13">
        <f t="shared" si="2"/>
        <v>2422670.7938141185</v>
      </c>
      <c r="L69" s="20">
        <f t="shared" si="5"/>
        <v>25.369111614162183</v>
      </c>
    </row>
    <row r="70" spans="1:12" x14ac:dyDescent="0.2">
      <c r="A70" s="16">
        <v>61</v>
      </c>
      <c r="B70" s="47">
        <v>19</v>
      </c>
      <c r="C70" s="46">
        <v>3019</v>
      </c>
      <c r="D70" s="46">
        <v>2989</v>
      </c>
      <c r="E70" s="17">
        <v>0.49919999999999998</v>
      </c>
      <c r="F70" s="18">
        <f t="shared" si="3"/>
        <v>6.3249001331557924E-3</v>
      </c>
      <c r="G70" s="18">
        <f t="shared" si="0"/>
        <v>6.3049292069275115E-3</v>
      </c>
      <c r="H70" s="13">
        <f t="shared" si="6"/>
        <v>95034.605256462455</v>
      </c>
      <c r="I70" s="13">
        <f t="shared" si="4"/>
        <v>599.1864583502969</v>
      </c>
      <c r="J70" s="13">
        <f t="shared" si="1"/>
        <v>94734.532678120639</v>
      </c>
      <c r="K70" s="13">
        <f t="shared" si="2"/>
        <v>2327443.9319953723</v>
      </c>
      <c r="L70" s="20">
        <f t="shared" si="5"/>
        <v>24.490488761588281</v>
      </c>
    </row>
    <row r="71" spans="1:12" x14ac:dyDescent="0.2">
      <c r="A71" s="16">
        <v>62</v>
      </c>
      <c r="B71" s="47">
        <v>19</v>
      </c>
      <c r="C71" s="46">
        <v>2734</v>
      </c>
      <c r="D71" s="46">
        <v>3008</v>
      </c>
      <c r="E71" s="17">
        <v>0.60589999999999999</v>
      </c>
      <c r="F71" s="18">
        <f t="shared" si="3"/>
        <v>6.6179031696273075E-3</v>
      </c>
      <c r="G71" s="18">
        <f t="shared" si="0"/>
        <v>6.6006878125143406E-3</v>
      </c>
      <c r="H71" s="13">
        <f t="shared" si="6"/>
        <v>94435.418798112165</v>
      </c>
      <c r="I71" s="13">
        <f t="shared" si="4"/>
        <v>623.33871793038668</v>
      </c>
      <c r="J71" s="13">
        <f t="shared" si="1"/>
        <v>94189.761009375798</v>
      </c>
      <c r="K71" s="13">
        <f t="shared" si="2"/>
        <v>2232709.3993172515</v>
      </c>
      <c r="L71" s="20">
        <f t="shared" si="5"/>
        <v>23.642711894892184</v>
      </c>
    </row>
    <row r="72" spans="1:12" x14ac:dyDescent="0.2">
      <c r="A72" s="16">
        <v>63</v>
      </c>
      <c r="B72" s="47">
        <v>21</v>
      </c>
      <c r="C72" s="46">
        <v>2692</v>
      </c>
      <c r="D72" s="46">
        <v>2735</v>
      </c>
      <c r="E72" s="17">
        <v>0.501</v>
      </c>
      <c r="F72" s="18">
        <f t="shared" si="3"/>
        <v>7.7390823659480379E-3</v>
      </c>
      <c r="G72" s="18">
        <f t="shared" si="0"/>
        <v>7.7093105343323132E-3</v>
      </c>
      <c r="H72" s="13">
        <f t="shared" si="6"/>
        <v>93812.080080181782</v>
      </c>
      <c r="I72" s="13">
        <f t="shared" si="4"/>
        <v>723.22645720977198</v>
      </c>
      <c r="J72" s="13">
        <f t="shared" si="1"/>
        <v>93451.190078034095</v>
      </c>
      <c r="K72" s="13">
        <f t="shared" si="2"/>
        <v>2138519.6383078755</v>
      </c>
      <c r="L72" s="20">
        <f t="shared" si="5"/>
        <v>22.795781060179767</v>
      </c>
    </row>
    <row r="73" spans="1:12" x14ac:dyDescent="0.2">
      <c r="A73" s="16">
        <v>64</v>
      </c>
      <c r="B73" s="47">
        <v>21</v>
      </c>
      <c r="C73" s="46">
        <v>2369</v>
      </c>
      <c r="D73" s="46">
        <v>2676</v>
      </c>
      <c r="E73" s="17">
        <v>0.55300000000000005</v>
      </c>
      <c r="F73" s="18">
        <f t="shared" si="3"/>
        <v>8.3250743310208132E-3</v>
      </c>
      <c r="G73" s="18">
        <f t="shared" ref="G73:G108" si="7">F73/((1+(1-E73)*F73))</f>
        <v>8.2942090227565452E-3</v>
      </c>
      <c r="H73" s="13">
        <f t="shared" si="6"/>
        <v>93088.853622972005</v>
      </c>
      <c r="I73" s="13">
        <f t="shared" si="4"/>
        <v>772.09840963771774</v>
      </c>
      <c r="J73" s="13">
        <f t="shared" ref="J73:J108" si="8">H74+I73*E73</f>
        <v>92743.725633863942</v>
      </c>
      <c r="K73" s="13">
        <f t="shared" ref="K73:K97" si="9">K74+J73</f>
        <v>2045068.4482298414</v>
      </c>
      <c r="L73" s="20">
        <f t="shared" si="5"/>
        <v>21.968993801478824</v>
      </c>
    </row>
    <row r="74" spans="1:12" x14ac:dyDescent="0.2">
      <c r="A74" s="16">
        <v>65</v>
      </c>
      <c r="B74" s="47">
        <v>21</v>
      </c>
      <c r="C74" s="46">
        <v>2260</v>
      </c>
      <c r="D74" s="46">
        <v>2366</v>
      </c>
      <c r="E74" s="17">
        <v>0.51670000000000005</v>
      </c>
      <c r="F74" s="18">
        <f t="shared" ref="F74:F108" si="10">B74/((C74+D74)/2)</f>
        <v>9.0791180285343717E-3</v>
      </c>
      <c r="G74" s="18">
        <f t="shared" si="7"/>
        <v>9.0394534694778345E-3</v>
      </c>
      <c r="H74" s="13">
        <f t="shared" si="6"/>
        <v>92316.755213334283</v>
      </c>
      <c r="I74" s="13">
        <f t="shared" ref="I74:I108" si="11">H74*G74</f>
        <v>834.49301320411053</v>
      </c>
      <c r="J74" s="13">
        <f t="shared" si="8"/>
        <v>91913.444740052742</v>
      </c>
      <c r="K74" s="13">
        <f t="shared" si="9"/>
        <v>1952324.7225959774</v>
      </c>
      <c r="L74" s="20">
        <f t="shared" ref="L74:L108" si="12">K74/H74</f>
        <v>21.148108142279924</v>
      </c>
    </row>
    <row r="75" spans="1:12" x14ac:dyDescent="0.2">
      <c r="A75" s="16">
        <v>66</v>
      </c>
      <c r="B75" s="47">
        <v>16</v>
      </c>
      <c r="C75" s="46">
        <v>2056</v>
      </c>
      <c r="D75" s="46">
        <v>2225</v>
      </c>
      <c r="E75" s="17">
        <v>0.3362</v>
      </c>
      <c r="F75" s="18">
        <f t="shared" si="10"/>
        <v>7.4748890446157436E-3</v>
      </c>
      <c r="G75" s="18">
        <f t="shared" si="7"/>
        <v>7.4379830272665298E-3</v>
      </c>
      <c r="H75" s="13">
        <f t="shared" ref="H75:H108" si="13">H74-I74</f>
        <v>91482.262200130179</v>
      </c>
      <c r="I75" s="13">
        <f t="shared" si="11"/>
        <v>680.44351354051469</v>
      </c>
      <c r="J75" s="13">
        <f t="shared" si="8"/>
        <v>91030.583795841972</v>
      </c>
      <c r="K75" s="13">
        <f t="shared" si="9"/>
        <v>1860411.2778559246</v>
      </c>
      <c r="L75" s="20">
        <f t="shared" si="12"/>
        <v>20.336306001987751</v>
      </c>
    </row>
    <row r="76" spans="1:12" x14ac:dyDescent="0.2">
      <c r="A76" s="16">
        <v>67</v>
      </c>
      <c r="B76" s="47">
        <v>24</v>
      </c>
      <c r="C76" s="46">
        <v>2014</v>
      </c>
      <c r="D76" s="46">
        <v>2048</v>
      </c>
      <c r="E76" s="17">
        <v>0.50390000000000001</v>
      </c>
      <c r="F76" s="18">
        <f t="shared" si="10"/>
        <v>1.1816838995568686E-2</v>
      </c>
      <c r="G76" s="18">
        <f t="shared" si="7"/>
        <v>1.1747968482550157E-2</v>
      </c>
      <c r="H76" s="13">
        <f t="shared" si="13"/>
        <v>90801.818686589657</v>
      </c>
      <c r="I76" s="13">
        <f t="shared" si="11"/>
        <v>1066.7369040882893</v>
      </c>
      <c r="J76" s="13">
        <f t="shared" si="8"/>
        <v>90272.610508471451</v>
      </c>
      <c r="K76" s="13">
        <f t="shared" si="9"/>
        <v>1769380.6940600825</v>
      </c>
      <c r="L76" s="20">
        <f t="shared" si="12"/>
        <v>19.486181220304115</v>
      </c>
    </row>
    <row r="77" spans="1:12" x14ac:dyDescent="0.2">
      <c r="A77" s="16">
        <v>68</v>
      </c>
      <c r="B77" s="47">
        <v>22</v>
      </c>
      <c r="C77" s="46">
        <v>1948</v>
      </c>
      <c r="D77" s="46">
        <v>1989</v>
      </c>
      <c r="E77" s="17">
        <v>0.49330000000000002</v>
      </c>
      <c r="F77" s="18">
        <f t="shared" si="10"/>
        <v>1.1176022352044705E-2</v>
      </c>
      <c r="G77" s="18">
        <f t="shared" si="7"/>
        <v>1.1113090139183374E-2</v>
      </c>
      <c r="H77" s="13">
        <f t="shared" si="13"/>
        <v>89735.081782501366</v>
      </c>
      <c r="I77" s="13">
        <f t="shared" si="11"/>
        <v>997.23405249592952</v>
      </c>
      <c r="J77" s="13">
        <f t="shared" si="8"/>
        <v>89229.78328810168</v>
      </c>
      <c r="K77" s="13">
        <f t="shared" si="9"/>
        <v>1679108.0835516111</v>
      </c>
      <c r="L77" s="20">
        <f t="shared" si="12"/>
        <v>18.711835440473656</v>
      </c>
    </row>
    <row r="78" spans="1:12" x14ac:dyDescent="0.2">
      <c r="A78" s="16">
        <v>69</v>
      </c>
      <c r="B78" s="47">
        <v>16</v>
      </c>
      <c r="C78" s="46">
        <v>2002</v>
      </c>
      <c r="D78" s="46">
        <v>1926</v>
      </c>
      <c r="E78" s="17">
        <v>0.49819999999999998</v>
      </c>
      <c r="F78" s="18">
        <f t="shared" si="10"/>
        <v>8.1466395112016286E-3</v>
      </c>
      <c r="G78" s="18">
        <f t="shared" si="7"/>
        <v>8.1134717707976676E-3</v>
      </c>
      <c r="H78" s="13">
        <f t="shared" si="13"/>
        <v>88737.847730005436</v>
      </c>
      <c r="I78" s="13">
        <f t="shared" si="11"/>
        <v>719.97202255874095</v>
      </c>
      <c r="J78" s="13">
        <f t="shared" si="8"/>
        <v>88376.565769085457</v>
      </c>
      <c r="K78" s="13">
        <f t="shared" si="9"/>
        <v>1589878.3002635094</v>
      </c>
      <c r="L78" s="20">
        <f t="shared" si="12"/>
        <v>17.916574955715483</v>
      </c>
    </row>
    <row r="79" spans="1:12" x14ac:dyDescent="0.2">
      <c r="A79" s="16">
        <v>70</v>
      </c>
      <c r="B79" s="47">
        <v>23</v>
      </c>
      <c r="C79" s="46">
        <v>1943</v>
      </c>
      <c r="D79" s="46">
        <v>1980</v>
      </c>
      <c r="E79" s="17">
        <v>0.57099999999999995</v>
      </c>
      <c r="F79" s="18">
        <f t="shared" si="10"/>
        <v>1.1725720112159062E-2</v>
      </c>
      <c r="G79" s="18">
        <f t="shared" si="7"/>
        <v>1.1667031050027723E-2</v>
      </c>
      <c r="H79" s="13">
        <f t="shared" si="13"/>
        <v>88017.875707446699</v>
      </c>
      <c r="I79" s="13">
        <f t="shared" si="11"/>
        <v>1026.9072888362614</v>
      </c>
      <c r="J79" s="13">
        <f t="shared" si="8"/>
        <v>87577.332480535944</v>
      </c>
      <c r="K79" s="13">
        <f t="shared" si="9"/>
        <v>1501501.734494424</v>
      </c>
      <c r="L79" s="20">
        <f t="shared" si="12"/>
        <v>17.059054452587638</v>
      </c>
    </row>
    <row r="80" spans="1:12" x14ac:dyDescent="0.2">
      <c r="A80" s="16">
        <v>71</v>
      </c>
      <c r="B80" s="47">
        <v>22</v>
      </c>
      <c r="C80" s="46">
        <v>1925</v>
      </c>
      <c r="D80" s="46">
        <v>1918</v>
      </c>
      <c r="E80" s="17">
        <v>0.55030000000000001</v>
      </c>
      <c r="F80" s="18">
        <f t="shared" si="10"/>
        <v>1.1449388498568826E-2</v>
      </c>
      <c r="G80" s="18">
        <f t="shared" si="7"/>
        <v>1.1390739970427567E-2</v>
      </c>
      <c r="H80" s="13">
        <f t="shared" si="13"/>
        <v>86990.968418610442</v>
      </c>
      <c r="I80" s="13">
        <f t="shared" si="11"/>
        <v>990.89150103206816</v>
      </c>
      <c r="J80" s="13">
        <f t="shared" si="8"/>
        <v>86545.364510596322</v>
      </c>
      <c r="K80" s="13">
        <f t="shared" si="9"/>
        <v>1413924.4020138881</v>
      </c>
      <c r="L80" s="20">
        <f t="shared" si="12"/>
        <v>16.253691937419561</v>
      </c>
    </row>
    <row r="81" spans="1:12" x14ac:dyDescent="0.2">
      <c r="A81" s="16">
        <v>72</v>
      </c>
      <c r="B81" s="47">
        <v>39</v>
      </c>
      <c r="C81" s="46">
        <v>1924</v>
      </c>
      <c r="D81" s="46">
        <v>1880</v>
      </c>
      <c r="E81" s="17">
        <v>0.58040000000000003</v>
      </c>
      <c r="F81" s="18">
        <f t="shared" si="10"/>
        <v>2.0504731861198739E-2</v>
      </c>
      <c r="G81" s="18">
        <f t="shared" si="7"/>
        <v>2.0329818464104112E-2</v>
      </c>
      <c r="H81" s="13">
        <f t="shared" si="13"/>
        <v>86000.076917578379</v>
      </c>
      <c r="I81" s="13">
        <f t="shared" si="11"/>
        <v>1748.3659516333587</v>
      </c>
      <c r="J81" s="13">
        <f t="shared" si="8"/>
        <v>85266.462564273024</v>
      </c>
      <c r="K81" s="13">
        <f t="shared" si="9"/>
        <v>1327379.0375032919</v>
      </c>
      <c r="L81" s="20">
        <f t="shared" si="12"/>
        <v>15.434626166386325</v>
      </c>
    </row>
    <row r="82" spans="1:12" x14ac:dyDescent="0.2">
      <c r="A82" s="16">
        <v>73</v>
      </c>
      <c r="B82" s="47">
        <v>39</v>
      </c>
      <c r="C82" s="46">
        <v>1803</v>
      </c>
      <c r="D82" s="46">
        <v>1875</v>
      </c>
      <c r="E82" s="17">
        <v>0.46529999999999999</v>
      </c>
      <c r="F82" s="18">
        <f t="shared" si="10"/>
        <v>2.1207177814029365E-2</v>
      </c>
      <c r="G82" s="18">
        <f t="shared" si="7"/>
        <v>2.0969395812024533E-2</v>
      </c>
      <c r="H82" s="13">
        <f t="shared" si="13"/>
        <v>84251.710965945022</v>
      </c>
      <c r="I82" s="13">
        <f t="shared" si="11"/>
        <v>1766.7074750851889</v>
      </c>
      <c r="J82" s="13">
        <f t="shared" si="8"/>
        <v>83307.052479016973</v>
      </c>
      <c r="K82" s="13">
        <f t="shared" si="9"/>
        <v>1242112.5749390188</v>
      </c>
      <c r="L82" s="20">
        <f t="shared" si="12"/>
        <v>14.742876562365447</v>
      </c>
    </row>
    <row r="83" spans="1:12" x14ac:dyDescent="0.2">
      <c r="A83" s="16">
        <v>74</v>
      </c>
      <c r="B83" s="47">
        <v>30</v>
      </c>
      <c r="C83" s="46">
        <v>1732</v>
      </c>
      <c r="D83" s="46">
        <v>1775</v>
      </c>
      <c r="E83" s="17">
        <v>0.55349999999999999</v>
      </c>
      <c r="F83" s="18">
        <f t="shared" si="10"/>
        <v>1.7108639863130881E-2</v>
      </c>
      <c r="G83" s="18">
        <f t="shared" si="7"/>
        <v>1.6978937627872625E-2</v>
      </c>
      <c r="H83" s="13">
        <f t="shared" si="13"/>
        <v>82485.003490859832</v>
      </c>
      <c r="I83" s="13">
        <f t="shared" si="11"/>
        <v>1400.5077295061649</v>
      </c>
      <c r="J83" s="13">
        <f t="shared" si="8"/>
        <v>81859.676789635327</v>
      </c>
      <c r="K83" s="13">
        <f t="shared" si="9"/>
        <v>1158805.5224600018</v>
      </c>
      <c r="L83" s="20">
        <f t="shared" si="12"/>
        <v>14.048681256204457</v>
      </c>
    </row>
    <row r="84" spans="1:12" x14ac:dyDescent="0.2">
      <c r="A84" s="16">
        <v>75</v>
      </c>
      <c r="B84" s="47">
        <v>35</v>
      </c>
      <c r="C84" s="46">
        <v>1637</v>
      </c>
      <c r="D84" s="46">
        <v>1693</v>
      </c>
      <c r="E84" s="17">
        <v>0.6018</v>
      </c>
      <c r="F84" s="18">
        <f t="shared" si="10"/>
        <v>2.1021021021021023E-2</v>
      </c>
      <c r="G84" s="18">
        <f t="shared" si="7"/>
        <v>2.0846523723046191E-2</v>
      </c>
      <c r="H84" s="13">
        <f t="shared" si="13"/>
        <v>81084.495761353668</v>
      </c>
      <c r="I84" s="13">
        <f t="shared" si="11"/>
        <v>1690.3298644602976</v>
      </c>
      <c r="J84" s="13">
        <f t="shared" si="8"/>
        <v>80411.406409325587</v>
      </c>
      <c r="K84" s="13">
        <f t="shared" si="9"/>
        <v>1076945.8456703664</v>
      </c>
      <c r="L84" s="20">
        <f t="shared" si="12"/>
        <v>13.281772742843623</v>
      </c>
    </row>
    <row r="85" spans="1:12" x14ac:dyDescent="0.2">
      <c r="A85" s="16">
        <v>76</v>
      </c>
      <c r="B85" s="47">
        <v>39</v>
      </c>
      <c r="C85" s="46">
        <v>1480</v>
      </c>
      <c r="D85" s="46">
        <v>1605</v>
      </c>
      <c r="E85" s="17">
        <v>0.48359999999999997</v>
      </c>
      <c r="F85" s="18">
        <f t="shared" si="10"/>
        <v>2.5283630470016208E-2</v>
      </c>
      <c r="G85" s="18">
        <f t="shared" si="7"/>
        <v>2.4957770172981664E-2</v>
      </c>
      <c r="H85" s="13">
        <f t="shared" si="13"/>
        <v>79394.165896893377</v>
      </c>
      <c r="I85" s="13">
        <f t="shared" si="11"/>
        <v>1981.5013455302435</v>
      </c>
      <c r="J85" s="13">
        <f t="shared" si="8"/>
        <v>78370.91860206156</v>
      </c>
      <c r="K85" s="13">
        <f t="shared" si="9"/>
        <v>996534.43926104077</v>
      </c>
      <c r="L85" s="20">
        <f t="shared" si="12"/>
        <v>12.551733845975631</v>
      </c>
    </row>
    <row r="86" spans="1:12" x14ac:dyDescent="0.2">
      <c r="A86" s="16">
        <v>77</v>
      </c>
      <c r="B86" s="47">
        <v>41</v>
      </c>
      <c r="C86" s="46">
        <v>1407</v>
      </c>
      <c r="D86" s="46">
        <v>1418</v>
      </c>
      <c r="E86" s="17">
        <v>0.46789999999999998</v>
      </c>
      <c r="F86" s="18">
        <f t="shared" si="10"/>
        <v>2.9026548672566373E-2</v>
      </c>
      <c r="G86" s="18">
        <f t="shared" si="7"/>
        <v>2.8585051788793281E-2</v>
      </c>
      <c r="H86" s="13">
        <f t="shared" si="13"/>
        <v>77412.664551363137</v>
      </c>
      <c r="I86" s="13">
        <f t="shared" si="11"/>
        <v>2212.8450253091969</v>
      </c>
      <c r="J86" s="13">
        <f t="shared" si="8"/>
        <v>76235.209713396107</v>
      </c>
      <c r="K86" s="13">
        <f t="shared" si="9"/>
        <v>918163.52065897919</v>
      </c>
      <c r="L86" s="20">
        <f t="shared" si="12"/>
        <v>11.860637093169421</v>
      </c>
    </row>
    <row r="87" spans="1:12" x14ac:dyDescent="0.2">
      <c r="A87" s="16">
        <v>78</v>
      </c>
      <c r="B87" s="47">
        <v>42</v>
      </c>
      <c r="C87" s="46">
        <v>1140</v>
      </c>
      <c r="D87" s="46">
        <v>1392</v>
      </c>
      <c r="E87" s="17">
        <v>0.55020000000000002</v>
      </c>
      <c r="F87" s="18">
        <f t="shared" si="10"/>
        <v>3.3175355450236969E-2</v>
      </c>
      <c r="G87" s="18">
        <f t="shared" si="7"/>
        <v>3.2687582361033418E-2</v>
      </c>
      <c r="H87" s="13">
        <f t="shared" si="13"/>
        <v>75199.819526053936</v>
      </c>
      <c r="I87" s="13">
        <f t="shared" si="11"/>
        <v>2458.1002942927371</v>
      </c>
      <c r="J87" s="13">
        <f t="shared" si="8"/>
        <v>74094.166013681068</v>
      </c>
      <c r="K87" s="13">
        <f t="shared" si="9"/>
        <v>841928.31094558304</v>
      </c>
      <c r="L87" s="20">
        <f t="shared" si="12"/>
        <v>11.195882067960101</v>
      </c>
    </row>
    <row r="88" spans="1:12" x14ac:dyDescent="0.2">
      <c r="A88" s="16">
        <v>79</v>
      </c>
      <c r="B88" s="47">
        <v>40</v>
      </c>
      <c r="C88" s="46">
        <v>1080</v>
      </c>
      <c r="D88" s="46">
        <v>1100</v>
      </c>
      <c r="E88" s="17">
        <v>0.50729999999999997</v>
      </c>
      <c r="F88" s="18">
        <f t="shared" si="10"/>
        <v>3.669724770642202E-2</v>
      </c>
      <c r="G88" s="18">
        <f t="shared" si="7"/>
        <v>3.6045518280484599E-2</v>
      </c>
      <c r="H88" s="13">
        <f t="shared" si="13"/>
        <v>72741.719231761206</v>
      </c>
      <c r="I88" s="13">
        <f t="shared" si="11"/>
        <v>2622.0129703223265</v>
      </c>
      <c r="J88" s="13">
        <f t="shared" si="8"/>
        <v>71449.853441283398</v>
      </c>
      <c r="K88" s="13">
        <f t="shared" si="9"/>
        <v>767834.14493190194</v>
      </c>
      <c r="L88" s="20">
        <f t="shared" si="12"/>
        <v>10.555622729860399</v>
      </c>
    </row>
    <row r="89" spans="1:12" x14ac:dyDescent="0.2">
      <c r="A89" s="16">
        <v>80</v>
      </c>
      <c r="B89" s="47">
        <v>46</v>
      </c>
      <c r="C89" s="46">
        <v>1133</v>
      </c>
      <c r="D89" s="46">
        <v>1026</v>
      </c>
      <c r="E89" s="17">
        <v>0.51670000000000005</v>
      </c>
      <c r="F89" s="18">
        <f t="shared" si="10"/>
        <v>4.2612320518758684E-2</v>
      </c>
      <c r="G89" s="18">
        <f t="shared" si="7"/>
        <v>4.1752448281877678E-2</v>
      </c>
      <c r="H89" s="13">
        <f t="shared" si="13"/>
        <v>70119.706261438885</v>
      </c>
      <c r="I89" s="13">
        <f t="shared" si="11"/>
        <v>2927.6694092211815</v>
      </c>
      <c r="J89" s="13">
        <f t="shared" si="8"/>
        <v>68704.763635962285</v>
      </c>
      <c r="K89" s="13">
        <f t="shared" si="9"/>
        <v>696384.29149061861</v>
      </c>
      <c r="L89" s="20">
        <f t="shared" si="12"/>
        <v>9.93136350135544</v>
      </c>
    </row>
    <row r="90" spans="1:12" x14ac:dyDescent="0.2">
      <c r="A90" s="16">
        <v>81</v>
      </c>
      <c r="B90" s="47">
        <v>28</v>
      </c>
      <c r="C90" s="46">
        <v>615</v>
      </c>
      <c r="D90" s="46">
        <v>1105</v>
      </c>
      <c r="E90" s="17">
        <v>0.46410000000000001</v>
      </c>
      <c r="F90" s="18">
        <f t="shared" si="10"/>
        <v>3.255813953488372E-2</v>
      </c>
      <c r="G90" s="18">
        <f t="shared" si="7"/>
        <v>3.1999809829701582E-2</v>
      </c>
      <c r="H90" s="13">
        <f t="shared" si="13"/>
        <v>67192.036852217701</v>
      </c>
      <c r="I90" s="13">
        <f t="shared" si="11"/>
        <v>2150.1324013412668</v>
      </c>
      <c r="J90" s="13">
        <f t="shared" si="8"/>
        <v>66039.780898338911</v>
      </c>
      <c r="K90" s="13">
        <f t="shared" si="9"/>
        <v>627679.52785465633</v>
      </c>
      <c r="L90" s="20">
        <f t="shared" si="12"/>
        <v>9.3415761340168313</v>
      </c>
    </row>
    <row r="91" spans="1:12" x14ac:dyDescent="0.2">
      <c r="A91" s="16">
        <v>82</v>
      </c>
      <c r="B91" s="47">
        <v>32</v>
      </c>
      <c r="C91" s="46">
        <v>680</v>
      </c>
      <c r="D91" s="46">
        <v>602</v>
      </c>
      <c r="E91" s="17">
        <v>0.4607</v>
      </c>
      <c r="F91" s="18">
        <f t="shared" si="10"/>
        <v>4.9921996879875197E-2</v>
      </c>
      <c r="G91" s="18">
        <f t="shared" si="7"/>
        <v>4.861318729931869E-2</v>
      </c>
      <c r="H91" s="13">
        <f t="shared" si="13"/>
        <v>65041.904450876435</v>
      </c>
      <c r="I91" s="13">
        <f t="shared" si="11"/>
        <v>3161.8942833748461</v>
      </c>
      <c r="J91" s="13">
        <f t="shared" si="8"/>
        <v>63336.694863852383</v>
      </c>
      <c r="K91" s="13">
        <f t="shared" si="9"/>
        <v>561639.74695631745</v>
      </c>
      <c r="L91" s="20">
        <f t="shared" si="12"/>
        <v>8.6350446177433451</v>
      </c>
    </row>
    <row r="92" spans="1:12" x14ac:dyDescent="0.2">
      <c r="A92" s="16">
        <v>83</v>
      </c>
      <c r="B92" s="47">
        <v>39</v>
      </c>
      <c r="C92" s="46">
        <v>680</v>
      </c>
      <c r="D92" s="46">
        <v>656</v>
      </c>
      <c r="E92" s="17">
        <v>0.53390000000000004</v>
      </c>
      <c r="F92" s="18">
        <f t="shared" si="10"/>
        <v>5.8383233532934134E-2</v>
      </c>
      <c r="G92" s="18">
        <f t="shared" si="7"/>
        <v>5.683657255647552E-2</v>
      </c>
      <c r="H92" s="13">
        <f t="shared" si="13"/>
        <v>61880.01016750159</v>
      </c>
      <c r="I92" s="13">
        <f t="shared" si="11"/>
        <v>3517.047687680647</v>
      </c>
      <c r="J92" s="13">
        <f t="shared" si="8"/>
        <v>60240.714240273635</v>
      </c>
      <c r="K92" s="13">
        <f t="shared" si="9"/>
        <v>498303.05209246505</v>
      </c>
      <c r="L92" s="20">
        <f t="shared" si="12"/>
        <v>8.0527306111233639</v>
      </c>
    </row>
    <row r="93" spans="1:12" x14ac:dyDescent="0.2">
      <c r="A93" s="16">
        <v>84</v>
      </c>
      <c r="B93" s="47">
        <v>43</v>
      </c>
      <c r="C93" s="46">
        <v>673</v>
      </c>
      <c r="D93" s="46">
        <v>652</v>
      </c>
      <c r="E93" s="17">
        <v>0.49719999999999998</v>
      </c>
      <c r="F93" s="18">
        <f t="shared" si="10"/>
        <v>6.4905660377358496E-2</v>
      </c>
      <c r="G93" s="18">
        <f t="shared" si="7"/>
        <v>6.2854433225496567E-2</v>
      </c>
      <c r="H93" s="13">
        <f t="shared" si="13"/>
        <v>58362.962479820941</v>
      </c>
      <c r="I93" s="13">
        <f t="shared" si="11"/>
        <v>3668.3709280300668</v>
      </c>
      <c r="J93" s="13">
        <f t="shared" si="8"/>
        <v>56518.505577207419</v>
      </c>
      <c r="K93" s="13">
        <f t="shared" si="9"/>
        <v>438062.33785219141</v>
      </c>
      <c r="L93" s="20">
        <f t="shared" si="12"/>
        <v>7.5058276557440342</v>
      </c>
    </row>
    <row r="94" spans="1:12" x14ac:dyDescent="0.2">
      <c r="A94" s="16">
        <v>85</v>
      </c>
      <c r="B94" s="47">
        <v>37</v>
      </c>
      <c r="C94" s="46">
        <v>578</v>
      </c>
      <c r="D94" s="46">
        <v>634</v>
      </c>
      <c r="E94" s="17">
        <v>0.44140000000000001</v>
      </c>
      <c r="F94" s="18">
        <f t="shared" si="10"/>
        <v>6.1056105610561059E-2</v>
      </c>
      <c r="G94" s="18">
        <f t="shared" si="7"/>
        <v>5.9042408726021206E-2</v>
      </c>
      <c r="H94" s="13">
        <f t="shared" si="13"/>
        <v>54694.591551790872</v>
      </c>
      <c r="I94" s="13">
        <f t="shared" si="11"/>
        <v>3229.300429503623</v>
      </c>
      <c r="J94" s="13">
        <f t="shared" si="8"/>
        <v>52890.704331870147</v>
      </c>
      <c r="K94" s="13">
        <f t="shared" si="9"/>
        <v>381543.83227498399</v>
      </c>
      <c r="L94" s="20">
        <f t="shared" si="12"/>
        <v>6.9758969113736997</v>
      </c>
    </row>
    <row r="95" spans="1:12" x14ac:dyDescent="0.2">
      <c r="A95" s="16">
        <v>86</v>
      </c>
      <c r="B95" s="47">
        <v>42</v>
      </c>
      <c r="C95" s="46">
        <v>523</v>
      </c>
      <c r="D95" s="46">
        <v>539</v>
      </c>
      <c r="E95" s="17">
        <v>0.53700000000000003</v>
      </c>
      <c r="F95" s="18">
        <f t="shared" si="10"/>
        <v>7.909604519774012E-2</v>
      </c>
      <c r="G95" s="18">
        <f t="shared" si="7"/>
        <v>7.6301762570715401E-2</v>
      </c>
      <c r="H95" s="13">
        <f t="shared" si="13"/>
        <v>51465.29112228725</v>
      </c>
      <c r="I95" s="13">
        <f t="shared" si="11"/>
        <v>3926.8924238455088</v>
      </c>
      <c r="J95" s="13">
        <f t="shared" si="8"/>
        <v>49647.139930046782</v>
      </c>
      <c r="K95" s="13">
        <f t="shared" si="9"/>
        <v>328653.12794311385</v>
      </c>
      <c r="L95" s="20">
        <f t="shared" si="12"/>
        <v>6.3859179803762798</v>
      </c>
    </row>
    <row r="96" spans="1:12" x14ac:dyDescent="0.2">
      <c r="A96" s="16">
        <v>87</v>
      </c>
      <c r="B96" s="47">
        <v>54</v>
      </c>
      <c r="C96" s="46">
        <v>456</v>
      </c>
      <c r="D96" s="46">
        <v>488</v>
      </c>
      <c r="E96" s="17">
        <v>0.46539999999999998</v>
      </c>
      <c r="F96" s="18">
        <f t="shared" si="10"/>
        <v>0.11440677966101695</v>
      </c>
      <c r="G96" s="18">
        <f t="shared" si="7"/>
        <v>0.10781275081438557</v>
      </c>
      <c r="H96" s="13">
        <f t="shared" si="13"/>
        <v>47538.398698441742</v>
      </c>
      <c r="I96" s="13">
        <f t="shared" si="11"/>
        <v>5125.2455329900113</v>
      </c>
      <c r="J96" s="13">
        <f t="shared" si="8"/>
        <v>44798.442436505284</v>
      </c>
      <c r="K96" s="13">
        <f t="shared" si="9"/>
        <v>279005.98801306705</v>
      </c>
      <c r="L96" s="20">
        <f t="shared" si="12"/>
        <v>5.8690657584604882</v>
      </c>
    </row>
    <row r="97" spans="1:12" x14ac:dyDescent="0.2">
      <c r="A97" s="16">
        <v>88</v>
      </c>
      <c r="B97" s="47">
        <v>40</v>
      </c>
      <c r="C97" s="46">
        <v>344</v>
      </c>
      <c r="D97" s="46">
        <v>427</v>
      </c>
      <c r="E97" s="17">
        <v>0.3841</v>
      </c>
      <c r="F97" s="18">
        <f t="shared" si="10"/>
        <v>0.10376134889753567</v>
      </c>
      <c r="G97" s="18">
        <f t="shared" si="7"/>
        <v>9.7528624651335175E-2</v>
      </c>
      <c r="H97" s="13">
        <f t="shared" si="13"/>
        <v>42413.153165451731</v>
      </c>
      <c r="I97" s="13">
        <f t="shared" si="11"/>
        <v>4136.4964953529307</v>
      </c>
      <c r="J97" s="13">
        <f t="shared" si="8"/>
        <v>39865.484973963867</v>
      </c>
      <c r="K97" s="13">
        <f t="shared" si="9"/>
        <v>234207.5455765618</v>
      </c>
      <c r="L97" s="20">
        <f t="shared" si="12"/>
        <v>5.5220498382407239</v>
      </c>
    </row>
    <row r="98" spans="1:12" x14ac:dyDescent="0.2">
      <c r="A98" s="16">
        <v>89</v>
      </c>
      <c r="B98" s="47">
        <v>48</v>
      </c>
      <c r="C98" s="46">
        <v>344</v>
      </c>
      <c r="D98" s="46">
        <v>312</v>
      </c>
      <c r="E98" s="17">
        <v>0.47570000000000001</v>
      </c>
      <c r="F98" s="18">
        <f t="shared" si="10"/>
        <v>0.14634146341463414</v>
      </c>
      <c r="G98" s="18">
        <f t="shared" si="7"/>
        <v>0.13591326921247318</v>
      </c>
      <c r="H98" s="13">
        <f t="shared" si="13"/>
        <v>38276.656670098804</v>
      </c>
      <c r="I98" s="13">
        <f t="shared" si="11"/>
        <v>5202.3055425565462</v>
      </c>
      <c r="J98" s="13">
        <f t="shared" si="8"/>
        <v>35549.087874136407</v>
      </c>
      <c r="K98" s="13">
        <f>K99+J98</f>
        <v>194342.06060259792</v>
      </c>
      <c r="L98" s="20">
        <f t="shared" si="12"/>
        <v>5.0772997829357251</v>
      </c>
    </row>
    <row r="99" spans="1:12" x14ac:dyDescent="0.2">
      <c r="A99" s="16">
        <v>90</v>
      </c>
      <c r="B99" s="47">
        <v>47</v>
      </c>
      <c r="C99" s="46">
        <v>248</v>
      </c>
      <c r="D99" s="46">
        <v>308</v>
      </c>
      <c r="E99" s="17">
        <v>0.4698</v>
      </c>
      <c r="F99" s="22">
        <f t="shared" si="10"/>
        <v>0.16906474820143885</v>
      </c>
      <c r="G99" s="22">
        <f t="shared" si="7"/>
        <v>0.15515678427991078</v>
      </c>
      <c r="H99" s="23">
        <f t="shared" si="13"/>
        <v>33074.351127542257</v>
      </c>
      <c r="I99" s="23">
        <f t="shared" si="11"/>
        <v>5131.7099630940975</v>
      </c>
      <c r="J99" s="23">
        <f t="shared" si="8"/>
        <v>30353.518505109765</v>
      </c>
      <c r="K99" s="23">
        <f t="shared" ref="K99:K108" si="14">K100+J99</f>
        <v>158792.97272846152</v>
      </c>
      <c r="L99" s="24">
        <f t="shared" si="12"/>
        <v>4.8010910967268723</v>
      </c>
    </row>
    <row r="100" spans="1:12" x14ac:dyDescent="0.2">
      <c r="A100" s="16">
        <v>91</v>
      </c>
      <c r="B100" s="47">
        <v>27</v>
      </c>
      <c r="C100" s="46">
        <v>243</v>
      </c>
      <c r="D100" s="46">
        <v>208</v>
      </c>
      <c r="E100" s="17">
        <v>0.48120000000000002</v>
      </c>
      <c r="F100" s="22">
        <f t="shared" si="10"/>
        <v>0.11973392461197339</v>
      </c>
      <c r="G100" s="22">
        <f t="shared" si="7"/>
        <v>0.11273128702387732</v>
      </c>
      <c r="H100" s="23">
        <f t="shared" si="13"/>
        <v>27942.64116444816</v>
      </c>
      <c r="I100" s="23">
        <f t="shared" si="11"/>
        <v>3150.009901314615</v>
      </c>
      <c r="J100" s="23">
        <f t="shared" si="8"/>
        <v>26308.416027646137</v>
      </c>
      <c r="K100" s="23">
        <f t="shared" si="14"/>
        <v>128439.45422335176</v>
      </c>
      <c r="L100" s="24">
        <f t="shared" si="12"/>
        <v>4.5965395134790334</v>
      </c>
    </row>
    <row r="101" spans="1:12" x14ac:dyDescent="0.2">
      <c r="A101" s="16">
        <v>92</v>
      </c>
      <c r="B101" s="47">
        <v>30</v>
      </c>
      <c r="C101" s="46">
        <v>150</v>
      </c>
      <c r="D101" s="46">
        <v>220</v>
      </c>
      <c r="E101" s="17">
        <v>0.434</v>
      </c>
      <c r="F101" s="22">
        <f t="shared" si="10"/>
        <v>0.16216216216216217</v>
      </c>
      <c r="G101" s="22">
        <f t="shared" si="7"/>
        <v>0.148529557381919</v>
      </c>
      <c r="H101" s="23">
        <f t="shared" si="13"/>
        <v>24792.631263133546</v>
      </c>
      <c r="I101" s="23">
        <f t="shared" si="11"/>
        <v>3682.4385478463532</v>
      </c>
      <c r="J101" s="23">
        <f t="shared" si="8"/>
        <v>22708.37104505251</v>
      </c>
      <c r="K101" s="23">
        <f t="shared" si="14"/>
        <v>102131.03819570562</v>
      </c>
      <c r="L101" s="24">
        <f t="shared" si="12"/>
        <v>4.1194110101404888</v>
      </c>
    </row>
    <row r="102" spans="1:12" x14ac:dyDescent="0.2">
      <c r="A102" s="16">
        <v>93</v>
      </c>
      <c r="B102" s="47">
        <v>23</v>
      </c>
      <c r="C102" s="46">
        <v>135</v>
      </c>
      <c r="D102" s="46">
        <v>128</v>
      </c>
      <c r="E102" s="17">
        <v>0.42959999999999998</v>
      </c>
      <c r="F102" s="22">
        <f t="shared" si="10"/>
        <v>0.17490494296577946</v>
      </c>
      <c r="G102" s="22">
        <f t="shared" si="7"/>
        <v>0.15903835728589286</v>
      </c>
      <c r="H102" s="23">
        <f t="shared" si="13"/>
        <v>21110.192715287194</v>
      </c>
      <c r="I102" s="23">
        <f t="shared" si="11"/>
        <v>3357.3303714278973</v>
      </c>
      <c r="J102" s="23">
        <f t="shared" si="8"/>
        <v>19195.171471424725</v>
      </c>
      <c r="K102" s="23">
        <f t="shared" si="14"/>
        <v>79422.667150653113</v>
      </c>
      <c r="L102" s="24">
        <f t="shared" si="12"/>
        <v>3.7622900094672396</v>
      </c>
    </row>
    <row r="103" spans="1:12" x14ac:dyDescent="0.2">
      <c r="A103" s="16">
        <v>94</v>
      </c>
      <c r="B103" s="47">
        <v>29</v>
      </c>
      <c r="C103" s="46">
        <v>82</v>
      </c>
      <c r="D103" s="46">
        <v>107</v>
      </c>
      <c r="E103" s="17">
        <v>0.56079999999999997</v>
      </c>
      <c r="F103" s="22">
        <f t="shared" si="10"/>
        <v>0.30687830687830686</v>
      </c>
      <c r="G103" s="22">
        <f t="shared" si="7"/>
        <v>0.2704295540336899</v>
      </c>
      <c r="H103" s="23">
        <f t="shared" si="13"/>
        <v>17752.862343859299</v>
      </c>
      <c r="I103" s="23">
        <f t="shared" si="11"/>
        <v>4800.8986464713571</v>
      </c>
      <c r="J103" s="23">
        <f t="shared" si="8"/>
        <v>15644.307658329079</v>
      </c>
      <c r="K103" s="23">
        <f t="shared" si="14"/>
        <v>60227.495679228392</v>
      </c>
      <c r="L103" s="24">
        <f t="shared" si="12"/>
        <v>3.3925512693484627</v>
      </c>
    </row>
    <row r="104" spans="1:12" x14ac:dyDescent="0.2">
      <c r="A104" s="16">
        <v>95</v>
      </c>
      <c r="B104" s="47">
        <v>9</v>
      </c>
      <c r="C104" s="46">
        <v>58</v>
      </c>
      <c r="D104" s="46">
        <v>72</v>
      </c>
      <c r="E104" s="17">
        <v>0.54800000000000004</v>
      </c>
      <c r="F104" s="22">
        <f t="shared" si="10"/>
        <v>0.13846153846153847</v>
      </c>
      <c r="G104" s="22">
        <f t="shared" si="7"/>
        <v>0.13030636474199339</v>
      </c>
      <c r="H104" s="23">
        <f t="shared" si="13"/>
        <v>12951.963697387942</v>
      </c>
      <c r="I104" s="23">
        <f t="shared" si="11"/>
        <v>1687.7233056768905</v>
      </c>
      <c r="J104" s="23">
        <f t="shared" si="8"/>
        <v>12189.112763221987</v>
      </c>
      <c r="K104" s="23">
        <f t="shared" si="14"/>
        <v>44583.188020899317</v>
      </c>
      <c r="L104" s="24">
        <f t="shared" si="12"/>
        <v>3.4421952579970965</v>
      </c>
    </row>
    <row r="105" spans="1:12" x14ac:dyDescent="0.2">
      <c r="A105" s="16">
        <v>96</v>
      </c>
      <c r="B105" s="47">
        <v>8</v>
      </c>
      <c r="C105" s="46">
        <v>44</v>
      </c>
      <c r="D105" s="46">
        <v>46</v>
      </c>
      <c r="E105" s="17">
        <v>0.47349999999999998</v>
      </c>
      <c r="F105" s="22">
        <f t="shared" si="10"/>
        <v>0.17777777777777778</v>
      </c>
      <c r="G105" s="22">
        <f t="shared" si="7"/>
        <v>0.16256197675363734</v>
      </c>
      <c r="H105" s="23">
        <f t="shared" si="13"/>
        <v>11264.240391711051</v>
      </c>
      <c r="I105" s="23">
        <f t="shared" si="11"/>
        <v>1831.1371847047149</v>
      </c>
      <c r="J105" s="23">
        <f t="shared" si="8"/>
        <v>10300.14666396402</v>
      </c>
      <c r="K105" s="23">
        <f t="shared" si="14"/>
        <v>32394.07525767733</v>
      </c>
      <c r="L105" s="24">
        <f t="shared" si="12"/>
        <v>2.8758330904865064</v>
      </c>
    </row>
    <row r="106" spans="1:12" x14ac:dyDescent="0.2">
      <c r="A106" s="16">
        <v>97</v>
      </c>
      <c r="B106" s="47">
        <v>10</v>
      </c>
      <c r="C106" s="46">
        <v>39</v>
      </c>
      <c r="D106" s="46">
        <v>41</v>
      </c>
      <c r="E106" s="17">
        <v>0.55089999999999995</v>
      </c>
      <c r="F106" s="22">
        <f t="shared" si="10"/>
        <v>0.25</v>
      </c>
      <c r="G106" s="22">
        <f t="shared" si="7"/>
        <v>0.22476455912431731</v>
      </c>
      <c r="H106" s="23">
        <f t="shared" si="13"/>
        <v>9433.1032070063375</v>
      </c>
      <c r="I106" s="23">
        <f t="shared" si="11"/>
        <v>2120.2272834969631</v>
      </c>
      <c r="J106" s="23">
        <f t="shared" si="8"/>
        <v>8480.9091339878523</v>
      </c>
      <c r="K106" s="23">
        <f t="shared" si="14"/>
        <v>22093.92859371331</v>
      </c>
      <c r="L106" s="24">
        <f t="shared" si="12"/>
        <v>2.3421697090415887</v>
      </c>
    </row>
    <row r="107" spans="1:12" x14ac:dyDescent="0.2">
      <c r="A107" s="16">
        <v>98</v>
      </c>
      <c r="B107" s="47">
        <v>7</v>
      </c>
      <c r="C107" s="46">
        <v>31</v>
      </c>
      <c r="D107" s="46">
        <v>31</v>
      </c>
      <c r="E107" s="17">
        <v>0.34699999999999998</v>
      </c>
      <c r="F107" s="22">
        <f t="shared" si="10"/>
        <v>0.22580645161290322</v>
      </c>
      <c r="G107" s="22">
        <f t="shared" si="7"/>
        <v>0.19678951955244442</v>
      </c>
      <c r="H107" s="23">
        <f t="shared" si="13"/>
        <v>7312.8759235093748</v>
      </c>
      <c r="I107" s="23">
        <f t="shared" si="11"/>
        <v>1439.0973395340482</v>
      </c>
      <c r="J107" s="23">
        <f t="shared" si="8"/>
        <v>6373.1453607936419</v>
      </c>
      <c r="K107" s="23">
        <f t="shared" si="14"/>
        <v>13613.019459725456</v>
      </c>
      <c r="L107" s="24">
        <f t="shared" si="12"/>
        <v>1.8615138014255692</v>
      </c>
    </row>
    <row r="108" spans="1:12" x14ac:dyDescent="0.2">
      <c r="A108" s="16">
        <v>99</v>
      </c>
      <c r="B108" s="47">
        <v>3</v>
      </c>
      <c r="C108" s="46">
        <v>16</v>
      </c>
      <c r="D108" s="46">
        <v>23</v>
      </c>
      <c r="E108" s="17">
        <v>0.51180000000000003</v>
      </c>
      <c r="F108" s="22">
        <f t="shared" si="10"/>
        <v>0.15384615384615385</v>
      </c>
      <c r="G108" s="22">
        <f t="shared" si="7"/>
        <v>0.14309836581666238</v>
      </c>
      <c r="H108" s="23">
        <f t="shared" si="13"/>
        <v>5873.7785839753269</v>
      </c>
      <c r="I108" s="23">
        <f t="shared" si="11"/>
        <v>840.52811653577851</v>
      </c>
      <c r="J108" s="23">
        <f t="shared" si="8"/>
        <v>5463.4327574825602</v>
      </c>
      <c r="K108" s="23">
        <f t="shared" si="14"/>
        <v>7239.874098931813</v>
      </c>
      <c r="L108" s="24">
        <f t="shared" si="12"/>
        <v>1.2325752486965424</v>
      </c>
    </row>
    <row r="109" spans="1:12" x14ac:dyDescent="0.2">
      <c r="A109" s="16" t="s">
        <v>22</v>
      </c>
      <c r="B109" s="47">
        <v>12</v>
      </c>
      <c r="C109" s="46">
        <v>33</v>
      </c>
      <c r="D109" s="46">
        <v>35</v>
      </c>
      <c r="E109" s="17">
        <v>0</v>
      </c>
      <c r="F109" s="22">
        <f>B109/((C109+D109)/2)</f>
        <v>0.35294117647058826</v>
      </c>
      <c r="G109" s="22">
        <v>1</v>
      </c>
      <c r="H109" s="23">
        <f>H108-I108</f>
        <v>5033.2504674395486</v>
      </c>
      <c r="I109" s="23">
        <f>H109*G109</f>
        <v>5033.2504674395486</v>
      </c>
      <c r="J109" s="23">
        <f>H109*F109</f>
        <v>1776.4413414492526</v>
      </c>
      <c r="K109" s="23">
        <f>J109</f>
        <v>1776.4413414492526</v>
      </c>
      <c r="L109" s="24">
        <f>K109/H109</f>
        <v>0.35294117647058826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7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60"/>
      <c r="B7" s="61"/>
      <c r="C7" s="62">
        <v>43831</v>
      </c>
      <c r="D7" s="62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3</v>
      </c>
      <c r="C9" s="46">
        <v>1878</v>
      </c>
      <c r="D9" s="46">
        <v>1775</v>
      </c>
      <c r="E9" s="17">
        <v>1.37E-2</v>
      </c>
      <c r="F9" s="18">
        <f>B9/((C9+D9)/2)</f>
        <v>1.6424856282507528E-3</v>
      </c>
      <c r="G9" s="18">
        <f t="shared" ref="G9:G72" si="0">F9/((1+(1-E9)*F9))</f>
        <v>1.6398291319908852E-3</v>
      </c>
      <c r="H9" s="13">
        <v>100000</v>
      </c>
      <c r="I9" s="13">
        <f>H9*G9</f>
        <v>163.98291319908853</v>
      </c>
      <c r="J9" s="13">
        <f t="shared" ref="J9:J72" si="1">H10+I9*E9</f>
        <v>99838.263652711743</v>
      </c>
      <c r="K9" s="13">
        <f t="shared" ref="K9:K72" si="2">K10+J9</f>
        <v>8169651.1979179354</v>
      </c>
      <c r="L9" s="19">
        <f>K9/H9</f>
        <v>81.696511979179348</v>
      </c>
    </row>
    <row r="10" spans="1:13" x14ac:dyDescent="0.2">
      <c r="A10" s="16">
        <v>1</v>
      </c>
      <c r="B10" s="47">
        <v>1</v>
      </c>
      <c r="C10" s="46">
        <v>2175</v>
      </c>
      <c r="D10" s="46">
        <v>1989</v>
      </c>
      <c r="E10" s="17">
        <v>0.30049999999999999</v>
      </c>
      <c r="F10" s="18">
        <f t="shared" ref="F10:F73" si="3">B10/((C10+D10)/2)</f>
        <v>4.8030739673390969E-4</v>
      </c>
      <c r="G10" s="18">
        <f t="shared" si="0"/>
        <v>4.8014607964327069E-4</v>
      </c>
      <c r="H10" s="13">
        <f>H9-I9</f>
        <v>99836.017086800915</v>
      </c>
      <c r="I10" s="13">
        <f t="shared" ref="I10:I73" si="4">H10*G10</f>
        <v>47.935872211426044</v>
      </c>
      <c r="J10" s="13">
        <f t="shared" si="1"/>
        <v>99802.485944189029</v>
      </c>
      <c r="K10" s="13">
        <f t="shared" si="2"/>
        <v>8069812.9342652233</v>
      </c>
      <c r="L10" s="20">
        <f t="shared" ref="L10:L73" si="5">K10/H10</f>
        <v>80.830677842937646</v>
      </c>
    </row>
    <row r="11" spans="1:13" x14ac:dyDescent="0.2">
      <c r="A11" s="16">
        <v>2</v>
      </c>
      <c r="B11" s="47">
        <v>0</v>
      </c>
      <c r="C11" s="46">
        <v>2506</v>
      </c>
      <c r="D11" s="46">
        <v>2223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99788.081214589489</v>
      </c>
      <c r="I11" s="13">
        <f t="shared" si="4"/>
        <v>0</v>
      </c>
      <c r="J11" s="13">
        <f t="shared" si="1"/>
        <v>99788.081214589489</v>
      </c>
      <c r="K11" s="13">
        <f t="shared" si="2"/>
        <v>7970010.4483210342</v>
      </c>
      <c r="L11" s="20">
        <f t="shared" si="5"/>
        <v>79.869362666488286</v>
      </c>
    </row>
    <row r="12" spans="1:13" x14ac:dyDescent="0.2">
      <c r="A12" s="16">
        <v>3</v>
      </c>
      <c r="B12" s="47">
        <v>0</v>
      </c>
      <c r="C12" s="46">
        <v>2648</v>
      </c>
      <c r="D12" s="46">
        <v>2549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99788.081214589489</v>
      </c>
      <c r="I12" s="13">
        <f t="shared" si="4"/>
        <v>0</v>
      </c>
      <c r="J12" s="13">
        <f t="shared" si="1"/>
        <v>99788.081214589489</v>
      </c>
      <c r="K12" s="13">
        <f t="shared" si="2"/>
        <v>7870222.3671064451</v>
      </c>
      <c r="L12" s="20">
        <f t="shared" si="5"/>
        <v>78.869362666488286</v>
      </c>
    </row>
    <row r="13" spans="1:13" x14ac:dyDescent="0.2">
      <c r="A13" s="16">
        <v>4</v>
      </c>
      <c r="B13" s="47">
        <v>0</v>
      </c>
      <c r="C13" s="46">
        <v>2662</v>
      </c>
      <c r="D13" s="46">
        <v>2718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99788.081214589489</v>
      </c>
      <c r="I13" s="13">
        <f t="shared" si="4"/>
        <v>0</v>
      </c>
      <c r="J13" s="13">
        <f t="shared" si="1"/>
        <v>99788.081214589489</v>
      </c>
      <c r="K13" s="13">
        <f t="shared" si="2"/>
        <v>7770434.2858918561</v>
      </c>
      <c r="L13" s="20">
        <f t="shared" si="5"/>
        <v>77.869362666488286</v>
      </c>
    </row>
    <row r="14" spans="1:13" x14ac:dyDescent="0.2">
      <c r="A14" s="16">
        <v>5</v>
      </c>
      <c r="B14" s="47">
        <v>0</v>
      </c>
      <c r="C14" s="46">
        <v>2895</v>
      </c>
      <c r="D14" s="46">
        <v>2685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99788.081214589489</v>
      </c>
      <c r="I14" s="13">
        <f t="shared" si="4"/>
        <v>0</v>
      </c>
      <c r="J14" s="13">
        <f t="shared" si="1"/>
        <v>99788.081214589489</v>
      </c>
      <c r="K14" s="13">
        <f t="shared" si="2"/>
        <v>7670646.204677267</v>
      </c>
      <c r="L14" s="20">
        <f t="shared" si="5"/>
        <v>76.8693626664883</v>
      </c>
    </row>
    <row r="15" spans="1:13" x14ac:dyDescent="0.2">
      <c r="A15" s="16">
        <v>6</v>
      </c>
      <c r="B15" s="47">
        <v>0</v>
      </c>
      <c r="C15" s="46">
        <v>2876</v>
      </c>
      <c r="D15" s="46">
        <v>2950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99788.081214589489</v>
      </c>
      <c r="I15" s="13">
        <f t="shared" si="4"/>
        <v>0</v>
      </c>
      <c r="J15" s="13">
        <f t="shared" si="1"/>
        <v>99788.081214589489</v>
      </c>
      <c r="K15" s="13">
        <f t="shared" si="2"/>
        <v>7570858.1234626779</v>
      </c>
      <c r="L15" s="20">
        <f t="shared" si="5"/>
        <v>75.8693626664883</v>
      </c>
    </row>
    <row r="16" spans="1:13" x14ac:dyDescent="0.2">
      <c r="A16" s="16">
        <v>7</v>
      </c>
      <c r="B16" s="47">
        <v>0</v>
      </c>
      <c r="C16" s="46">
        <v>3108</v>
      </c>
      <c r="D16" s="46">
        <v>2916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99788.081214589489</v>
      </c>
      <c r="I16" s="13">
        <f t="shared" si="4"/>
        <v>0</v>
      </c>
      <c r="J16" s="13">
        <f t="shared" si="1"/>
        <v>99788.081214589489</v>
      </c>
      <c r="K16" s="13">
        <f t="shared" si="2"/>
        <v>7471070.0422480889</v>
      </c>
      <c r="L16" s="20">
        <f t="shared" si="5"/>
        <v>74.8693626664883</v>
      </c>
    </row>
    <row r="17" spans="1:12" x14ac:dyDescent="0.2">
      <c r="A17" s="16">
        <v>8</v>
      </c>
      <c r="B17" s="47">
        <v>0</v>
      </c>
      <c r="C17" s="46">
        <v>3283</v>
      </c>
      <c r="D17" s="46">
        <v>3134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99788.081214589489</v>
      </c>
      <c r="I17" s="13">
        <f t="shared" si="4"/>
        <v>0</v>
      </c>
      <c r="J17" s="13">
        <f t="shared" si="1"/>
        <v>99788.081214589489</v>
      </c>
      <c r="K17" s="13">
        <f t="shared" si="2"/>
        <v>7371281.9610334998</v>
      </c>
      <c r="L17" s="20">
        <f t="shared" si="5"/>
        <v>73.8693626664883</v>
      </c>
    </row>
    <row r="18" spans="1:12" x14ac:dyDescent="0.2">
      <c r="A18" s="16">
        <v>9</v>
      </c>
      <c r="B18" s="47">
        <v>0</v>
      </c>
      <c r="C18" s="46">
        <v>3356</v>
      </c>
      <c r="D18" s="46">
        <v>3349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99788.081214589489</v>
      </c>
      <c r="I18" s="13">
        <f t="shared" si="4"/>
        <v>0</v>
      </c>
      <c r="J18" s="13">
        <f t="shared" si="1"/>
        <v>99788.081214589489</v>
      </c>
      <c r="K18" s="13">
        <f t="shared" si="2"/>
        <v>7271493.8798189107</v>
      </c>
      <c r="L18" s="20">
        <f t="shared" si="5"/>
        <v>72.869362666488314</v>
      </c>
    </row>
    <row r="19" spans="1:12" x14ac:dyDescent="0.2">
      <c r="A19" s="16">
        <v>10</v>
      </c>
      <c r="B19" s="47">
        <v>1</v>
      </c>
      <c r="C19" s="46">
        <v>3565</v>
      </c>
      <c r="D19" s="46">
        <v>3360</v>
      </c>
      <c r="E19" s="17">
        <v>0.40439999999999998</v>
      </c>
      <c r="F19" s="18">
        <f t="shared" si="3"/>
        <v>2.8880866425992781E-4</v>
      </c>
      <c r="G19" s="18">
        <f t="shared" si="0"/>
        <v>2.8875899354323343E-4</v>
      </c>
      <c r="H19" s="13">
        <f t="shared" si="6"/>
        <v>99788.081214589489</v>
      </c>
      <c r="I19" s="13">
        <f t="shared" si="4"/>
        <v>28.814705899135301</v>
      </c>
      <c r="J19" s="13">
        <f t="shared" si="1"/>
        <v>99770.919175755975</v>
      </c>
      <c r="K19" s="13">
        <f t="shared" si="2"/>
        <v>7171705.7986043217</v>
      </c>
      <c r="L19" s="20">
        <f t="shared" si="5"/>
        <v>71.869362666488314</v>
      </c>
    </row>
    <row r="20" spans="1:12" x14ac:dyDescent="0.2">
      <c r="A20" s="16">
        <v>11</v>
      </c>
      <c r="B20" s="47">
        <v>1</v>
      </c>
      <c r="C20" s="46">
        <v>3706</v>
      </c>
      <c r="D20" s="46">
        <v>3608</v>
      </c>
      <c r="E20" s="17">
        <v>0.97540000000000004</v>
      </c>
      <c r="F20" s="18">
        <f t="shared" si="3"/>
        <v>2.7344818156959256E-4</v>
      </c>
      <c r="G20" s="18">
        <f t="shared" si="0"/>
        <v>2.7344634214382916E-4</v>
      </c>
      <c r="H20" s="13">
        <f t="shared" si="6"/>
        <v>99759.266508690358</v>
      </c>
      <c r="I20" s="13">
        <f t="shared" si="4"/>
        <v>27.278806521752781</v>
      </c>
      <c r="J20" s="13">
        <f t="shared" si="1"/>
        <v>99758.595450049936</v>
      </c>
      <c r="K20" s="13">
        <f t="shared" si="2"/>
        <v>7071934.8794285655</v>
      </c>
      <c r="L20" s="20">
        <f t="shared" si="5"/>
        <v>70.890004777776767</v>
      </c>
    </row>
    <row r="21" spans="1:12" x14ac:dyDescent="0.2">
      <c r="A21" s="16">
        <v>12</v>
      </c>
      <c r="B21" s="47">
        <v>0</v>
      </c>
      <c r="C21" s="46">
        <v>3572</v>
      </c>
      <c r="D21" s="46">
        <v>3735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99731.987702168612</v>
      </c>
      <c r="I21" s="13">
        <f t="shared" si="4"/>
        <v>0</v>
      </c>
      <c r="J21" s="13">
        <f t="shared" si="1"/>
        <v>99731.987702168612</v>
      </c>
      <c r="K21" s="13">
        <f t="shared" si="2"/>
        <v>6972176.2839785153</v>
      </c>
      <c r="L21" s="20">
        <f t="shared" si="5"/>
        <v>69.909127899863464</v>
      </c>
    </row>
    <row r="22" spans="1:12" x14ac:dyDescent="0.2">
      <c r="A22" s="16">
        <v>13</v>
      </c>
      <c r="B22" s="47">
        <v>0</v>
      </c>
      <c r="C22" s="46">
        <v>3695</v>
      </c>
      <c r="D22" s="46">
        <v>3586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99731.987702168612</v>
      </c>
      <c r="I22" s="13">
        <f t="shared" si="4"/>
        <v>0</v>
      </c>
      <c r="J22" s="13">
        <f t="shared" si="1"/>
        <v>99731.987702168612</v>
      </c>
      <c r="K22" s="13">
        <f t="shared" si="2"/>
        <v>6872444.2962763468</v>
      </c>
      <c r="L22" s="20">
        <f t="shared" si="5"/>
        <v>68.909127899863464</v>
      </c>
    </row>
    <row r="23" spans="1:12" x14ac:dyDescent="0.2">
      <c r="A23" s="16">
        <v>14</v>
      </c>
      <c r="B23" s="47">
        <v>0</v>
      </c>
      <c r="C23" s="46">
        <v>3617</v>
      </c>
      <c r="D23" s="46">
        <v>3720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99731.987702168612</v>
      </c>
      <c r="I23" s="13">
        <f t="shared" si="4"/>
        <v>0</v>
      </c>
      <c r="J23" s="13">
        <f t="shared" si="1"/>
        <v>99731.987702168612</v>
      </c>
      <c r="K23" s="13">
        <f t="shared" si="2"/>
        <v>6772712.3085741783</v>
      </c>
      <c r="L23" s="20">
        <f t="shared" si="5"/>
        <v>67.909127899863464</v>
      </c>
    </row>
    <row r="24" spans="1:12" x14ac:dyDescent="0.2">
      <c r="A24" s="16">
        <v>15</v>
      </c>
      <c r="B24" s="47">
        <v>0</v>
      </c>
      <c r="C24" s="46">
        <v>3724</v>
      </c>
      <c r="D24" s="46">
        <v>3637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99731.987702168612</v>
      </c>
      <c r="I24" s="13">
        <f t="shared" si="4"/>
        <v>0</v>
      </c>
      <c r="J24" s="13">
        <f t="shared" si="1"/>
        <v>99731.987702168612</v>
      </c>
      <c r="K24" s="13">
        <f t="shared" si="2"/>
        <v>6672980.3208720097</v>
      </c>
      <c r="L24" s="20">
        <f t="shared" si="5"/>
        <v>66.909127899863464</v>
      </c>
    </row>
    <row r="25" spans="1:12" x14ac:dyDescent="0.2">
      <c r="A25" s="16">
        <v>16</v>
      </c>
      <c r="B25" s="47">
        <v>0</v>
      </c>
      <c r="C25" s="46">
        <v>3694</v>
      </c>
      <c r="D25" s="46">
        <v>3723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99731.987702168612</v>
      </c>
      <c r="I25" s="13">
        <f t="shared" si="4"/>
        <v>0</v>
      </c>
      <c r="J25" s="13">
        <f t="shared" si="1"/>
        <v>99731.987702168612</v>
      </c>
      <c r="K25" s="13">
        <f t="shared" si="2"/>
        <v>6573248.3331698412</v>
      </c>
      <c r="L25" s="20">
        <f t="shared" si="5"/>
        <v>65.909127899863464</v>
      </c>
    </row>
    <row r="26" spans="1:12" x14ac:dyDescent="0.2">
      <c r="A26" s="16">
        <v>17</v>
      </c>
      <c r="B26" s="47">
        <v>0</v>
      </c>
      <c r="C26" s="46">
        <v>3526</v>
      </c>
      <c r="D26" s="46">
        <v>3699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99731.987702168612</v>
      </c>
      <c r="I26" s="13">
        <f t="shared" si="4"/>
        <v>0</v>
      </c>
      <c r="J26" s="13">
        <f t="shared" si="1"/>
        <v>99731.987702168612</v>
      </c>
      <c r="K26" s="13">
        <f t="shared" si="2"/>
        <v>6473516.3454676727</v>
      </c>
      <c r="L26" s="20">
        <f t="shared" si="5"/>
        <v>64.909127899863464</v>
      </c>
    </row>
    <row r="27" spans="1:12" x14ac:dyDescent="0.2">
      <c r="A27" s="16">
        <v>18</v>
      </c>
      <c r="B27" s="47">
        <v>1</v>
      </c>
      <c r="C27" s="46">
        <v>3416</v>
      </c>
      <c r="D27" s="46">
        <v>3552</v>
      </c>
      <c r="E27" s="17">
        <v>0.93440000000000001</v>
      </c>
      <c r="F27" s="18">
        <f t="shared" si="3"/>
        <v>2.8702640642939151E-4</v>
      </c>
      <c r="G27" s="18">
        <f t="shared" si="0"/>
        <v>2.8702100213038467E-4</v>
      </c>
      <c r="H27" s="13">
        <f t="shared" si="6"/>
        <v>99731.987702168612</v>
      </c>
      <c r="I27" s="13">
        <f t="shared" si="4"/>
        <v>28.625175054731635</v>
      </c>
      <c r="J27" s="13">
        <f t="shared" si="1"/>
        <v>99730.109890685009</v>
      </c>
      <c r="K27" s="13">
        <f t="shared" si="2"/>
        <v>6373784.3577655042</v>
      </c>
      <c r="L27" s="20">
        <f t="shared" si="5"/>
        <v>63.909127899863464</v>
      </c>
    </row>
    <row r="28" spans="1:12" x14ac:dyDescent="0.2">
      <c r="A28" s="16">
        <v>19</v>
      </c>
      <c r="B28" s="47">
        <v>2</v>
      </c>
      <c r="C28" s="46">
        <v>3321</v>
      </c>
      <c r="D28" s="46">
        <v>3421</v>
      </c>
      <c r="E28" s="17">
        <v>0.5464</v>
      </c>
      <c r="F28" s="18">
        <f t="shared" si="3"/>
        <v>5.9329575793533079E-4</v>
      </c>
      <c r="G28" s="18">
        <f t="shared" si="0"/>
        <v>5.9313613375836676E-4</v>
      </c>
      <c r="H28" s="13">
        <f t="shared" si="6"/>
        <v>99703.362527113874</v>
      </c>
      <c r="I28" s="13">
        <f t="shared" si="4"/>
        <v>59.137666972041146</v>
      </c>
      <c r="J28" s="13">
        <f t="shared" si="1"/>
        <v>99676.537681375368</v>
      </c>
      <c r="K28" s="13">
        <f t="shared" si="2"/>
        <v>6274054.2478748187</v>
      </c>
      <c r="L28" s="20">
        <f t="shared" si="5"/>
        <v>62.927208158788211</v>
      </c>
    </row>
    <row r="29" spans="1:12" x14ac:dyDescent="0.2">
      <c r="A29" s="16">
        <v>20</v>
      </c>
      <c r="B29" s="47">
        <v>0</v>
      </c>
      <c r="C29" s="46">
        <v>3172</v>
      </c>
      <c r="D29" s="46">
        <v>3331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99644.22486014184</v>
      </c>
      <c r="I29" s="13">
        <f t="shared" si="4"/>
        <v>0</v>
      </c>
      <c r="J29" s="13">
        <f t="shared" si="1"/>
        <v>99644.22486014184</v>
      </c>
      <c r="K29" s="13">
        <f t="shared" si="2"/>
        <v>6174377.7101934431</v>
      </c>
      <c r="L29" s="20">
        <f t="shared" si="5"/>
        <v>61.964230429406683</v>
      </c>
    </row>
    <row r="30" spans="1:12" x14ac:dyDescent="0.2">
      <c r="A30" s="16">
        <v>21</v>
      </c>
      <c r="B30" s="47">
        <v>1</v>
      </c>
      <c r="C30" s="46">
        <v>3088</v>
      </c>
      <c r="D30" s="46">
        <v>3156</v>
      </c>
      <c r="E30" s="17">
        <v>0.57650000000000001</v>
      </c>
      <c r="F30" s="18">
        <f t="shared" si="3"/>
        <v>3.2030749519538755E-4</v>
      </c>
      <c r="G30" s="18">
        <f t="shared" si="0"/>
        <v>3.2026405130501992E-4</v>
      </c>
      <c r="H30" s="13">
        <f t="shared" si="6"/>
        <v>99644.22486014184</v>
      </c>
      <c r="I30" s="13">
        <f t="shared" si="4"/>
        <v>31.912463142857408</v>
      </c>
      <c r="J30" s="13">
        <f t="shared" si="1"/>
        <v>99630.709932000842</v>
      </c>
      <c r="K30" s="13">
        <f t="shared" si="2"/>
        <v>6074733.4853333011</v>
      </c>
      <c r="L30" s="20">
        <f t="shared" si="5"/>
        <v>60.964230429406683</v>
      </c>
    </row>
    <row r="31" spans="1:12" x14ac:dyDescent="0.2">
      <c r="A31" s="16">
        <v>22</v>
      </c>
      <c r="B31" s="47">
        <v>3</v>
      </c>
      <c r="C31" s="46">
        <v>3081</v>
      </c>
      <c r="D31" s="46">
        <v>3095</v>
      </c>
      <c r="E31" s="17">
        <v>0.30330000000000001</v>
      </c>
      <c r="F31" s="18">
        <f t="shared" si="3"/>
        <v>9.7150259067357511E-4</v>
      </c>
      <c r="G31" s="18">
        <f t="shared" si="0"/>
        <v>9.7084547793606412E-4</v>
      </c>
      <c r="H31" s="13">
        <f t="shared" si="6"/>
        <v>99612.312396998983</v>
      </c>
      <c r="I31" s="13">
        <f t="shared" si="4"/>
        <v>96.708163037380999</v>
      </c>
      <c r="J31" s="13">
        <f t="shared" si="1"/>
        <v>99544.935819810838</v>
      </c>
      <c r="K31" s="13">
        <f t="shared" si="2"/>
        <v>5975102.7754013008</v>
      </c>
      <c r="L31" s="20">
        <f t="shared" si="5"/>
        <v>59.983576644500346</v>
      </c>
    </row>
    <row r="32" spans="1:12" x14ac:dyDescent="0.2">
      <c r="A32" s="16">
        <v>23</v>
      </c>
      <c r="B32" s="47">
        <v>1</v>
      </c>
      <c r="C32" s="46">
        <v>2926</v>
      </c>
      <c r="D32" s="46">
        <v>3092</v>
      </c>
      <c r="E32" s="17">
        <v>0.63660000000000005</v>
      </c>
      <c r="F32" s="18">
        <f t="shared" si="3"/>
        <v>3.3233632436025255E-4</v>
      </c>
      <c r="G32" s="18">
        <f t="shared" si="0"/>
        <v>3.3229619261003837E-4</v>
      </c>
      <c r="H32" s="13">
        <f t="shared" si="6"/>
        <v>99515.604233961596</v>
      </c>
      <c r="I32" s="13">
        <f t="shared" si="4"/>
        <v>33.068656392232853</v>
      </c>
      <c r="J32" s="13">
        <f t="shared" si="1"/>
        <v>99503.587084228653</v>
      </c>
      <c r="K32" s="13">
        <f t="shared" si="2"/>
        <v>5875557.8395814896</v>
      </c>
      <c r="L32" s="20">
        <f t="shared" si="5"/>
        <v>59.041573276971008</v>
      </c>
    </row>
    <row r="33" spans="1:12" x14ac:dyDescent="0.2">
      <c r="A33" s="16">
        <v>24</v>
      </c>
      <c r="B33" s="47">
        <v>3</v>
      </c>
      <c r="C33" s="46">
        <v>2820</v>
      </c>
      <c r="D33" s="46">
        <v>2908</v>
      </c>
      <c r="E33" s="17">
        <v>0.48</v>
      </c>
      <c r="F33" s="18">
        <f t="shared" si="3"/>
        <v>1.0474860335195531E-3</v>
      </c>
      <c r="G33" s="18">
        <f t="shared" si="0"/>
        <v>1.0469157860941666E-3</v>
      </c>
      <c r="H33" s="13">
        <f t="shared" si="6"/>
        <v>99482.535577569361</v>
      </c>
      <c r="I33" s="13">
        <f t="shared" si="4"/>
        <v>104.14983693683192</v>
      </c>
      <c r="J33" s="13">
        <f t="shared" si="1"/>
        <v>99428.377662362211</v>
      </c>
      <c r="K33" s="13">
        <f t="shared" si="2"/>
        <v>5776054.2524972605</v>
      </c>
      <c r="L33" s="20">
        <f t="shared" si="5"/>
        <v>58.060987478485679</v>
      </c>
    </row>
    <row r="34" spans="1:12" x14ac:dyDescent="0.2">
      <c r="A34" s="16">
        <v>25</v>
      </c>
      <c r="B34" s="47">
        <v>1</v>
      </c>
      <c r="C34" s="46">
        <v>2892</v>
      </c>
      <c r="D34" s="46">
        <v>2756</v>
      </c>
      <c r="E34" s="17">
        <v>0.65029999999999999</v>
      </c>
      <c r="F34" s="18">
        <f t="shared" si="3"/>
        <v>3.5410764872521248E-4</v>
      </c>
      <c r="G34" s="18">
        <f t="shared" si="0"/>
        <v>3.5406380449276521E-4</v>
      </c>
      <c r="H34" s="13">
        <f t="shared" si="6"/>
        <v>99378.385740632526</v>
      </c>
      <c r="I34" s="13">
        <f t="shared" si="4"/>
        <v>35.18628933967792</v>
      </c>
      <c r="J34" s="13">
        <f t="shared" si="1"/>
        <v>99366.08109525044</v>
      </c>
      <c r="K34" s="13">
        <f t="shared" si="2"/>
        <v>5676625.8748348979</v>
      </c>
      <c r="L34" s="20">
        <f t="shared" si="5"/>
        <v>57.121333100039621</v>
      </c>
    </row>
    <row r="35" spans="1:12" x14ac:dyDescent="0.2">
      <c r="A35" s="16">
        <v>26</v>
      </c>
      <c r="B35" s="47">
        <v>3</v>
      </c>
      <c r="C35" s="46">
        <v>2751</v>
      </c>
      <c r="D35" s="46">
        <v>2859</v>
      </c>
      <c r="E35" s="17">
        <v>0.43809999999999999</v>
      </c>
      <c r="F35" s="18">
        <f t="shared" si="3"/>
        <v>1.0695187165775401E-3</v>
      </c>
      <c r="G35" s="18">
        <f t="shared" si="0"/>
        <v>1.0688763618954557E-3</v>
      </c>
      <c r="H35" s="13">
        <f t="shared" si="6"/>
        <v>99343.19945129285</v>
      </c>
      <c r="I35" s="13">
        <f t="shared" si="4"/>
        <v>106.18559760855254</v>
      </c>
      <c r="J35" s="13">
        <f t="shared" si="1"/>
        <v>99283.533763996602</v>
      </c>
      <c r="K35" s="13">
        <f t="shared" si="2"/>
        <v>5577259.7937396476</v>
      </c>
      <c r="L35" s="20">
        <f t="shared" si="5"/>
        <v>56.141334530645274</v>
      </c>
    </row>
    <row r="36" spans="1:12" x14ac:dyDescent="0.2">
      <c r="A36" s="16">
        <v>27</v>
      </c>
      <c r="B36" s="47">
        <v>0</v>
      </c>
      <c r="C36" s="46">
        <v>2763</v>
      </c>
      <c r="D36" s="46">
        <v>2710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99237.013853684301</v>
      </c>
      <c r="I36" s="13">
        <f t="shared" si="4"/>
        <v>0</v>
      </c>
      <c r="J36" s="13">
        <f t="shared" si="1"/>
        <v>99237.013853684301</v>
      </c>
      <c r="K36" s="13">
        <f t="shared" si="2"/>
        <v>5477976.2599756513</v>
      </c>
      <c r="L36" s="20">
        <f t="shared" si="5"/>
        <v>55.200938110173439</v>
      </c>
    </row>
    <row r="37" spans="1:12" x14ac:dyDescent="0.2">
      <c r="A37" s="16">
        <v>28</v>
      </c>
      <c r="B37" s="47">
        <v>1</v>
      </c>
      <c r="C37" s="46">
        <v>2552</v>
      </c>
      <c r="D37" s="46">
        <v>2672</v>
      </c>
      <c r="E37" s="17">
        <v>0.66669999999999996</v>
      </c>
      <c r="F37" s="18">
        <f t="shared" si="3"/>
        <v>3.8284839203675346E-4</v>
      </c>
      <c r="G37" s="18">
        <f t="shared" si="0"/>
        <v>3.8279954552506758E-4</v>
      </c>
      <c r="H37" s="13">
        <f t="shared" si="6"/>
        <v>99237.013853684301</v>
      </c>
      <c r="I37" s="13">
        <f t="shared" si="4"/>
        <v>37.987883802455187</v>
      </c>
      <c r="J37" s="13">
        <f t="shared" si="1"/>
        <v>99224.352492012942</v>
      </c>
      <c r="K37" s="13">
        <f t="shared" si="2"/>
        <v>5378739.2461219672</v>
      </c>
      <c r="L37" s="20">
        <f t="shared" si="5"/>
        <v>54.200938110173439</v>
      </c>
    </row>
    <row r="38" spans="1:12" x14ac:dyDescent="0.2">
      <c r="A38" s="16">
        <v>29</v>
      </c>
      <c r="B38" s="47">
        <v>0</v>
      </c>
      <c r="C38" s="46">
        <v>2543</v>
      </c>
      <c r="D38" s="46">
        <v>2488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99199.025969881841</v>
      </c>
      <c r="I38" s="13">
        <f t="shared" si="4"/>
        <v>0</v>
      </c>
      <c r="J38" s="13">
        <f t="shared" si="1"/>
        <v>99199.025969881841</v>
      </c>
      <c r="K38" s="13">
        <f t="shared" si="2"/>
        <v>5279514.8936299542</v>
      </c>
      <c r="L38" s="20">
        <f t="shared" si="5"/>
        <v>53.221438839862053</v>
      </c>
    </row>
    <row r="39" spans="1:12" x14ac:dyDescent="0.2">
      <c r="A39" s="16">
        <v>30</v>
      </c>
      <c r="B39" s="47">
        <v>1</v>
      </c>
      <c r="C39" s="46">
        <v>2504</v>
      </c>
      <c r="D39" s="46">
        <v>2489</v>
      </c>
      <c r="E39" s="17">
        <v>6.5600000000000006E-2</v>
      </c>
      <c r="F39" s="18">
        <f t="shared" si="3"/>
        <v>4.005607850991388E-4</v>
      </c>
      <c r="G39" s="18">
        <f t="shared" si="0"/>
        <v>4.0041091770018063E-4</v>
      </c>
      <c r="H39" s="13">
        <f t="shared" si="6"/>
        <v>99199.025969881841</v>
      </c>
      <c r="I39" s="13">
        <f t="shared" si="4"/>
        <v>39.720373023564441</v>
      </c>
      <c r="J39" s="13">
        <f t="shared" si="1"/>
        <v>99161.911253328624</v>
      </c>
      <c r="K39" s="13">
        <f t="shared" si="2"/>
        <v>5180315.8676600726</v>
      </c>
      <c r="L39" s="20">
        <f t="shared" si="5"/>
        <v>52.22143883986206</v>
      </c>
    </row>
    <row r="40" spans="1:12" x14ac:dyDescent="0.2">
      <c r="A40" s="16">
        <v>31</v>
      </c>
      <c r="B40" s="47">
        <v>1</v>
      </c>
      <c r="C40" s="46">
        <v>2462</v>
      </c>
      <c r="D40" s="46">
        <v>2490</v>
      </c>
      <c r="E40" s="17">
        <v>0.74860000000000004</v>
      </c>
      <c r="F40" s="18">
        <f t="shared" si="3"/>
        <v>4.0387722132471731E-4</v>
      </c>
      <c r="G40" s="18">
        <f t="shared" si="0"/>
        <v>4.0383621792197677E-4</v>
      </c>
      <c r="H40" s="13">
        <f t="shared" si="6"/>
        <v>99159.305596858278</v>
      </c>
      <c r="I40" s="13">
        <f t="shared" si="4"/>
        <v>40.044118944004751</v>
      </c>
      <c r="J40" s="13">
        <f t="shared" si="1"/>
        <v>99149.238505355752</v>
      </c>
      <c r="K40" s="13">
        <f t="shared" si="2"/>
        <v>5081153.9564067442</v>
      </c>
      <c r="L40" s="20">
        <f t="shared" si="5"/>
        <v>51.242330972593393</v>
      </c>
    </row>
    <row r="41" spans="1:12" x14ac:dyDescent="0.2">
      <c r="A41" s="16">
        <v>32</v>
      </c>
      <c r="B41" s="47">
        <v>2</v>
      </c>
      <c r="C41" s="46">
        <v>2475</v>
      </c>
      <c r="D41" s="46">
        <v>2460</v>
      </c>
      <c r="E41" s="17">
        <v>0.77600000000000002</v>
      </c>
      <c r="F41" s="18">
        <f t="shared" si="3"/>
        <v>8.1053698074974665E-4</v>
      </c>
      <c r="G41" s="18">
        <f t="shared" si="0"/>
        <v>8.1038984613938383E-4</v>
      </c>
      <c r="H41" s="13">
        <f t="shared" si="6"/>
        <v>99119.261477914275</v>
      </c>
      <c r="I41" s="13">
        <f t="shared" si="4"/>
        <v>80.325243058536302</v>
      </c>
      <c r="J41" s="13">
        <f t="shared" si="1"/>
        <v>99101.268623469165</v>
      </c>
      <c r="K41" s="13">
        <f t="shared" si="2"/>
        <v>4982004.7179013882</v>
      </c>
      <c r="L41" s="20">
        <f t="shared" si="5"/>
        <v>50.262730407968959</v>
      </c>
    </row>
    <row r="42" spans="1:12" x14ac:dyDescent="0.2">
      <c r="A42" s="16">
        <v>33</v>
      </c>
      <c r="B42" s="47">
        <v>0</v>
      </c>
      <c r="C42" s="46">
        <v>2396</v>
      </c>
      <c r="D42" s="46">
        <v>2492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99038.936234855733</v>
      </c>
      <c r="I42" s="13">
        <f t="shared" si="4"/>
        <v>0</v>
      </c>
      <c r="J42" s="13">
        <f t="shared" si="1"/>
        <v>99038.936234855733</v>
      </c>
      <c r="K42" s="13">
        <f t="shared" si="2"/>
        <v>4882903.4492779188</v>
      </c>
      <c r="L42" s="20">
        <f t="shared" si="5"/>
        <v>49.302866477673568</v>
      </c>
    </row>
    <row r="43" spans="1:12" x14ac:dyDescent="0.2">
      <c r="A43" s="16">
        <v>34</v>
      </c>
      <c r="B43" s="47">
        <v>0</v>
      </c>
      <c r="C43" s="46">
        <v>2536</v>
      </c>
      <c r="D43" s="46">
        <v>2434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99038.936234855733</v>
      </c>
      <c r="I43" s="13">
        <f t="shared" si="4"/>
        <v>0</v>
      </c>
      <c r="J43" s="13">
        <f t="shared" si="1"/>
        <v>99038.936234855733</v>
      </c>
      <c r="K43" s="13">
        <f t="shared" si="2"/>
        <v>4783864.5130430628</v>
      </c>
      <c r="L43" s="20">
        <f t="shared" si="5"/>
        <v>48.302866477673568</v>
      </c>
    </row>
    <row r="44" spans="1:12" x14ac:dyDescent="0.2">
      <c r="A44" s="16">
        <v>35</v>
      </c>
      <c r="B44" s="47">
        <v>1</v>
      </c>
      <c r="C44" s="46">
        <v>2775</v>
      </c>
      <c r="D44" s="46">
        <v>2541</v>
      </c>
      <c r="E44" s="17">
        <v>0.50819999999999999</v>
      </c>
      <c r="F44" s="18">
        <f t="shared" si="3"/>
        <v>3.7622272385252068E-4</v>
      </c>
      <c r="G44" s="18">
        <f t="shared" si="0"/>
        <v>3.7615312561806657E-4</v>
      </c>
      <c r="H44" s="13">
        <f t="shared" si="6"/>
        <v>99038.936234855733</v>
      </c>
      <c r="I44" s="13">
        <f t="shared" si="4"/>
        <v>37.253805422629377</v>
      </c>
      <c r="J44" s="13">
        <f t="shared" si="1"/>
        <v>99020.614813348875</v>
      </c>
      <c r="K44" s="13">
        <f t="shared" si="2"/>
        <v>4684825.5768082067</v>
      </c>
      <c r="L44" s="20">
        <f t="shared" si="5"/>
        <v>47.302866477673561</v>
      </c>
    </row>
    <row r="45" spans="1:12" x14ac:dyDescent="0.2">
      <c r="A45" s="16">
        <v>36</v>
      </c>
      <c r="B45" s="47">
        <v>1</v>
      </c>
      <c r="C45" s="46">
        <v>2790</v>
      </c>
      <c r="D45" s="46">
        <v>2814</v>
      </c>
      <c r="E45" s="17">
        <v>0.8962</v>
      </c>
      <c r="F45" s="18">
        <f t="shared" si="3"/>
        <v>3.5688793718772306E-4</v>
      </c>
      <c r="G45" s="18">
        <f t="shared" si="0"/>
        <v>3.5687471677530287E-4</v>
      </c>
      <c r="H45" s="13">
        <f t="shared" si="6"/>
        <v>99001.682429433102</v>
      </c>
      <c r="I45" s="13">
        <f t="shared" si="4"/>
        <v>35.331197377282415</v>
      </c>
      <c r="J45" s="13">
        <f t="shared" si="1"/>
        <v>98998.015051145339</v>
      </c>
      <c r="K45" s="13">
        <f t="shared" si="2"/>
        <v>4585804.9619948575</v>
      </c>
      <c r="L45" s="20">
        <f t="shared" si="5"/>
        <v>46.320475061255145</v>
      </c>
    </row>
    <row r="46" spans="1:12" x14ac:dyDescent="0.2">
      <c r="A46" s="16">
        <v>37</v>
      </c>
      <c r="B46" s="47">
        <v>2</v>
      </c>
      <c r="C46" s="46">
        <v>3042</v>
      </c>
      <c r="D46" s="46">
        <v>2802</v>
      </c>
      <c r="E46" s="17">
        <v>0.45219999999999999</v>
      </c>
      <c r="F46" s="18">
        <f t="shared" si="3"/>
        <v>6.8446269678302531E-4</v>
      </c>
      <c r="G46" s="18">
        <f t="shared" si="0"/>
        <v>6.8420615459857009E-4</v>
      </c>
      <c r="H46" s="13">
        <f t="shared" si="6"/>
        <v>98966.351232055822</v>
      </c>
      <c r="I46" s="13">
        <f t="shared" si="4"/>
        <v>67.713386611136372</v>
      </c>
      <c r="J46" s="13">
        <f t="shared" si="1"/>
        <v>98929.257838870239</v>
      </c>
      <c r="K46" s="13">
        <f t="shared" si="2"/>
        <v>4486806.9469437124</v>
      </c>
      <c r="L46" s="20">
        <f t="shared" si="5"/>
        <v>45.336691623833531</v>
      </c>
    </row>
    <row r="47" spans="1:12" x14ac:dyDescent="0.2">
      <c r="A47" s="16">
        <v>38</v>
      </c>
      <c r="B47" s="47">
        <v>1</v>
      </c>
      <c r="C47" s="46">
        <v>3086</v>
      </c>
      <c r="D47" s="46">
        <v>3082</v>
      </c>
      <c r="E47" s="17">
        <v>0.27600000000000002</v>
      </c>
      <c r="F47" s="18">
        <f t="shared" si="3"/>
        <v>3.2425421530479895E-4</v>
      </c>
      <c r="G47" s="18">
        <f t="shared" si="0"/>
        <v>3.2417811123458697E-4</v>
      </c>
      <c r="H47" s="13">
        <f t="shared" si="6"/>
        <v>98898.637845444682</v>
      </c>
      <c r="I47" s="13">
        <f t="shared" si="4"/>
        <v>32.060773620409698</v>
      </c>
      <c r="J47" s="13">
        <f t="shared" si="1"/>
        <v>98875.425845343503</v>
      </c>
      <c r="K47" s="13">
        <f t="shared" si="2"/>
        <v>4387877.689104842</v>
      </c>
      <c r="L47" s="20">
        <f t="shared" si="5"/>
        <v>44.367422895773984</v>
      </c>
    </row>
    <row r="48" spans="1:12" x14ac:dyDescent="0.2">
      <c r="A48" s="16">
        <v>39</v>
      </c>
      <c r="B48" s="47">
        <v>3</v>
      </c>
      <c r="C48" s="46">
        <v>3277</v>
      </c>
      <c r="D48" s="46">
        <v>3125</v>
      </c>
      <c r="E48" s="17">
        <v>0.48720000000000002</v>
      </c>
      <c r="F48" s="18">
        <f t="shared" si="3"/>
        <v>9.372071227741331E-4</v>
      </c>
      <c r="G48" s="18">
        <f t="shared" si="0"/>
        <v>9.3675691757513356E-4</v>
      </c>
      <c r="H48" s="13">
        <f t="shared" si="6"/>
        <v>98866.577071824271</v>
      </c>
      <c r="I48" s="13">
        <f t="shared" si="4"/>
        <v>92.613949989006485</v>
      </c>
      <c r="J48" s="13">
        <f t="shared" si="1"/>
        <v>98819.084638269909</v>
      </c>
      <c r="K48" s="13">
        <f t="shared" si="2"/>
        <v>4289002.2632594984</v>
      </c>
      <c r="L48" s="20">
        <f t="shared" si="5"/>
        <v>43.381721005104062</v>
      </c>
    </row>
    <row r="49" spans="1:12" x14ac:dyDescent="0.2">
      <c r="A49" s="16">
        <v>40</v>
      </c>
      <c r="B49" s="47">
        <v>5</v>
      </c>
      <c r="C49" s="46">
        <v>3367</v>
      </c>
      <c r="D49" s="46">
        <v>3333</v>
      </c>
      <c r="E49" s="17">
        <v>0.68030000000000002</v>
      </c>
      <c r="F49" s="18">
        <f t="shared" si="3"/>
        <v>1.4925373134328358E-3</v>
      </c>
      <c r="G49" s="18">
        <f t="shared" si="0"/>
        <v>1.491825467758146E-3</v>
      </c>
      <c r="H49" s="13">
        <f t="shared" si="6"/>
        <v>98773.963121835259</v>
      </c>
      <c r="I49" s="13">
        <f t="shared" si="4"/>
        <v>147.35351373655774</v>
      </c>
      <c r="J49" s="13">
        <f t="shared" si="1"/>
        <v>98726.854203493684</v>
      </c>
      <c r="K49" s="13">
        <f t="shared" si="2"/>
        <v>4190183.1786212288</v>
      </c>
      <c r="L49" s="20">
        <f t="shared" si="5"/>
        <v>42.421940420196975</v>
      </c>
    </row>
    <row r="50" spans="1:12" x14ac:dyDescent="0.2">
      <c r="A50" s="16">
        <v>41</v>
      </c>
      <c r="B50" s="47">
        <v>0</v>
      </c>
      <c r="C50" s="46">
        <v>3696</v>
      </c>
      <c r="D50" s="46">
        <v>3433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98626.609608098704</v>
      </c>
      <c r="I50" s="13">
        <f t="shared" si="4"/>
        <v>0</v>
      </c>
      <c r="J50" s="13">
        <f t="shared" si="1"/>
        <v>98626.609608098704</v>
      </c>
      <c r="K50" s="13">
        <f t="shared" si="2"/>
        <v>4091456.324417735</v>
      </c>
      <c r="L50" s="20">
        <f t="shared" si="5"/>
        <v>41.484304699061319</v>
      </c>
    </row>
    <row r="51" spans="1:12" x14ac:dyDescent="0.2">
      <c r="A51" s="16">
        <v>42</v>
      </c>
      <c r="B51" s="47">
        <v>3</v>
      </c>
      <c r="C51" s="46">
        <v>3860</v>
      </c>
      <c r="D51" s="46">
        <v>3760</v>
      </c>
      <c r="E51" s="17">
        <v>0.1348</v>
      </c>
      <c r="F51" s="18">
        <f t="shared" si="3"/>
        <v>7.874015748031496E-4</v>
      </c>
      <c r="G51" s="18">
        <f t="shared" si="0"/>
        <v>7.8686551492636672E-4</v>
      </c>
      <c r="H51" s="13">
        <f t="shared" si="6"/>
        <v>98626.609608098704</v>
      </c>
      <c r="I51" s="13">
        <f t="shared" si="4"/>
        <v>77.605877954718338</v>
      </c>
      <c r="J51" s="13">
        <f t="shared" si="1"/>
        <v>98559.465002492288</v>
      </c>
      <c r="K51" s="13">
        <f t="shared" si="2"/>
        <v>3992829.7148096361</v>
      </c>
      <c r="L51" s="20">
        <f t="shared" si="5"/>
        <v>40.484304699061312</v>
      </c>
    </row>
    <row r="52" spans="1:12" x14ac:dyDescent="0.2">
      <c r="A52" s="16">
        <v>43</v>
      </c>
      <c r="B52" s="47">
        <v>2</v>
      </c>
      <c r="C52" s="46">
        <v>4140</v>
      </c>
      <c r="D52" s="46">
        <v>3913</v>
      </c>
      <c r="E52" s="17">
        <v>0.18579999999999999</v>
      </c>
      <c r="F52" s="18">
        <f t="shared" si="3"/>
        <v>4.9670930088165902E-4</v>
      </c>
      <c r="G52" s="18">
        <f t="shared" si="0"/>
        <v>4.9650850255915379E-4</v>
      </c>
      <c r="H52" s="13">
        <f t="shared" si="6"/>
        <v>98549.003730143988</v>
      </c>
      <c r="I52" s="13">
        <f t="shared" si="4"/>
        <v>48.930418270750252</v>
      </c>
      <c r="J52" s="13">
        <f t="shared" si="1"/>
        <v>98509.164583587932</v>
      </c>
      <c r="K52" s="13">
        <f t="shared" si="2"/>
        <v>3894270.249807144</v>
      </c>
      <c r="L52" s="20">
        <f t="shared" si="5"/>
        <v>39.516079335218805</v>
      </c>
    </row>
    <row r="53" spans="1:12" x14ac:dyDescent="0.2">
      <c r="A53" s="16">
        <v>44</v>
      </c>
      <c r="B53" s="47">
        <v>5</v>
      </c>
      <c r="C53" s="46">
        <v>4103</v>
      </c>
      <c r="D53" s="46">
        <v>4201</v>
      </c>
      <c r="E53" s="17">
        <v>0.4995</v>
      </c>
      <c r="F53" s="18">
        <f t="shared" si="3"/>
        <v>1.2042389210019267E-3</v>
      </c>
      <c r="G53" s="18">
        <f t="shared" si="0"/>
        <v>1.2035135374211471E-3</v>
      </c>
      <c r="H53" s="13">
        <f t="shared" si="6"/>
        <v>98500.073311873231</v>
      </c>
      <c r="I53" s="13">
        <f t="shared" si="4"/>
        <v>118.54617166781487</v>
      </c>
      <c r="J53" s="13">
        <f t="shared" si="1"/>
        <v>98440.740952953493</v>
      </c>
      <c r="K53" s="13">
        <f t="shared" si="2"/>
        <v>3795761.085223556</v>
      </c>
      <c r="L53" s="20">
        <f t="shared" si="5"/>
        <v>38.535616853860894</v>
      </c>
    </row>
    <row r="54" spans="1:12" x14ac:dyDescent="0.2">
      <c r="A54" s="16">
        <v>45</v>
      </c>
      <c r="B54" s="47">
        <v>4</v>
      </c>
      <c r="C54" s="46">
        <v>4304</v>
      </c>
      <c r="D54" s="46">
        <v>4131</v>
      </c>
      <c r="E54" s="17">
        <v>0.50890000000000002</v>
      </c>
      <c r="F54" s="18">
        <f t="shared" si="3"/>
        <v>9.4842916419679904E-4</v>
      </c>
      <c r="G54" s="18">
        <f t="shared" si="0"/>
        <v>9.4798761662736144E-4</v>
      </c>
      <c r="H54" s="13">
        <f t="shared" si="6"/>
        <v>98381.52714020542</v>
      </c>
      <c r="I54" s="13">
        <f t="shared" si="4"/>
        <v>93.264469433803413</v>
      </c>
      <c r="J54" s="13">
        <f t="shared" si="1"/>
        <v>98335.724959266474</v>
      </c>
      <c r="K54" s="13">
        <f t="shared" si="2"/>
        <v>3697320.3442706023</v>
      </c>
      <c r="L54" s="20">
        <f t="shared" si="5"/>
        <v>37.581448995007769</v>
      </c>
    </row>
    <row r="55" spans="1:12" x14ac:dyDescent="0.2">
      <c r="A55" s="16">
        <v>46</v>
      </c>
      <c r="B55" s="47">
        <v>2</v>
      </c>
      <c r="C55" s="46">
        <v>4231</v>
      </c>
      <c r="D55" s="46">
        <v>4346</v>
      </c>
      <c r="E55" s="17">
        <v>0.46310000000000001</v>
      </c>
      <c r="F55" s="18">
        <f t="shared" si="3"/>
        <v>4.6636353037192489E-4</v>
      </c>
      <c r="G55" s="18">
        <f t="shared" si="0"/>
        <v>4.6624678656886611E-4</v>
      </c>
      <c r="H55" s="13">
        <f t="shared" si="6"/>
        <v>98288.262670771612</v>
      </c>
      <c r="I55" s="13">
        <f t="shared" si="4"/>
        <v>45.826586627683902</v>
      </c>
      <c r="J55" s="13">
        <f t="shared" si="1"/>
        <v>98263.658376411215</v>
      </c>
      <c r="K55" s="13">
        <f t="shared" si="2"/>
        <v>3598984.619311336</v>
      </c>
      <c r="L55" s="20">
        <f t="shared" si="5"/>
        <v>36.616626660362989</v>
      </c>
    </row>
    <row r="56" spans="1:12" x14ac:dyDescent="0.2">
      <c r="A56" s="16">
        <v>47</v>
      </c>
      <c r="B56" s="47">
        <v>4</v>
      </c>
      <c r="C56" s="46">
        <v>4473</v>
      </c>
      <c r="D56" s="46">
        <v>4214</v>
      </c>
      <c r="E56" s="17">
        <v>0.4536</v>
      </c>
      <c r="F56" s="18">
        <f t="shared" si="3"/>
        <v>9.2091631173017155E-4</v>
      </c>
      <c r="G56" s="18">
        <f t="shared" si="0"/>
        <v>9.204531501312475E-4</v>
      </c>
      <c r="H56" s="13">
        <f t="shared" si="6"/>
        <v>98242.436084143934</v>
      </c>
      <c r="I56" s="13">
        <f t="shared" si="4"/>
        <v>90.427559770218025</v>
      </c>
      <c r="J56" s="13">
        <f t="shared" si="1"/>
        <v>98193.026465485484</v>
      </c>
      <c r="K56" s="13">
        <f t="shared" si="2"/>
        <v>3500720.9609349249</v>
      </c>
      <c r="L56" s="20">
        <f t="shared" si="5"/>
        <v>35.633490988930518</v>
      </c>
    </row>
    <row r="57" spans="1:12" x14ac:dyDescent="0.2">
      <c r="A57" s="16">
        <v>48</v>
      </c>
      <c r="B57" s="47">
        <v>5</v>
      </c>
      <c r="C57" s="46">
        <v>4353</v>
      </c>
      <c r="D57" s="46">
        <v>4459</v>
      </c>
      <c r="E57" s="17">
        <v>0.53280000000000005</v>
      </c>
      <c r="F57" s="18">
        <f t="shared" si="3"/>
        <v>1.1348161597821154E-3</v>
      </c>
      <c r="G57" s="18">
        <f t="shared" si="0"/>
        <v>1.1342148148417001E-3</v>
      </c>
      <c r="H57" s="13">
        <f t="shared" si="6"/>
        <v>98152.008524373712</v>
      </c>
      <c r="I57" s="13">
        <f t="shared" si="4"/>
        <v>111.3254621748135</v>
      </c>
      <c r="J57" s="13">
        <f t="shared" si="1"/>
        <v>98099.99726844563</v>
      </c>
      <c r="K57" s="13">
        <f t="shared" si="2"/>
        <v>3402527.9344694396</v>
      </c>
      <c r="L57" s="20">
        <f t="shared" si="5"/>
        <v>34.665902263472304</v>
      </c>
    </row>
    <row r="58" spans="1:12" x14ac:dyDescent="0.2">
      <c r="A58" s="16">
        <v>49</v>
      </c>
      <c r="B58" s="47">
        <v>3</v>
      </c>
      <c r="C58" s="46">
        <v>4402</v>
      </c>
      <c r="D58" s="46">
        <v>4367</v>
      </c>
      <c r="E58" s="17">
        <v>0.60019999999999996</v>
      </c>
      <c r="F58" s="18">
        <f t="shared" si="3"/>
        <v>6.8422853232979813E-4</v>
      </c>
      <c r="G58" s="18">
        <f t="shared" si="0"/>
        <v>6.8404140967800943E-4</v>
      </c>
      <c r="H58" s="13">
        <f t="shared" si="6"/>
        <v>98040.683062198892</v>
      </c>
      <c r="I58" s="13">
        <f t="shared" si="4"/>
        <v>67.063887047661467</v>
      </c>
      <c r="J58" s="13">
        <f t="shared" si="1"/>
        <v>98013.870920157235</v>
      </c>
      <c r="K58" s="13">
        <f t="shared" si="2"/>
        <v>3304427.9372009938</v>
      </c>
      <c r="L58" s="20">
        <f t="shared" si="5"/>
        <v>33.704660493895183</v>
      </c>
    </row>
    <row r="59" spans="1:12" x14ac:dyDescent="0.2">
      <c r="A59" s="16">
        <v>50</v>
      </c>
      <c r="B59" s="47">
        <v>8</v>
      </c>
      <c r="C59" s="46">
        <v>4189</v>
      </c>
      <c r="D59" s="46">
        <v>4389</v>
      </c>
      <c r="E59" s="17">
        <v>0.48909999999999998</v>
      </c>
      <c r="F59" s="18">
        <f t="shared" si="3"/>
        <v>1.8652366519002097E-3</v>
      </c>
      <c r="G59" s="18">
        <f t="shared" si="0"/>
        <v>1.8634608679739836E-3</v>
      </c>
      <c r="H59" s="13">
        <f t="shared" si="6"/>
        <v>97973.619175151223</v>
      </c>
      <c r="I59" s="13">
        <f t="shared" si="4"/>
        <v>182.57000542667981</v>
      </c>
      <c r="J59" s="13">
        <f t="shared" si="1"/>
        <v>97880.344159378728</v>
      </c>
      <c r="K59" s="13">
        <f t="shared" si="2"/>
        <v>3206414.0662808367</v>
      </c>
      <c r="L59" s="20">
        <f t="shared" si="5"/>
        <v>32.727320816316954</v>
      </c>
    </row>
    <row r="60" spans="1:12" x14ac:dyDescent="0.2">
      <c r="A60" s="16">
        <v>51</v>
      </c>
      <c r="B60" s="47">
        <v>3</v>
      </c>
      <c r="C60" s="46">
        <v>4052</v>
      </c>
      <c r="D60" s="46">
        <v>4170</v>
      </c>
      <c r="E60" s="17">
        <v>0.38250000000000001</v>
      </c>
      <c r="F60" s="18">
        <f t="shared" si="3"/>
        <v>7.2974945268791051E-4</v>
      </c>
      <c r="G60" s="18">
        <f t="shared" si="0"/>
        <v>7.2942076089526687E-4</v>
      </c>
      <c r="H60" s="13">
        <f t="shared" si="6"/>
        <v>97791.049169724545</v>
      </c>
      <c r="I60" s="13">
        <f t="shared" si="4"/>
        <v>71.330821494126937</v>
      </c>
      <c r="J60" s="13">
        <f t="shared" si="1"/>
        <v>97747.002387451925</v>
      </c>
      <c r="K60" s="13">
        <f t="shared" si="2"/>
        <v>3108533.722121458</v>
      </c>
      <c r="L60" s="20">
        <f t="shared" si="5"/>
        <v>31.787507635042729</v>
      </c>
    </row>
    <row r="61" spans="1:12" x14ac:dyDescent="0.2">
      <c r="A61" s="16">
        <v>52</v>
      </c>
      <c r="B61" s="47">
        <v>9</v>
      </c>
      <c r="C61" s="46">
        <v>4061</v>
      </c>
      <c r="D61" s="46">
        <v>4029</v>
      </c>
      <c r="E61" s="17">
        <v>0.63270000000000004</v>
      </c>
      <c r="F61" s="18">
        <f t="shared" si="3"/>
        <v>2.2249690976514215E-3</v>
      </c>
      <c r="G61" s="18">
        <f t="shared" si="0"/>
        <v>2.2231522683674805E-3</v>
      </c>
      <c r="H61" s="13">
        <f t="shared" si="6"/>
        <v>97719.718348230424</v>
      </c>
      <c r="I61" s="13">
        <f t="shared" si="4"/>
        <v>217.24581351009977</v>
      </c>
      <c r="J61" s="13">
        <f t="shared" si="1"/>
        <v>97639.923960928165</v>
      </c>
      <c r="K61" s="13">
        <f t="shared" si="2"/>
        <v>3010786.7197340061</v>
      </c>
      <c r="L61" s="20">
        <f t="shared" si="5"/>
        <v>30.810431820984956</v>
      </c>
    </row>
    <row r="62" spans="1:12" x14ac:dyDescent="0.2">
      <c r="A62" s="16">
        <v>53</v>
      </c>
      <c r="B62" s="47">
        <v>13</v>
      </c>
      <c r="C62" s="46">
        <v>3994</v>
      </c>
      <c r="D62" s="46">
        <v>4065</v>
      </c>
      <c r="E62" s="17">
        <v>0.49120000000000003</v>
      </c>
      <c r="F62" s="18">
        <f t="shared" si="3"/>
        <v>3.2262067254001736E-3</v>
      </c>
      <c r="G62" s="18">
        <f t="shared" si="0"/>
        <v>3.2209196052520213E-3</v>
      </c>
      <c r="H62" s="13">
        <f t="shared" si="6"/>
        <v>97502.47253472032</v>
      </c>
      <c r="I62" s="13">
        <f t="shared" si="4"/>
        <v>314.04762534762745</v>
      </c>
      <c r="J62" s="13">
        <f t="shared" si="1"/>
        <v>97342.685102943447</v>
      </c>
      <c r="K62" s="13">
        <f t="shared" si="2"/>
        <v>2913146.7957730778</v>
      </c>
      <c r="L62" s="20">
        <f t="shared" si="5"/>
        <v>29.87767099686334</v>
      </c>
    </row>
    <row r="63" spans="1:12" x14ac:dyDescent="0.2">
      <c r="A63" s="16">
        <v>54</v>
      </c>
      <c r="B63" s="47">
        <v>5</v>
      </c>
      <c r="C63" s="46">
        <v>3966</v>
      </c>
      <c r="D63" s="46">
        <v>3988</v>
      </c>
      <c r="E63" s="17">
        <v>0.62839999999999996</v>
      </c>
      <c r="F63" s="18">
        <f t="shared" si="3"/>
        <v>1.2572290671360321E-3</v>
      </c>
      <c r="G63" s="18">
        <f t="shared" si="0"/>
        <v>1.2566419811915882E-3</v>
      </c>
      <c r="H63" s="13">
        <f t="shared" si="6"/>
        <v>97188.424909372698</v>
      </c>
      <c r="I63" s="13">
        <f t="shared" si="4"/>
        <v>122.13105482700401</v>
      </c>
      <c r="J63" s="13">
        <f t="shared" si="1"/>
        <v>97143.041009398992</v>
      </c>
      <c r="K63" s="13">
        <f t="shared" si="2"/>
        <v>2815804.1106701344</v>
      </c>
      <c r="L63" s="20">
        <f t="shared" si="5"/>
        <v>28.972628307289121</v>
      </c>
    </row>
    <row r="64" spans="1:12" x14ac:dyDescent="0.2">
      <c r="A64" s="16">
        <v>55</v>
      </c>
      <c r="B64" s="47">
        <v>10</v>
      </c>
      <c r="C64" s="46">
        <v>3824</v>
      </c>
      <c r="D64" s="46">
        <v>3931</v>
      </c>
      <c r="E64" s="17">
        <v>0.49149999999999999</v>
      </c>
      <c r="F64" s="18">
        <f t="shared" si="3"/>
        <v>2.5789813023855577E-3</v>
      </c>
      <c r="G64" s="18">
        <f t="shared" si="0"/>
        <v>2.5756036249045418E-3</v>
      </c>
      <c r="H64" s="13">
        <f t="shared" si="6"/>
        <v>97066.2938545457</v>
      </c>
      <c r="I64" s="13">
        <f t="shared" si="4"/>
        <v>250.00429830781735</v>
      </c>
      <c r="J64" s="13">
        <f t="shared" si="1"/>
        <v>96939.166668856182</v>
      </c>
      <c r="K64" s="13">
        <f t="shared" si="2"/>
        <v>2718661.0696607353</v>
      </c>
      <c r="L64" s="20">
        <f t="shared" si="5"/>
        <v>28.008291670584043</v>
      </c>
    </row>
    <row r="65" spans="1:12" x14ac:dyDescent="0.2">
      <c r="A65" s="16">
        <v>56</v>
      </c>
      <c r="B65" s="47">
        <v>19</v>
      </c>
      <c r="C65" s="46">
        <v>3649</v>
      </c>
      <c r="D65" s="46">
        <v>3816</v>
      </c>
      <c r="E65" s="17">
        <v>0.505</v>
      </c>
      <c r="F65" s="18">
        <f t="shared" si="3"/>
        <v>5.090421969189551E-3</v>
      </c>
      <c r="G65" s="18">
        <f t="shared" si="0"/>
        <v>5.0776275720522037E-3</v>
      </c>
      <c r="H65" s="13">
        <f t="shared" si="6"/>
        <v>96816.289556237884</v>
      </c>
      <c r="I65" s="13">
        <f t="shared" si="4"/>
        <v>491.59706127454331</v>
      </c>
      <c r="J65" s="13">
        <f t="shared" si="1"/>
        <v>96572.949010906988</v>
      </c>
      <c r="K65" s="13">
        <f t="shared" si="2"/>
        <v>2621721.9029918793</v>
      </c>
      <c r="L65" s="20">
        <f t="shared" si="5"/>
        <v>27.079347029396267</v>
      </c>
    </row>
    <row r="66" spans="1:12" x14ac:dyDescent="0.2">
      <c r="A66" s="16">
        <v>57</v>
      </c>
      <c r="B66" s="47">
        <v>13</v>
      </c>
      <c r="C66" s="46">
        <v>3470</v>
      </c>
      <c r="D66" s="46">
        <v>3593</v>
      </c>
      <c r="E66" s="17">
        <v>0.54039999999999999</v>
      </c>
      <c r="F66" s="18">
        <f t="shared" si="3"/>
        <v>3.6811553164377742E-3</v>
      </c>
      <c r="G66" s="18">
        <f t="shared" si="0"/>
        <v>3.674937839839877E-3</v>
      </c>
      <c r="H66" s="13">
        <f t="shared" si="6"/>
        <v>96324.692494963339</v>
      </c>
      <c r="I66" s="13">
        <f t="shared" si="4"/>
        <v>353.98725736068099</v>
      </c>
      <c r="J66" s="13">
        <f t="shared" si="1"/>
        <v>96161.999951480364</v>
      </c>
      <c r="K66" s="13">
        <f t="shared" si="2"/>
        <v>2525148.9539809721</v>
      </c>
      <c r="L66" s="20">
        <f t="shared" si="5"/>
        <v>26.214970311096586</v>
      </c>
    </row>
    <row r="67" spans="1:12" x14ac:dyDescent="0.2">
      <c r="A67" s="16">
        <v>58</v>
      </c>
      <c r="B67" s="47">
        <v>10</v>
      </c>
      <c r="C67" s="46">
        <v>3181</v>
      </c>
      <c r="D67" s="46">
        <v>3439</v>
      </c>
      <c r="E67" s="17">
        <v>0.5806</v>
      </c>
      <c r="F67" s="18">
        <f t="shared" si="3"/>
        <v>3.0211480362537764E-3</v>
      </c>
      <c r="G67" s="18">
        <f t="shared" si="0"/>
        <v>3.0173248759728611E-3</v>
      </c>
      <c r="H67" s="13">
        <f t="shared" si="6"/>
        <v>95970.705237602655</v>
      </c>
      <c r="I67" s="13">
        <f t="shared" si="4"/>
        <v>289.57479627807743</v>
      </c>
      <c r="J67" s="13">
        <f t="shared" si="1"/>
        <v>95849.257568043628</v>
      </c>
      <c r="K67" s="13">
        <f t="shared" si="2"/>
        <v>2428986.9540294916</v>
      </c>
      <c r="L67" s="20">
        <f t="shared" si="5"/>
        <v>25.309670779388842</v>
      </c>
    </row>
    <row r="68" spans="1:12" x14ac:dyDescent="0.2">
      <c r="A68" s="16">
        <v>59</v>
      </c>
      <c r="B68" s="47">
        <v>12</v>
      </c>
      <c r="C68" s="46">
        <v>3095</v>
      </c>
      <c r="D68" s="46">
        <v>3159</v>
      </c>
      <c r="E68" s="17">
        <v>0.50360000000000005</v>
      </c>
      <c r="F68" s="18">
        <f t="shared" si="3"/>
        <v>3.8375439718580109E-3</v>
      </c>
      <c r="G68" s="18">
        <f t="shared" si="0"/>
        <v>3.8302475157014613E-3</v>
      </c>
      <c r="H68" s="13">
        <f t="shared" si="6"/>
        <v>95681.130441324582</v>
      </c>
      <c r="I68" s="13">
        <f t="shared" si="4"/>
        <v>366.48241217239092</v>
      </c>
      <c r="J68" s="13">
        <f t="shared" si="1"/>
        <v>95499.208571922209</v>
      </c>
      <c r="K68" s="13">
        <f t="shared" si="2"/>
        <v>2333137.696461448</v>
      </c>
      <c r="L68" s="20">
        <f t="shared" si="5"/>
        <v>24.384512240814498</v>
      </c>
    </row>
    <row r="69" spans="1:12" x14ac:dyDescent="0.2">
      <c r="A69" s="16">
        <v>60</v>
      </c>
      <c r="B69" s="47">
        <v>19</v>
      </c>
      <c r="C69" s="46">
        <v>3045</v>
      </c>
      <c r="D69" s="46">
        <v>3035</v>
      </c>
      <c r="E69" s="17">
        <v>0.41589999999999999</v>
      </c>
      <c r="F69" s="18">
        <f t="shared" si="3"/>
        <v>6.2500000000000003E-3</v>
      </c>
      <c r="G69" s="18">
        <f t="shared" si="0"/>
        <v>6.2272665849234148E-3</v>
      </c>
      <c r="H69" s="13">
        <f t="shared" si="6"/>
        <v>95314.648029152188</v>
      </c>
      <c r="I69" s="13">
        <f t="shared" si="4"/>
        <v>593.54972272567579</v>
      </c>
      <c r="J69" s="13">
        <f t="shared" si="1"/>
        <v>94967.95563610812</v>
      </c>
      <c r="K69" s="13">
        <f t="shared" si="2"/>
        <v>2237638.4878895259</v>
      </c>
      <c r="L69" s="20">
        <f t="shared" si="5"/>
        <v>23.476333744684652</v>
      </c>
    </row>
    <row r="70" spans="1:12" x14ac:dyDescent="0.2">
      <c r="A70" s="16">
        <v>61</v>
      </c>
      <c r="B70" s="47">
        <v>14</v>
      </c>
      <c r="C70" s="46">
        <v>2773</v>
      </c>
      <c r="D70" s="46">
        <v>3019</v>
      </c>
      <c r="E70" s="17">
        <v>0.49919999999999998</v>
      </c>
      <c r="F70" s="18">
        <f t="shared" si="3"/>
        <v>4.8342541436464086E-3</v>
      </c>
      <c r="G70" s="18">
        <f t="shared" si="0"/>
        <v>4.8225787072402613E-3</v>
      </c>
      <c r="H70" s="13">
        <f t="shared" si="6"/>
        <v>94721.098306426517</v>
      </c>
      <c r="I70" s="13">
        <f t="shared" si="4"/>
        <v>456.79995181898408</v>
      </c>
      <c r="J70" s="13">
        <f t="shared" si="1"/>
        <v>94492.332890555568</v>
      </c>
      <c r="K70" s="13">
        <f t="shared" si="2"/>
        <v>2142670.5322534177</v>
      </c>
      <c r="L70" s="20">
        <f t="shared" si="5"/>
        <v>22.620837073930385</v>
      </c>
    </row>
    <row r="71" spans="1:12" x14ac:dyDescent="0.2">
      <c r="A71" s="16">
        <v>62</v>
      </c>
      <c r="B71" s="47">
        <v>13</v>
      </c>
      <c r="C71" s="46">
        <v>2710</v>
      </c>
      <c r="D71" s="46">
        <v>2734</v>
      </c>
      <c r="E71" s="17">
        <v>0.60589999999999999</v>
      </c>
      <c r="F71" s="18">
        <f t="shared" si="3"/>
        <v>4.775900073475386E-3</v>
      </c>
      <c r="G71" s="18">
        <f t="shared" si="0"/>
        <v>4.7669278466433837E-3</v>
      </c>
      <c r="H71" s="13">
        <f t="shared" si="6"/>
        <v>94264.298354607527</v>
      </c>
      <c r="I71" s="13">
        <f t="shared" si="4"/>
        <v>449.35110877087874</v>
      </c>
      <c r="J71" s="13">
        <f t="shared" si="1"/>
        <v>94087.209082640926</v>
      </c>
      <c r="K71" s="13">
        <f t="shared" si="2"/>
        <v>2048178.1993628622</v>
      </c>
      <c r="L71" s="20">
        <f t="shared" si="5"/>
        <v>21.728037391822898</v>
      </c>
    </row>
    <row r="72" spans="1:12" x14ac:dyDescent="0.2">
      <c r="A72" s="16">
        <v>63</v>
      </c>
      <c r="B72" s="47">
        <v>19</v>
      </c>
      <c r="C72" s="46">
        <v>2406</v>
      </c>
      <c r="D72" s="46">
        <v>2692</v>
      </c>
      <c r="E72" s="17">
        <v>0.501</v>
      </c>
      <c r="F72" s="18">
        <f t="shared" si="3"/>
        <v>7.4539034915653201E-3</v>
      </c>
      <c r="G72" s="18">
        <f t="shared" si="0"/>
        <v>7.426281453721954E-3</v>
      </c>
      <c r="H72" s="13">
        <f t="shared" si="6"/>
        <v>93814.947245836651</v>
      </c>
      <c r="I72" s="13">
        <f t="shared" si="4"/>
        <v>696.69620281366019</v>
      </c>
      <c r="J72" s="13">
        <f t="shared" si="1"/>
        <v>93467.295840632636</v>
      </c>
      <c r="K72" s="13">
        <f t="shared" si="2"/>
        <v>1954090.9902802212</v>
      </c>
      <c r="L72" s="20">
        <f t="shared" si="5"/>
        <v>20.829207366707127</v>
      </c>
    </row>
    <row r="73" spans="1:12" x14ac:dyDescent="0.2">
      <c r="A73" s="16">
        <v>64</v>
      </c>
      <c r="B73" s="47">
        <v>18</v>
      </c>
      <c r="C73" s="46">
        <v>2313</v>
      </c>
      <c r="D73" s="46">
        <v>2369</v>
      </c>
      <c r="E73" s="17">
        <v>0.55300000000000005</v>
      </c>
      <c r="F73" s="18">
        <f t="shared" si="3"/>
        <v>7.6890217855617258E-3</v>
      </c>
      <c r="G73" s="18">
        <f t="shared" ref="G73:G108" si="7">F73/((1+(1-E73)*F73))</f>
        <v>7.6626851922014299E-3</v>
      </c>
      <c r="H73" s="13">
        <f t="shared" si="6"/>
        <v>93118.251043022989</v>
      </c>
      <c r="I73" s="13">
        <f t="shared" si="4"/>
        <v>713.5358433910676</v>
      </c>
      <c r="J73" s="13">
        <f t="shared" ref="J73:J108" si="8">H74+I73*E73</f>
        <v>92799.30052102718</v>
      </c>
      <c r="K73" s="13">
        <f t="shared" ref="K73:K97" si="9">K74+J73</f>
        <v>1860623.6944395886</v>
      </c>
      <c r="L73" s="20">
        <f t="shared" si="5"/>
        <v>19.981299837557444</v>
      </c>
    </row>
    <row r="74" spans="1:12" x14ac:dyDescent="0.2">
      <c r="A74" s="16">
        <v>65</v>
      </c>
      <c r="B74" s="47">
        <v>16</v>
      </c>
      <c r="C74" s="46">
        <v>2090</v>
      </c>
      <c r="D74" s="46">
        <v>2260</v>
      </c>
      <c r="E74" s="17">
        <v>0.51670000000000005</v>
      </c>
      <c r="F74" s="18">
        <f t="shared" ref="F74:F108" si="10">B74/((C74+D74)/2)</f>
        <v>7.3563218390804595E-3</v>
      </c>
      <c r="G74" s="18">
        <f t="shared" si="7"/>
        <v>7.3302604881367063E-3</v>
      </c>
      <c r="H74" s="13">
        <f t="shared" si="6"/>
        <v>92404.715199631915</v>
      </c>
      <c r="I74" s="13">
        <f t="shared" ref="I74:I108" si="11">H74*G74</f>
        <v>677.3506327453872</v>
      </c>
      <c r="J74" s="13">
        <f t="shared" si="8"/>
        <v>92077.351638826061</v>
      </c>
      <c r="K74" s="13">
        <f t="shared" si="9"/>
        <v>1767824.3939185615</v>
      </c>
      <c r="L74" s="20">
        <f t="shared" ref="L74:L108" si="12">K74/H74</f>
        <v>19.131322358381162</v>
      </c>
    </row>
    <row r="75" spans="1:12" x14ac:dyDescent="0.2">
      <c r="A75" s="16">
        <v>66</v>
      </c>
      <c r="B75" s="47">
        <v>18</v>
      </c>
      <c r="C75" s="46">
        <v>2056</v>
      </c>
      <c r="D75" s="46">
        <v>2056</v>
      </c>
      <c r="E75" s="17">
        <v>0.3362</v>
      </c>
      <c r="F75" s="18">
        <f t="shared" si="10"/>
        <v>8.7548638132295721E-3</v>
      </c>
      <c r="G75" s="18">
        <f t="shared" si="7"/>
        <v>8.7042790816250545E-3</v>
      </c>
      <c r="H75" s="13">
        <f t="shared" ref="H75:H108" si="13">H74-I74</f>
        <v>91727.364566886521</v>
      </c>
      <c r="I75" s="13">
        <f t="shared" si="11"/>
        <v>798.42058061214561</v>
      </c>
      <c r="J75" s="13">
        <f t="shared" si="8"/>
        <v>91197.372985476177</v>
      </c>
      <c r="K75" s="13">
        <f t="shared" si="9"/>
        <v>1675747.0422797354</v>
      </c>
      <c r="L75" s="20">
        <f t="shared" si="12"/>
        <v>18.268779989397824</v>
      </c>
    </row>
    <row r="76" spans="1:12" x14ac:dyDescent="0.2">
      <c r="A76" s="16">
        <v>67</v>
      </c>
      <c r="B76" s="47">
        <v>21</v>
      </c>
      <c r="C76" s="46">
        <v>2001</v>
      </c>
      <c r="D76" s="46">
        <v>2014</v>
      </c>
      <c r="E76" s="17">
        <v>0.50390000000000001</v>
      </c>
      <c r="F76" s="18">
        <f t="shared" si="10"/>
        <v>1.046077210460772E-2</v>
      </c>
      <c r="G76" s="18">
        <f t="shared" si="7"/>
        <v>1.040676526961129E-2</v>
      </c>
      <c r="H76" s="13">
        <f t="shared" si="13"/>
        <v>90928.943986274375</v>
      </c>
      <c r="I76" s="13">
        <f t="shared" si="11"/>
        <v>946.27617627879056</v>
      </c>
      <c r="J76" s="13">
        <f t="shared" si="8"/>
        <v>90459.496375222472</v>
      </c>
      <c r="K76" s="13">
        <f t="shared" si="9"/>
        <v>1584549.6692942593</v>
      </c>
      <c r="L76" s="20">
        <f t="shared" si="12"/>
        <v>17.426240752707358</v>
      </c>
    </row>
    <row r="77" spans="1:12" x14ac:dyDescent="0.2">
      <c r="A77" s="16">
        <v>68</v>
      </c>
      <c r="B77" s="47">
        <v>26</v>
      </c>
      <c r="C77" s="46">
        <v>2037</v>
      </c>
      <c r="D77" s="46">
        <v>1948</v>
      </c>
      <c r="E77" s="17">
        <v>0.49330000000000002</v>
      </c>
      <c r="F77" s="18">
        <f t="shared" si="10"/>
        <v>1.3048933500627352E-2</v>
      </c>
      <c r="G77" s="18">
        <f t="shared" si="7"/>
        <v>1.2963222042742533E-2</v>
      </c>
      <c r="H77" s="13">
        <f t="shared" si="13"/>
        <v>89982.66780999559</v>
      </c>
      <c r="I77" s="13">
        <f t="shared" si="11"/>
        <v>1166.4653028193138</v>
      </c>
      <c r="J77" s="13">
        <f t="shared" si="8"/>
        <v>89391.619841057051</v>
      </c>
      <c r="K77" s="13">
        <f t="shared" si="9"/>
        <v>1494090.1729190368</v>
      </c>
      <c r="L77" s="20">
        <f t="shared" si="12"/>
        <v>16.604199556229073</v>
      </c>
    </row>
    <row r="78" spans="1:12" x14ac:dyDescent="0.2">
      <c r="A78" s="16">
        <v>69</v>
      </c>
      <c r="B78" s="47">
        <v>42</v>
      </c>
      <c r="C78" s="46">
        <v>2003</v>
      </c>
      <c r="D78" s="46">
        <v>2002</v>
      </c>
      <c r="E78" s="17">
        <v>0.49819999999999998</v>
      </c>
      <c r="F78" s="18">
        <f t="shared" si="10"/>
        <v>2.0973782771535582E-2</v>
      </c>
      <c r="G78" s="18">
        <f t="shared" si="7"/>
        <v>2.0755340200781229E-2</v>
      </c>
      <c r="H78" s="13">
        <f t="shared" si="13"/>
        <v>88816.202507176276</v>
      </c>
      <c r="I78" s="13">
        <f t="shared" si="11"/>
        <v>1843.4104983779223</v>
      </c>
      <c r="J78" s="13">
        <f t="shared" si="8"/>
        <v>87891.17911909023</v>
      </c>
      <c r="K78" s="13">
        <f t="shared" si="9"/>
        <v>1404698.5530779797</v>
      </c>
      <c r="L78" s="20">
        <f t="shared" si="12"/>
        <v>15.815791639644592</v>
      </c>
    </row>
    <row r="79" spans="1:12" x14ac:dyDescent="0.2">
      <c r="A79" s="16">
        <v>70</v>
      </c>
      <c r="B79" s="47">
        <v>35</v>
      </c>
      <c r="C79" s="46">
        <v>1978</v>
      </c>
      <c r="D79" s="46">
        <v>1943</v>
      </c>
      <c r="E79" s="17">
        <v>0.57099999999999995</v>
      </c>
      <c r="F79" s="18">
        <f t="shared" si="10"/>
        <v>1.7852588625350677E-2</v>
      </c>
      <c r="G79" s="18">
        <f t="shared" si="7"/>
        <v>1.7716899137693212E-2</v>
      </c>
      <c r="H79" s="13">
        <f t="shared" si="13"/>
        <v>86972.792008798351</v>
      </c>
      <c r="I79" s="13">
        <f t="shared" si="11"/>
        <v>1540.8881837434506</v>
      </c>
      <c r="J79" s="13">
        <f t="shared" si="8"/>
        <v>86311.750977972421</v>
      </c>
      <c r="K79" s="13">
        <f t="shared" si="9"/>
        <v>1316807.3739588894</v>
      </c>
      <c r="L79" s="20">
        <f t="shared" si="12"/>
        <v>15.140451899321324</v>
      </c>
    </row>
    <row r="80" spans="1:12" x14ac:dyDescent="0.2">
      <c r="A80" s="16">
        <v>71</v>
      </c>
      <c r="B80" s="47">
        <v>38</v>
      </c>
      <c r="C80" s="46">
        <v>1979</v>
      </c>
      <c r="D80" s="46">
        <v>1925</v>
      </c>
      <c r="E80" s="17">
        <v>0.55030000000000001</v>
      </c>
      <c r="F80" s="18">
        <f t="shared" si="10"/>
        <v>1.9467213114754099E-2</v>
      </c>
      <c r="G80" s="18">
        <f t="shared" si="7"/>
        <v>1.929826824450662E-2</v>
      </c>
      <c r="H80" s="13">
        <f t="shared" si="13"/>
        <v>85431.903825054906</v>
      </c>
      <c r="I80" s="13">
        <f t="shared" si="11"/>
        <v>1648.6877966548006</v>
      </c>
      <c r="J80" s="13">
        <f t="shared" si="8"/>
        <v>84690.48892289924</v>
      </c>
      <c r="K80" s="13">
        <f t="shared" si="9"/>
        <v>1230495.6229809169</v>
      </c>
      <c r="L80" s="20">
        <f t="shared" si="12"/>
        <v>14.403233076728476</v>
      </c>
    </row>
    <row r="81" spans="1:12" x14ac:dyDescent="0.2">
      <c r="A81" s="16">
        <v>72</v>
      </c>
      <c r="B81" s="47">
        <v>41</v>
      </c>
      <c r="C81" s="46">
        <v>1855</v>
      </c>
      <c r="D81" s="46">
        <v>1924</v>
      </c>
      <c r="E81" s="17">
        <v>0.58040000000000003</v>
      </c>
      <c r="F81" s="18">
        <f t="shared" si="10"/>
        <v>2.1698862132839374E-2</v>
      </c>
      <c r="G81" s="18">
        <f t="shared" si="7"/>
        <v>2.1503079975303971E-2</v>
      </c>
      <c r="H81" s="13">
        <f t="shared" si="13"/>
        <v>83783.2160284001</v>
      </c>
      <c r="I81" s="13">
        <f t="shared" si="11"/>
        <v>1801.5971948468568</v>
      </c>
      <c r="J81" s="13">
        <f t="shared" si="8"/>
        <v>83027.265845442365</v>
      </c>
      <c r="K81" s="13">
        <f t="shared" si="9"/>
        <v>1145805.1340580177</v>
      </c>
      <c r="L81" s="20">
        <f t="shared" si="12"/>
        <v>13.675831370206925</v>
      </c>
    </row>
    <row r="82" spans="1:12" x14ac:dyDescent="0.2">
      <c r="A82" s="16">
        <v>73</v>
      </c>
      <c r="B82" s="47">
        <v>38</v>
      </c>
      <c r="C82" s="46">
        <v>1786</v>
      </c>
      <c r="D82" s="46">
        <v>1803</v>
      </c>
      <c r="E82" s="17">
        <v>0.46529999999999999</v>
      </c>
      <c r="F82" s="18">
        <f t="shared" si="10"/>
        <v>2.1175814990247979E-2</v>
      </c>
      <c r="G82" s="18">
        <f t="shared" si="7"/>
        <v>2.0938731837991963E-2</v>
      </c>
      <c r="H82" s="13">
        <f t="shared" si="13"/>
        <v>81981.61883355325</v>
      </c>
      <c r="I82" s="13">
        <f t="shared" si="11"/>
        <v>1716.5911324002429</v>
      </c>
      <c r="J82" s="13">
        <f t="shared" si="8"/>
        <v>81063.757555058852</v>
      </c>
      <c r="K82" s="13">
        <f t="shared" si="9"/>
        <v>1062777.8682125753</v>
      </c>
      <c r="L82" s="20">
        <f t="shared" si="12"/>
        <v>12.963611640437673</v>
      </c>
    </row>
    <row r="83" spans="1:12" x14ac:dyDescent="0.2">
      <c r="A83" s="16">
        <v>74</v>
      </c>
      <c r="B83" s="47">
        <v>38</v>
      </c>
      <c r="C83" s="46">
        <v>1692</v>
      </c>
      <c r="D83" s="46">
        <v>1732</v>
      </c>
      <c r="E83" s="17">
        <v>0.55349999999999999</v>
      </c>
      <c r="F83" s="18">
        <f t="shared" si="10"/>
        <v>2.219626168224299E-2</v>
      </c>
      <c r="G83" s="18">
        <f t="shared" si="7"/>
        <v>2.1978441462445496E-2</v>
      </c>
      <c r="H83" s="13">
        <f t="shared" si="13"/>
        <v>80265.027701153012</v>
      </c>
      <c r="I83" s="13">
        <f t="shared" si="11"/>
        <v>1764.1002128113578</v>
      </c>
      <c r="J83" s="13">
        <f t="shared" si="8"/>
        <v>79477.356956132731</v>
      </c>
      <c r="K83" s="13">
        <f t="shared" si="9"/>
        <v>981714.1106575164</v>
      </c>
      <c r="L83" s="20">
        <f t="shared" si="12"/>
        <v>12.230907267766558</v>
      </c>
    </row>
    <row r="84" spans="1:12" x14ac:dyDescent="0.2">
      <c r="A84" s="16">
        <v>75</v>
      </c>
      <c r="B84" s="47">
        <v>51</v>
      </c>
      <c r="C84" s="46">
        <v>1528</v>
      </c>
      <c r="D84" s="46">
        <v>1637</v>
      </c>
      <c r="E84" s="17">
        <v>0.6018</v>
      </c>
      <c r="F84" s="18">
        <f t="shared" si="10"/>
        <v>3.2227488151658767E-2</v>
      </c>
      <c r="G84" s="18">
        <f t="shared" si="7"/>
        <v>3.1819153408374129E-2</v>
      </c>
      <c r="H84" s="13">
        <f t="shared" si="13"/>
        <v>78500.927488341651</v>
      </c>
      <c r="I84" s="13">
        <f t="shared" si="11"/>
        <v>2497.8330544511964</v>
      </c>
      <c r="J84" s="13">
        <f t="shared" si="8"/>
        <v>77506.290366059184</v>
      </c>
      <c r="K84" s="13">
        <f t="shared" si="9"/>
        <v>902236.75370138371</v>
      </c>
      <c r="L84" s="20">
        <f t="shared" si="12"/>
        <v>11.493326035356421</v>
      </c>
    </row>
    <row r="85" spans="1:12" x14ac:dyDescent="0.2">
      <c r="A85" s="16">
        <v>76</v>
      </c>
      <c r="B85" s="47">
        <v>44</v>
      </c>
      <c r="C85" s="46">
        <v>1451</v>
      </c>
      <c r="D85" s="46">
        <v>1480</v>
      </c>
      <c r="E85" s="17">
        <v>0.48359999999999997</v>
      </c>
      <c r="F85" s="18">
        <f t="shared" si="10"/>
        <v>3.002388263391334E-2</v>
      </c>
      <c r="G85" s="18">
        <f t="shared" si="7"/>
        <v>2.9565489440551054E-2</v>
      </c>
      <c r="H85" s="13">
        <f t="shared" si="13"/>
        <v>76003.094433890452</v>
      </c>
      <c r="I85" s="13">
        <f t="shared" si="11"/>
        <v>2247.0686859343928</v>
      </c>
      <c r="J85" s="13">
        <f t="shared" si="8"/>
        <v>74842.708164473923</v>
      </c>
      <c r="K85" s="13">
        <f t="shared" si="9"/>
        <v>824730.46333532454</v>
      </c>
      <c r="L85" s="20">
        <f t="shared" si="12"/>
        <v>10.851274799774073</v>
      </c>
    </row>
    <row r="86" spans="1:12" x14ac:dyDescent="0.2">
      <c r="A86" s="16">
        <v>77</v>
      </c>
      <c r="B86" s="47">
        <v>37</v>
      </c>
      <c r="C86" s="46">
        <v>1179</v>
      </c>
      <c r="D86" s="46">
        <v>1407</v>
      </c>
      <c r="E86" s="17">
        <v>0.46789999999999998</v>
      </c>
      <c r="F86" s="18">
        <f t="shared" si="10"/>
        <v>2.8615622583139984E-2</v>
      </c>
      <c r="G86" s="18">
        <f t="shared" si="7"/>
        <v>2.8186445260361626E-2</v>
      </c>
      <c r="H86" s="13">
        <f t="shared" si="13"/>
        <v>73756.025747956053</v>
      </c>
      <c r="I86" s="13">
        <f t="shared" si="11"/>
        <v>2078.9201823665858</v>
      </c>
      <c r="J86" s="13">
        <f t="shared" si="8"/>
        <v>72649.832318918794</v>
      </c>
      <c r="K86" s="13">
        <f t="shared" si="9"/>
        <v>749887.75517085067</v>
      </c>
      <c r="L86" s="20">
        <f t="shared" si="12"/>
        <v>10.167138854978663</v>
      </c>
    </row>
    <row r="87" spans="1:12" x14ac:dyDescent="0.2">
      <c r="A87" s="16">
        <v>78</v>
      </c>
      <c r="B87" s="47">
        <v>41</v>
      </c>
      <c r="C87" s="46">
        <v>1136</v>
      </c>
      <c r="D87" s="46">
        <v>1140</v>
      </c>
      <c r="E87" s="17">
        <v>0.55020000000000002</v>
      </c>
      <c r="F87" s="18">
        <f t="shared" si="10"/>
        <v>3.6028119507908608E-2</v>
      </c>
      <c r="G87" s="18">
        <f t="shared" si="7"/>
        <v>3.5453578381549333E-2</v>
      </c>
      <c r="H87" s="13">
        <f t="shared" si="13"/>
        <v>71677.105565589474</v>
      </c>
      <c r="I87" s="13">
        <f t="shared" si="11"/>
        <v>2541.2098803322124</v>
      </c>
      <c r="J87" s="13">
        <f t="shared" si="8"/>
        <v>70534.069361416041</v>
      </c>
      <c r="K87" s="13">
        <f t="shared" si="9"/>
        <v>677237.92285193189</v>
      </c>
      <c r="L87" s="20">
        <f t="shared" si="12"/>
        <v>9.4484552285975418</v>
      </c>
    </row>
    <row r="88" spans="1:12" x14ac:dyDescent="0.2">
      <c r="A88" s="16">
        <v>79</v>
      </c>
      <c r="B88" s="47">
        <v>53</v>
      </c>
      <c r="C88" s="46">
        <v>1196</v>
      </c>
      <c r="D88" s="46">
        <v>1080</v>
      </c>
      <c r="E88" s="17">
        <v>0.50729999999999997</v>
      </c>
      <c r="F88" s="18">
        <f t="shared" si="10"/>
        <v>4.6572934973637958E-2</v>
      </c>
      <c r="G88" s="18">
        <f t="shared" si="7"/>
        <v>4.5528222300736922E-2</v>
      </c>
      <c r="H88" s="13">
        <f t="shared" si="13"/>
        <v>69135.895685257259</v>
      </c>
      <c r="I88" s="13">
        <f t="shared" si="11"/>
        <v>3147.634427718951</v>
      </c>
      <c r="J88" s="13">
        <f t="shared" si="8"/>
        <v>67585.056202720138</v>
      </c>
      <c r="K88" s="13">
        <f t="shared" si="9"/>
        <v>606703.85349051584</v>
      </c>
      <c r="L88" s="20">
        <f t="shared" si="12"/>
        <v>8.7755260487626998</v>
      </c>
    </row>
    <row r="89" spans="1:12" x14ac:dyDescent="0.2">
      <c r="A89" s="16">
        <v>80</v>
      </c>
      <c r="B89" s="47">
        <v>52</v>
      </c>
      <c r="C89" s="46">
        <v>686</v>
      </c>
      <c r="D89" s="46">
        <v>1133</v>
      </c>
      <c r="E89" s="17">
        <v>0.51670000000000005</v>
      </c>
      <c r="F89" s="18">
        <f t="shared" si="10"/>
        <v>5.7174271577789995E-2</v>
      </c>
      <c r="G89" s="18">
        <f t="shared" si="7"/>
        <v>5.5636894793627774E-2</v>
      </c>
      <c r="H89" s="13">
        <f t="shared" si="13"/>
        <v>65988.26125753831</v>
      </c>
      <c r="I89" s="13">
        <f t="shared" si="11"/>
        <v>3671.3819492000825</v>
      </c>
      <c r="J89" s="13">
        <f t="shared" si="8"/>
        <v>64213.882361489908</v>
      </c>
      <c r="K89" s="13">
        <f t="shared" si="9"/>
        <v>539118.79728779569</v>
      </c>
      <c r="L89" s="20">
        <f t="shared" si="12"/>
        <v>8.1699197253240001</v>
      </c>
    </row>
    <row r="90" spans="1:12" x14ac:dyDescent="0.2">
      <c r="A90" s="16">
        <v>81</v>
      </c>
      <c r="B90" s="47">
        <v>58</v>
      </c>
      <c r="C90" s="46">
        <v>742</v>
      </c>
      <c r="D90" s="46">
        <v>615</v>
      </c>
      <c r="E90" s="17">
        <v>0.46410000000000001</v>
      </c>
      <c r="F90" s="18">
        <f t="shared" si="10"/>
        <v>8.5482682387619746E-2</v>
      </c>
      <c r="G90" s="18">
        <f t="shared" si="7"/>
        <v>8.1738239769825111E-2</v>
      </c>
      <c r="H90" s="13">
        <f t="shared" si="13"/>
        <v>62316.879308338226</v>
      </c>
      <c r="I90" s="13">
        <f t="shared" si="11"/>
        <v>5093.6720226122034</v>
      </c>
      <c r="J90" s="13">
        <f t="shared" si="8"/>
        <v>59587.180471420346</v>
      </c>
      <c r="K90" s="13">
        <f t="shared" si="9"/>
        <v>474904.91492630582</v>
      </c>
      <c r="L90" s="20">
        <f t="shared" si="12"/>
        <v>7.6208070782318815</v>
      </c>
    </row>
    <row r="91" spans="1:12" x14ac:dyDescent="0.2">
      <c r="A91" s="16">
        <v>82</v>
      </c>
      <c r="B91" s="47">
        <v>50</v>
      </c>
      <c r="C91" s="46">
        <v>734</v>
      </c>
      <c r="D91" s="46">
        <v>680</v>
      </c>
      <c r="E91" s="17">
        <v>0.4607</v>
      </c>
      <c r="F91" s="18">
        <f t="shared" si="10"/>
        <v>7.0721357850070721E-2</v>
      </c>
      <c r="G91" s="18">
        <f t="shared" si="7"/>
        <v>6.8123139386755502E-2</v>
      </c>
      <c r="H91" s="13">
        <f t="shared" si="13"/>
        <v>57223.207285726021</v>
      </c>
      <c r="I91" s="13">
        <f t="shared" si="11"/>
        <v>3898.2245260827167</v>
      </c>
      <c r="J91" s="13">
        <f t="shared" si="8"/>
        <v>55120.894798809612</v>
      </c>
      <c r="K91" s="13">
        <f t="shared" si="9"/>
        <v>415317.73445488547</v>
      </c>
      <c r="L91" s="20">
        <f t="shared" si="12"/>
        <v>7.2578548836161429</v>
      </c>
    </row>
    <row r="92" spans="1:12" x14ac:dyDescent="0.2">
      <c r="A92" s="16">
        <v>83</v>
      </c>
      <c r="B92" s="47">
        <v>51</v>
      </c>
      <c r="C92" s="46">
        <v>729</v>
      </c>
      <c r="D92" s="46">
        <v>680</v>
      </c>
      <c r="E92" s="17">
        <v>0.53390000000000004</v>
      </c>
      <c r="F92" s="18">
        <f t="shared" si="10"/>
        <v>7.23917672107878E-2</v>
      </c>
      <c r="G92" s="18">
        <f t="shared" si="7"/>
        <v>7.0028866997468395E-2</v>
      </c>
      <c r="H92" s="13">
        <f t="shared" si="13"/>
        <v>53324.982759643302</v>
      </c>
      <c r="I92" s="13">
        <f t="shared" si="11"/>
        <v>3734.2881253173559</v>
      </c>
      <c r="J92" s="13">
        <f t="shared" si="8"/>
        <v>51584.431064432887</v>
      </c>
      <c r="K92" s="13">
        <f t="shared" si="9"/>
        <v>360196.83965607587</v>
      </c>
      <c r="L92" s="20">
        <f t="shared" si="12"/>
        <v>6.7547483564997082</v>
      </c>
    </row>
    <row r="93" spans="1:12" x14ac:dyDescent="0.2">
      <c r="A93" s="16">
        <v>84</v>
      </c>
      <c r="B93" s="47">
        <v>61</v>
      </c>
      <c r="C93" s="46">
        <v>645</v>
      </c>
      <c r="D93" s="46">
        <v>673</v>
      </c>
      <c r="E93" s="17">
        <v>0.49719999999999998</v>
      </c>
      <c r="F93" s="18">
        <f t="shared" si="10"/>
        <v>9.2564491654021239E-2</v>
      </c>
      <c r="G93" s="18">
        <f t="shared" si="7"/>
        <v>8.8447995768415888E-2</v>
      </c>
      <c r="H93" s="13">
        <f t="shared" si="13"/>
        <v>49590.694634325948</v>
      </c>
      <c r="I93" s="13">
        <f t="shared" si="11"/>
        <v>4386.1975491696658</v>
      </c>
      <c r="J93" s="13">
        <f t="shared" si="8"/>
        <v>47385.314506603441</v>
      </c>
      <c r="K93" s="13">
        <f t="shared" si="9"/>
        <v>308612.40859164298</v>
      </c>
      <c r="L93" s="20">
        <f t="shared" si="12"/>
        <v>6.2231918884642123</v>
      </c>
    </row>
    <row r="94" spans="1:12" x14ac:dyDescent="0.2">
      <c r="A94" s="16">
        <v>85</v>
      </c>
      <c r="B94" s="47">
        <v>61</v>
      </c>
      <c r="C94" s="46">
        <v>583</v>
      </c>
      <c r="D94" s="46">
        <v>578</v>
      </c>
      <c r="E94" s="17">
        <v>0.44140000000000001</v>
      </c>
      <c r="F94" s="18">
        <f t="shared" si="10"/>
        <v>0.10508182601205857</v>
      </c>
      <c r="G94" s="18">
        <f t="shared" si="7"/>
        <v>9.9255647727712795E-2</v>
      </c>
      <c r="H94" s="13">
        <f t="shared" si="13"/>
        <v>45204.497085156283</v>
      </c>
      <c r="I94" s="13">
        <f t="shared" si="11"/>
        <v>4486.8016383926915</v>
      </c>
      <c r="J94" s="13">
        <f t="shared" si="8"/>
        <v>42698.169689950126</v>
      </c>
      <c r="K94" s="13">
        <f t="shared" si="9"/>
        <v>261227.09408503951</v>
      </c>
      <c r="L94" s="20">
        <f t="shared" si="12"/>
        <v>5.778785539698398</v>
      </c>
    </row>
    <row r="95" spans="1:12" x14ac:dyDescent="0.2">
      <c r="A95" s="16">
        <v>86</v>
      </c>
      <c r="B95" s="47">
        <v>63</v>
      </c>
      <c r="C95" s="46">
        <v>517</v>
      </c>
      <c r="D95" s="46">
        <v>523</v>
      </c>
      <c r="E95" s="17">
        <v>0.53700000000000003</v>
      </c>
      <c r="F95" s="18">
        <f t="shared" si="10"/>
        <v>0.12115384615384615</v>
      </c>
      <c r="G95" s="18">
        <f t="shared" si="7"/>
        <v>0.11471878419939946</v>
      </c>
      <c r="H95" s="13">
        <f t="shared" si="13"/>
        <v>40717.695446763595</v>
      </c>
      <c r="I95" s="13">
        <f t="shared" si="11"/>
        <v>4671.0845170541425</v>
      </c>
      <c r="J95" s="13">
        <f t="shared" si="8"/>
        <v>38554.983315367528</v>
      </c>
      <c r="K95" s="13">
        <f t="shared" si="9"/>
        <v>218528.92439508939</v>
      </c>
      <c r="L95" s="20">
        <f t="shared" si="12"/>
        <v>5.3669276219427822</v>
      </c>
    </row>
    <row r="96" spans="1:12" x14ac:dyDescent="0.2">
      <c r="A96" s="16">
        <v>87</v>
      </c>
      <c r="B96" s="47">
        <v>55</v>
      </c>
      <c r="C96" s="46">
        <v>411</v>
      </c>
      <c r="D96" s="46">
        <v>456</v>
      </c>
      <c r="E96" s="17">
        <v>0.46539999999999998</v>
      </c>
      <c r="F96" s="18">
        <f t="shared" si="10"/>
        <v>0.12687427912341406</v>
      </c>
      <c r="G96" s="18">
        <f t="shared" si="7"/>
        <v>0.11881538896917929</v>
      </c>
      <c r="H96" s="13">
        <f t="shared" si="13"/>
        <v>36046.610929709452</v>
      </c>
      <c r="I96" s="13">
        <f t="shared" si="11"/>
        <v>4282.8920986340981</v>
      </c>
      <c r="J96" s="13">
        <f t="shared" si="8"/>
        <v>33756.976813779664</v>
      </c>
      <c r="K96" s="13">
        <f t="shared" si="9"/>
        <v>179973.94107972184</v>
      </c>
      <c r="L96" s="20">
        <f t="shared" si="12"/>
        <v>4.9928117078931304</v>
      </c>
    </row>
    <row r="97" spans="1:12" x14ac:dyDescent="0.2">
      <c r="A97" s="16">
        <v>88</v>
      </c>
      <c r="B97" s="47">
        <v>55</v>
      </c>
      <c r="C97" s="46">
        <v>383</v>
      </c>
      <c r="D97" s="46">
        <v>344</v>
      </c>
      <c r="E97" s="17">
        <v>0.3841</v>
      </c>
      <c r="F97" s="18">
        <f t="shared" si="10"/>
        <v>0.15130674002751032</v>
      </c>
      <c r="G97" s="18">
        <f t="shared" si="7"/>
        <v>0.13840847865175043</v>
      </c>
      <c r="H97" s="13">
        <f t="shared" si="13"/>
        <v>31763.718831075355</v>
      </c>
      <c r="I97" s="13">
        <f t="shared" si="11"/>
        <v>4396.3679997310965</v>
      </c>
      <c r="J97" s="13">
        <f t="shared" si="8"/>
        <v>29055.995780040972</v>
      </c>
      <c r="K97" s="13">
        <f t="shared" si="9"/>
        <v>146216.96426594217</v>
      </c>
      <c r="L97" s="20">
        <f t="shared" si="12"/>
        <v>4.6032696940666131</v>
      </c>
    </row>
    <row r="98" spans="1:12" x14ac:dyDescent="0.2">
      <c r="A98" s="16">
        <v>89</v>
      </c>
      <c r="B98" s="47">
        <v>38</v>
      </c>
      <c r="C98" s="46">
        <v>291</v>
      </c>
      <c r="D98" s="46">
        <v>344</v>
      </c>
      <c r="E98" s="17">
        <v>0.47570000000000001</v>
      </c>
      <c r="F98" s="18">
        <f t="shared" si="10"/>
        <v>0.11968503937007874</v>
      </c>
      <c r="G98" s="18">
        <f t="shared" si="7"/>
        <v>0.11261815274222239</v>
      </c>
      <c r="H98" s="13">
        <f t="shared" si="13"/>
        <v>27367.350831344258</v>
      </c>
      <c r="I98" s="13">
        <f t="shared" si="11"/>
        <v>3082.0604960743149</v>
      </c>
      <c r="J98" s="13">
        <f t="shared" si="8"/>
        <v>25751.426513252496</v>
      </c>
      <c r="K98" s="13">
        <f>K99+J98</f>
        <v>117160.96848590119</v>
      </c>
      <c r="L98" s="20">
        <f t="shared" si="12"/>
        <v>4.2810489479937122</v>
      </c>
    </row>
    <row r="99" spans="1:12" x14ac:dyDescent="0.2">
      <c r="A99" s="16">
        <v>90</v>
      </c>
      <c r="B99" s="47">
        <v>56</v>
      </c>
      <c r="C99" s="46">
        <v>301</v>
      </c>
      <c r="D99" s="46">
        <v>248</v>
      </c>
      <c r="E99" s="17">
        <v>0.4698</v>
      </c>
      <c r="F99" s="22">
        <f t="shared" si="10"/>
        <v>0.2040072859744991</v>
      </c>
      <c r="G99" s="22">
        <f t="shared" si="7"/>
        <v>0.1840947404132664</v>
      </c>
      <c r="H99" s="23">
        <f t="shared" si="13"/>
        <v>24285.290335269943</v>
      </c>
      <c r="I99" s="23">
        <f t="shared" si="11"/>
        <v>4470.7942201323276</v>
      </c>
      <c r="J99" s="23">
        <f t="shared" si="8"/>
        <v>21914.875239755784</v>
      </c>
      <c r="K99" s="23">
        <f t="shared" ref="K99:K108" si="14">K100+J99</f>
        <v>91409.541972648702</v>
      </c>
      <c r="L99" s="24">
        <f t="shared" si="12"/>
        <v>3.7639880236429812</v>
      </c>
    </row>
    <row r="100" spans="1:12" x14ac:dyDescent="0.2">
      <c r="A100" s="16">
        <v>91</v>
      </c>
      <c r="B100" s="47">
        <v>51</v>
      </c>
      <c r="C100" s="46">
        <v>197</v>
      </c>
      <c r="D100" s="46">
        <v>243</v>
      </c>
      <c r="E100" s="17">
        <v>0.48120000000000002</v>
      </c>
      <c r="F100" s="22">
        <f t="shared" si="10"/>
        <v>0.23181818181818181</v>
      </c>
      <c r="G100" s="22">
        <f t="shared" si="7"/>
        <v>0.20693113818617961</v>
      </c>
      <c r="H100" s="23">
        <f t="shared" si="13"/>
        <v>19814.496115137616</v>
      </c>
      <c r="I100" s="23">
        <f t="shared" si="11"/>
        <v>4100.236233691061</v>
      </c>
      <c r="J100" s="23">
        <f t="shared" si="8"/>
        <v>17687.293557098692</v>
      </c>
      <c r="K100" s="23">
        <f t="shared" si="14"/>
        <v>69494.666732892918</v>
      </c>
      <c r="L100" s="24">
        <f t="shared" si="12"/>
        <v>3.5072638904908264</v>
      </c>
    </row>
    <row r="101" spans="1:12" x14ac:dyDescent="0.2">
      <c r="A101" s="16">
        <v>92</v>
      </c>
      <c r="B101" s="47">
        <v>35</v>
      </c>
      <c r="C101" s="46">
        <v>157</v>
      </c>
      <c r="D101" s="46">
        <v>150</v>
      </c>
      <c r="E101" s="17">
        <v>0.434</v>
      </c>
      <c r="F101" s="22">
        <f t="shared" si="10"/>
        <v>0.2280130293159609</v>
      </c>
      <c r="G101" s="22">
        <f t="shared" si="7"/>
        <v>0.20195026253534129</v>
      </c>
      <c r="H101" s="23">
        <f t="shared" si="13"/>
        <v>15714.259881446555</v>
      </c>
      <c r="I101" s="23">
        <f t="shared" si="11"/>
        <v>3173.4989086067126</v>
      </c>
      <c r="J101" s="23">
        <f t="shared" si="8"/>
        <v>13918.059499175155</v>
      </c>
      <c r="K101" s="23">
        <f t="shared" si="14"/>
        <v>51807.37317579423</v>
      </c>
      <c r="L101" s="24">
        <f t="shared" si="12"/>
        <v>3.2968382581582438</v>
      </c>
    </row>
    <row r="102" spans="1:12" x14ac:dyDescent="0.2">
      <c r="A102" s="16">
        <v>93</v>
      </c>
      <c r="B102" s="47">
        <v>30</v>
      </c>
      <c r="C102" s="46">
        <v>113</v>
      </c>
      <c r="D102" s="46">
        <v>135</v>
      </c>
      <c r="E102" s="17">
        <v>0.42959999999999998</v>
      </c>
      <c r="F102" s="22">
        <f t="shared" si="10"/>
        <v>0.24193548387096775</v>
      </c>
      <c r="G102" s="22">
        <f t="shared" si="7"/>
        <v>0.21259708600260788</v>
      </c>
      <c r="H102" s="23">
        <f t="shared" si="13"/>
        <v>12540.760972839842</v>
      </c>
      <c r="I102" s="23">
        <f t="shared" si="11"/>
        <v>2666.1292390809804</v>
      </c>
      <c r="J102" s="23">
        <f t="shared" si="8"/>
        <v>11020.000854868053</v>
      </c>
      <c r="K102" s="23">
        <f t="shared" si="14"/>
        <v>37889.313676619073</v>
      </c>
      <c r="L102" s="24">
        <f t="shared" si="12"/>
        <v>3.0212930266893587</v>
      </c>
    </row>
    <row r="103" spans="1:12" x14ac:dyDescent="0.2">
      <c r="A103" s="16">
        <v>94</v>
      </c>
      <c r="B103" s="47">
        <v>26</v>
      </c>
      <c r="C103" s="46">
        <v>93</v>
      </c>
      <c r="D103" s="46">
        <v>82</v>
      </c>
      <c r="E103" s="17">
        <v>0.56079999999999997</v>
      </c>
      <c r="F103" s="22">
        <f t="shared" si="10"/>
        <v>0.29714285714285715</v>
      </c>
      <c r="G103" s="22">
        <f t="shared" si="7"/>
        <v>0.26284078318465981</v>
      </c>
      <c r="H103" s="23">
        <f t="shared" si="13"/>
        <v>9874.6317337588625</v>
      </c>
      <c r="I103" s="23">
        <f t="shared" si="11"/>
        <v>2595.4559385612747</v>
      </c>
      <c r="J103" s="23">
        <f t="shared" si="8"/>
        <v>8734.7074855427509</v>
      </c>
      <c r="K103" s="23">
        <f t="shared" si="14"/>
        <v>26869.312821751024</v>
      </c>
      <c r="L103" s="24">
        <f t="shared" si="12"/>
        <v>2.7210445458833319</v>
      </c>
    </row>
    <row r="104" spans="1:12" x14ac:dyDescent="0.2">
      <c r="A104" s="16">
        <v>95</v>
      </c>
      <c r="B104" s="47">
        <v>24</v>
      </c>
      <c r="C104" s="46">
        <v>75</v>
      </c>
      <c r="D104" s="46">
        <v>58</v>
      </c>
      <c r="E104" s="17">
        <v>0.54800000000000004</v>
      </c>
      <c r="F104" s="22">
        <f t="shared" si="10"/>
        <v>0.36090225563909772</v>
      </c>
      <c r="G104" s="22">
        <f t="shared" si="7"/>
        <v>0.31028598024512594</v>
      </c>
      <c r="H104" s="23">
        <f t="shared" si="13"/>
        <v>7279.1757951975878</v>
      </c>
      <c r="I104" s="23">
        <f t="shared" si="11"/>
        <v>2258.6261969894776</v>
      </c>
      <c r="J104" s="23">
        <f t="shared" si="8"/>
        <v>6258.2767541583435</v>
      </c>
      <c r="K104" s="23">
        <f t="shared" si="14"/>
        <v>18134.605336208275</v>
      </c>
      <c r="L104" s="24">
        <f t="shared" si="12"/>
        <v>2.4912992688227864</v>
      </c>
    </row>
    <row r="105" spans="1:12" x14ac:dyDescent="0.2">
      <c r="A105" s="16">
        <v>96</v>
      </c>
      <c r="B105" s="47">
        <v>14</v>
      </c>
      <c r="C105" s="46">
        <v>52</v>
      </c>
      <c r="D105" s="46">
        <v>44</v>
      </c>
      <c r="E105" s="17">
        <v>0.47349999999999998</v>
      </c>
      <c r="F105" s="22">
        <f t="shared" si="10"/>
        <v>0.29166666666666669</v>
      </c>
      <c r="G105" s="22">
        <f t="shared" si="7"/>
        <v>0.25283993426161711</v>
      </c>
      <c r="H105" s="23">
        <f t="shared" si="13"/>
        <v>5020.5495982081102</v>
      </c>
      <c r="I105" s="23">
        <f t="shared" si="11"/>
        <v>1269.3954303681267</v>
      </c>
      <c r="J105" s="23">
        <f t="shared" si="8"/>
        <v>4352.2129041192911</v>
      </c>
      <c r="K105" s="23">
        <f t="shared" si="14"/>
        <v>11876.32858204993</v>
      </c>
      <c r="L105" s="24">
        <f t="shared" si="12"/>
        <v>2.3655435226232449</v>
      </c>
    </row>
    <row r="106" spans="1:12" x14ac:dyDescent="0.2">
      <c r="A106" s="16">
        <v>97</v>
      </c>
      <c r="B106" s="47">
        <v>18</v>
      </c>
      <c r="C106" s="46">
        <v>51</v>
      </c>
      <c r="D106" s="46">
        <v>39</v>
      </c>
      <c r="E106" s="17">
        <v>0.55089999999999995</v>
      </c>
      <c r="F106" s="22">
        <f t="shared" si="10"/>
        <v>0.4</v>
      </c>
      <c r="G106" s="22">
        <f t="shared" si="7"/>
        <v>0.33908650096639653</v>
      </c>
      <c r="H106" s="23">
        <f t="shared" si="13"/>
        <v>3751.1541678399835</v>
      </c>
      <c r="I106" s="23">
        <f t="shared" si="11"/>
        <v>1271.965741358375</v>
      </c>
      <c r="J106" s="23">
        <f t="shared" si="8"/>
        <v>3179.9143533959373</v>
      </c>
      <c r="K106" s="23">
        <f t="shared" si="14"/>
        <v>7524.1156779306384</v>
      </c>
      <c r="L106" s="24">
        <f t="shared" si="12"/>
        <v>2.0058135019983006</v>
      </c>
    </row>
    <row r="107" spans="1:12" x14ac:dyDescent="0.2">
      <c r="A107" s="16">
        <v>98</v>
      </c>
      <c r="B107" s="47">
        <v>7</v>
      </c>
      <c r="C107" s="46">
        <v>26</v>
      </c>
      <c r="D107" s="46">
        <v>31</v>
      </c>
      <c r="E107" s="17">
        <v>0.34699999999999998</v>
      </c>
      <c r="F107" s="22">
        <f t="shared" si="10"/>
        <v>0.24561403508771928</v>
      </c>
      <c r="G107" s="22">
        <f t="shared" si="7"/>
        <v>0.21166580992410267</v>
      </c>
      <c r="H107" s="23">
        <f t="shared" si="13"/>
        <v>2479.1884264816085</v>
      </c>
      <c r="I107" s="23">
        <f t="shared" si="11"/>
        <v>524.75942624569132</v>
      </c>
      <c r="J107" s="23">
        <f t="shared" si="8"/>
        <v>2136.5205211431721</v>
      </c>
      <c r="K107" s="23">
        <f t="shared" si="14"/>
        <v>4344.2013245347007</v>
      </c>
      <c r="L107" s="24">
        <f t="shared" si="12"/>
        <v>1.752267507435836</v>
      </c>
    </row>
    <row r="108" spans="1:12" x14ac:dyDescent="0.2">
      <c r="A108" s="16">
        <v>99</v>
      </c>
      <c r="B108" s="47">
        <v>3</v>
      </c>
      <c r="C108" s="46">
        <v>15</v>
      </c>
      <c r="D108" s="46">
        <v>16</v>
      </c>
      <c r="E108" s="17">
        <v>0.51180000000000003</v>
      </c>
      <c r="F108" s="22">
        <f t="shared" si="10"/>
        <v>0.19354838709677419</v>
      </c>
      <c r="G108" s="22">
        <f t="shared" si="7"/>
        <v>0.1768388290911663</v>
      </c>
      <c r="H108" s="23">
        <f t="shared" si="13"/>
        <v>1954.4290002359171</v>
      </c>
      <c r="I108" s="23">
        <f t="shared" si="11"/>
        <v>345.61893594353836</v>
      </c>
      <c r="J108" s="23">
        <f t="shared" si="8"/>
        <v>1785.6978357082817</v>
      </c>
      <c r="K108" s="23">
        <f t="shared" si="14"/>
        <v>2207.6808033915286</v>
      </c>
      <c r="L108" s="24">
        <f t="shared" si="12"/>
        <v>1.1295784104334523</v>
      </c>
    </row>
    <row r="109" spans="1:12" x14ac:dyDescent="0.2">
      <c r="A109" s="16" t="s">
        <v>22</v>
      </c>
      <c r="B109" s="47">
        <v>8</v>
      </c>
      <c r="C109" s="46">
        <v>28</v>
      </c>
      <c r="D109" s="46">
        <v>33</v>
      </c>
      <c r="E109" s="17">
        <v>0</v>
      </c>
      <c r="F109" s="22">
        <f>B109/((C109+D109)/2)</f>
        <v>0.26229508196721313</v>
      </c>
      <c r="G109" s="22">
        <v>1</v>
      </c>
      <c r="H109" s="23">
        <f>H108-I108</f>
        <v>1608.8100642923787</v>
      </c>
      <c r="I109" s="23">
        <f>H109*G109</f>
        <v>1608.8100642923787</v>
      </c>
      <c r="J109" s="23">
        <f>H109*F109</f>
        <v>421.9829676832469</v>
      </c>
      <c r="K109" s="23">
        <f>J109</f>
        <v>421.9829676832469</v>
      </c>
      <c r="L109" s="24">
        <f>K109/H109</f>
        <v>0.26229508196721313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43466</v>
      </c>
      <c r="D7" s="40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3</v>
      </c>
      <c r="C9" s="46">
        <v>2028</v>
      </c>
      <c r="D9" s="46">
        <v>1878</v>
      </c>
      <c r="E9" s="17">
        <v>0.5</v>
      </c>
      <c r="F9" s="18">
        <f>B9/((C9+D9)/2)</f>
        <v>1.5360983102918587E-3</v>
      </c>
      <c r="G9" s="18">
        <f t="shared" ref="G9:G72" si="0">F9/((1+(1-E9)*F9))</f>
        <v>1.5349194167306218E-3</v>
      </c>
      <c r="H9" s="13">
        <v>100000</v>
      </c>
      <c r="I9" s="13">
        <f>H9*G9</f>
        <v>153.49194167306217</v>
      </c>
      <c r="J9" s="13">
        <f t="shared" ref="J9:J72" si="1">H10+I9*E9</f>
        <v>99923.25402916348</v>
      </c>
      <c r="K9" s="13">
        <f t="shared" ref="K9:K72" si="2">K10+J9</f>
        <v>8394331.7611584272</v>
      </c>
      <c r="L9" s="19">
        <f>K9/H9</f>
        <v>83.943317611584277</v>
      </c>
    </row>
    <row r="10" spans="1:13" x14ac:dyDescent="0.2">
      <c r="A10" s="16">
        <v>1</v>
      </c>
      <c r="B10" s="47">
        <v>0</v>
      </c>
      <c r="C10" s="46">
        <v>2417</v>
      </c>
      <c r="D10" s="46">
        <v>2175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99846.508058326945</v>
      </c>
      <c r="I10" s="13">
        <f t="shared" ref="I10:I73" si="4">H10*G10</f>
        <v>0</v>
      </c>
      <c r="J10" s="13">
        <f t="shared" si="1"/>
        <v>99846.508058326945</v>
      </c>
      <c r="K10" s="13">
        <f t="shared" si="2"/>
        <v>8294408.5071292641</v>
      </c>
      <c r="L10" s="20">
        <f t="shared" ref="L10:L73" si="5">K10/H10</f>
        <v>83.071593272785776</v>
      </c>
    </row>
    <row r="11" spans="1:13" x14ac:dyDescent="0.2">
      <c r="A11" s="16">
        <v>2</v>
      </c>
      <c r="B11" s="47">
        <v>0</v>
      </c>
      <c r="C11" s="46">
        <v>2550</v>
      </c>
      <c r="D11" s="46">
        <v>2506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99846.508058326945</v>
      </c>
      <c r="I11" s="13">
        <f t="shared" si="4"/>
        <v>0</v>
      </c>
      <c r="J11" s="13">
        <f t="shared" si="1"/>
        <v>99846.508058326945</v>
      </c>
      <c r="K11" s="13">
        <f t="shared" si="2"/>
        <v>8194561.9990709368</v>
      </c>
      <c r="L11" s="20">
        <f t="shared" si="5"/>
        <v>82.071593272785776</v>
      </c>
    </row>
    <row r="12" spans="1:13" x14ac:dyDescent="0.2">
      <c r="A12" s="16">
        <v>3</v>
      </c>
      <c r="B12" s="47">
        <v>1</v>
      </c>
      <c r="C12" s="46">
        <v>2587</v>
      </c>
      <c r="D12" s="46">
        <v>2648</v>
      </c>
      <c r="E12" s="17">
        <v>0.5</v>
      </c>
      <c r="F12" s="18">
        <f t="shared" si="3"/>
        <v>3.8204393505253105E-4</v>
      </c>
      <c r="G12" s="18">
        <f t="shared" si="0"/>
        <v>3.8197097020626432E-4</v>
      </c>
      <c r="H12" s="13">
        <f t="shared" si="6"/>
        <v>99846.508058326945</v>
      </c>
      <c r="I12" s="13">
        <f t="shared" si="4"/>
        <v>38.138467554746732</v>
      </c>
      <c r="J12" s="13">
        <f t="shared" si="1"/>
        <v>99827.438824549579</v>
      </c>
      <c r="K12" s="13">
        <f t="shared" si="2"/>
        <v>8094715.4910126096</v>
      </c>
      <c r="L12" s="20">
        <f t="shared" si="5"/>
        <v>81.071593272785776</v>
      </c>
    </row>
    <row r="13" spans="1:13" x14ac:dyDescent="0.2">
      <c r="A13" s="16">
        <v>4</v>
      </c>
      <c r="B13" s="47">
        <v>0</v>
      </c>
      <c r="C13" s="46">
        <v>2810</v>
      </c>
      <c r="D13" s="46">
        <v>2662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99808.369590772199</v>
      </c>
      <c r="I13" s="13">
        <f t="shared" si="4"/>
        <v>0</v>
      </c>
      <c r="J13" s="13">
        <f t="shared" si="1"/>
        <v>99808.369590772199</v>
      </c>
      <c r="K13" s="13">
        <f t="shared" si="2"/>
        <v>7994888.0521880602</v>
      </c>
      <c r="L13" s="20">
        <f t="shared" si="5"/>
        <v>80.10238104247351</v>
      </c>
    </row>
    <row r="14" spans="1:13" x14ac:dyDescent="0.2">
      <c r="A14" s="16">
        <v>5</v>
      </c>
      <c r="B14" s="47">
        <v>0</v>
      </c>
      <c r="C14" s="46">
        <v>2815</v>
      </c>
      <c r="D14" s="46">
        <v>2895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99808.369590772199</v>
      </c>
      <c r="I14" s="13">
        <f t="shared" si="4"/>
        <v>0</v>
      </c>
      <c r="J14" s="13">
        <f t="shared" si="1"/>
        <v>99808.369590772199</v>
      </c>
      <c r="K14" s="13">
        <f t="shared" si="2"/>
        <v>7895079.6825972879</v>
      </c>
      <c r="L14" s="20">
        <f t="shared" si="5"/>
        <v>79.10238104247351</v>
      </c>
    </row>
    <row r="15" spans="1:13" x14ac:dyDescent="0.2">
      <c r="A15" s="16">
        <v>6</v>
      </c>
      <c r="B15" s="47">
        <v>0</v>
      </c>
      <c r="C15" s="46">
        <v>3035</v>
      </c>
      <c r="D15" s="46">
        <v>2876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99808.369590772199</v>
      </c>
      <c r="I15" s="13">
        <f t="shared" si="4"/>
        <v>0</v>
      </c>
      <c r="J15" s="13">
        <f t="shared" si="1"/>
        <v>99808.369590772199</v>
      </c>
      <c r="K15" s="13">
        <f t="shared" si="2"/>
        <v>7795271.3130065156</v>
      </c>
      <c r="L15" s="20">
        <f t="shared" si="5"/>
        <v>78.10238104247351</v>
      </c>
    </row>
    <row r="16" spans="1:13" x14ac:dyDescent="0.2">
      <c r="A16" s="16">
        <v>7</v>
      </c>
      <c r="B16" s="47">
        <v>0</v>
      </c>
      <c r="C16" s="46">
        <v>3227</v>
      </c>
      <c r="D16" s="46">
        <v>3108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99808.369590772199</v>
      </c>
      <c r="I16" s="13">
        <f t="shared" si="4"/>
        <v>0</v>
      </c>
      <c r="J16" s="13">
        <f t="shared" si="1"/>
        <v>99808.369590772199</v>
      </c>
      <c r="K16" s="13">
        <f t="shared" si="2"/>
        <v>7695462.9434157433</v>
      </c>
      <c r="L16" s="20">
        <f t="shared" si="5"/>
        <v>77.102381042473496</v>
      </c>
    </row>
    <row r="17" spans="1:12" x14ac:dyDescent="0.2">
      <c r="A17" s="16">
        <v>8</v>
      </c>
      <c r="B17" s="47">
        <v>0</v>
      </c>
      <c r="C17" s="46">
        <v>3303</v>
      </c>
      <c r="D17" s="46">
        <v>3283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99808.369590772199</v>
      </c>
      <c r="I17" s="13">
        <f t="shared" si="4"/>
        <v>0</v>
      </c>
      <c r="J17" s="13">
        <f t="shared" si="1"/>
        <v>99808.369590772199</v>
      </c>
      <c r="K17" s="13">
        <f t="shared" si="2"/>
        <v>7595654.573824971</v>
      </c>
      <c r="L17" s="20">
        <f t="shared" si="5"/>
        <v>76.102381042473496</v>
      </c>
    </row>
    <row r="18" spans="1:12" x14ac:dyDescent="0.2">
      <c r="A18" s="16">
        <v>9</v>
      </c>
      <c r="B18" s="47">
        <v>0</v>
      </c>
      <c r="C18" s="46">
        <v>3515</v>
      </c>
      <c r="D18" s="46">
        <v>3356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99808.369590772199</v>
      </c>
      <c r="I18" s="13">
        <f t="shared" si="4"/>
        <v>0</v>
      </c>
      <c r="J18" s="13">
        <f t="shared" si="1"/>
        <v>99808.369590772199</v>
      </c>
      <c r="K18" s="13">
        <f t="shared" si="2"/>
        <v>7495846.2042341987</v>
      </c>
      <c r="L18" s="20">
        <f t="shared" si="5"/>
        <v>75.102381042473496</v>
      </c>
    </row>
    <row r="19" spans="1:12" x14ac:dyDescent="0.2">
      <c r="A19" s="16">
        <v>10</v>
      </c>
      <c r="B19" s="47">
        <v>0</v>
      </c>
      <c r="C19" s="46">
        <v>3675</v>
      </c>
      <c r="D19" s="46">
        <v>3565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99808.369590772199</v>
      </c>
      <c r="I19" s="13">
        <f t="shared" si="4"/>
        <v>0</v>
      </c>
      <c r="J19" s="13">
        <f t="shared" si="1"/>
        <v>99808.369590772199</v>
      </c>
      <c r="K19" s="13">
        <f t="shared" si="2"/>
        <v>7396037.8346434264</v>
      </c>
      <c r="L19" s="20">
        <f t="shared" si="5"/>
        <v>74.102381042473496</v>
      </c>
    </row>
    <row r="20" spans="1:12" x14ac:dyDescent="0.2">
      <c r="A20" s="16">
        <v>11</v>
      </c>
      <c r="B20" s="47">
        <v>0</v>
      </c>
      <c r="C20" s="46">
        <v>3502</v>
      </c>
      <c r="D20" s="46">
        <v>3706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99808.369590772199</v>
      </c>
      <c r="I20" s="13">
        <f t="shared" si="4"/>
        <v>0</v>
      </c>
      <c r="J20" s="13">
        <f t="shared" si="1"/>
        <v>99808.369590772199</v>
      </c>
      <c r="K20" s="13">
        <f t="shared" si="2"/>
        <v>7296229.465052654</v>
      </c>
      <c r="L20" s="20">
        <f t="shared" si="5"/>
        <v>73.102381042473496</v>
      </c>
    </row>
    <row r="21" spans="1:12" x14ac:dyDescent="0.2">
      <c r="A21" s="16">
        <v>12</v>
      </c>
      <c r="B21" s="47">
        <v>1</v>
      </c>
      <c r="C21" s="46">
        <v>3661</v>
      </c>
      <c r="D21" s="46">
        <v>3572</v>
      </c>
      <c r="E21" s="17">
        <v>0.5</v>
      </c>
      <c r="F21" s="18">
        <f t="shared" si="3"/>
        <v>2.7651043826904464E-4</v>
      </c>
      <c r="G21" s="18">
        <f t="shared" si="0"/>
        <v>2.7647221454243849E-4</v>
      </c>
      <c r="H21" s="13">
        <f t="shared" si="6"/>
        <v>99808.369590772199</v>
      </c>
      <c r="I21" s="13">
        <f t="shared" si="4"/>
        <v>27.594240970630967</v>
      </c>
      <c r="J21" s="13">
        <f t="shared" si="1"/>
        <v>99794.572470286876</v>
      </c>
      <c r="K21" s="13">
        <f t="shared" si="2"/>
        <v>7196421.0954618817</v>
      </c>
      <c r="L21" s="20">
        <f t="shared" si="5"/>
        <v>72.102381042473496</v>
      </c>
    </row>
    <row r="22" spans="1:12" x14ac:dyDescent="0.2">
      <c r="A22" s="16">
        <v>13</v>
      </c>
      <c r="B22" s="47">
        <v>0</v>
      </c>
      <c r="C22" s="46">
        <v>3563</v>
      </c>
      <c r="D22" s="46">
        <v>3695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99780.775349801566</v>
      </c>
      <c r="I22" s="13">
        <f t="shared" si="4"/>
        <v>0</v>
      </c>
      <c r="J22" s="13">
        <f t="shared" si="1"/>
        <v>99780.775349801566</v>
      </c>
      <c r="K22" s="13">
        <f t="shared" si="2"/>
        <v>7096626.5229915949</v>
      </c>
      <c r="L22" s="20">
        <f t="shared" si="5"/>
        <v>71.122182585903388</v>
      </c>
    </row>
    <row r="23" spans="1:12" x14ac:dyDescent="0.2">
      <c r="A23" s="16">
        <v>14</v>
      </c>
      <c r="B23" s="47">
        <v>0</v>
      </c>
      <c r="C23" s="46">
        <v>3665</v>
      </c>
      <c r="D23" s="46">
        <v>3617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99780.775349801566</v>
      </c>
      <c r="I23" s="13">
        <f t="shared" si="4"/>
        <v>0</v>
      </c>
      <c r="J23" s="13">
        <f t="shared" si="1"/>
        <v>99780.775349801566</v>
      </c>
      <c r="K23" s="13">
        <f t="shared" si="2"/>
        <v>6996845.7476417935</v>
      </c>
      <c r="L23" s="20">
        <f t="shared" si="5"/>
        <v>70.122182585903388</v>
      </c>
    </row>
    <row r="24" spans="1:12" x14ac:dyDescent="0.2">
      <c r="A24" s="16">
        <v>15</v>
      </c>
      <c r="B24" s="47">
        <v>1</v>
      </c>
      <c r="C24" s="46">
        <v>3661</v>
      </c>
      <c r="D24" s="46">
        <v>3724</v>
      </c>
      <c r="E24" s="17">
        <v>0.5</v>
      </c>
      <c r="F24" s="18">
        <f t="shared" si="3"/>
        <v>2.7081922816519973E-4</v>
      </c>
      <c r="G24" s="18">
        <f t="shared" si="0"/>
        <v>2.7078256160303275E-4</v>
      </c>
      <c r="H24" s="13">
        <f t="shared" si="6"/>
        <v>99780.775349801566</v>
      </c>
      <c r="I24" s="13">
        <f t="shared" si="4"/>
        <v>27.018893947956016</v>
      </c>
      <c r="J24" s="13">
        <f t="shared" si="1"/>
        <v>99767.265902827596</v>
      </c>
      <c r="K24" s="13">
        <f t="shared" si="2"/>
        <v>6897064.972291992</v>
      </c>
      <c r="L24" s="20">
        <f t="shared" si="5"/>
        <v>69.122182585903388</v>
      </c>
    </row>
    <row r="25" spans="1:12" x14ac:dyDescent="0.2">
      <c r="A25" s="16">
        <v>16</v>
      </c>
      <c r="B25" s="47">
        <v>0</v>
      </c>
      <c r="C25" s="46">
        <v>3495</v>
      </c>
      <c r="D25" s="46">
        <v>3694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99753.756455853611</v>
      </c>
      <c r="I25" s="13">
        <f t="shared" si="4"/>
        <v>0</v>
      </c>
      <c r="J25" s="13">
        <f t="shared" si="1"/>
        <v>99753.756455853611</v>
      </c>
      <c r="K25" s="13">
        <f t="shared" si="2"/>
        <v>6797297.7063891646</v>
      </c>
      <c r="L25" s="20">
        <f t="shared" si="5"/>
        <v>68.140769309247347</v>
      </c>
    </row>
    <row r="26" spans="1:12" x14ac:dyDescent="0.2">
      <c r="A26" s="16">
        <v>17</v>
      </c>
      <c r="B26" s="47">
        <v>1</v>
      </c>
      <c r="C26" s="46">
        <v>3329</v>
      </c>
      <c r="D26" s="46">
        <v>3526</v>
      </c>
      <c r="E26" s="17">
        <v>0.5</v>
      </c>
      <c r="F26" s="18">
        <f t="shared" si="3"/>
        <v>2.9175784099197665E-4</v>
      </c>
      <c r="G26" s="18">
        <f t="shared" si="0"/>
        <v>2.9171528588098014E-4</v>
      </c>
      <c r="H26" s="13">
        <f t="shared" si="6"/>
        <v>99753.756455853611</v>
      </c>
      <c r="I26" s="13">
        <f t="shared" si="4"/>
        <v>29.099695582221003</v>
      </c>
      <c r="J26" s="13">
        <f t="shared" si="1"/>
        <v>99739.206608062508</v>
      </c>
      <c r="K26" s="13">
        <f t="shared" si="2"/>
        <v>6697543.949933311</v>
      </c>
      <c r="L26" s="20">
        <f t="shared" si="5"/>
        <v>67.140769309247347</v>
      </c>
    </row>
    <row r="27" spans="1:12" x14ac:dyDescent="0.2">
      <c r="A27" s="16">
        <v>18</v>
      </c>
      <c r="B27" s="47">
        <v>3</v>
      </c>
      <c r="C27" s="46">
        <v>3244</v>
      </c>
      <c r="D27" s="46">
        <v>3416</v>
      </c>
      <c r="E27" s="17">
        <v>0.5</v>
      </c>
      <c r="F27" s="18">
        <f t="shared" si="3"/>
        <v>9.0090090090090091E-4</v>
      </c>
      <c r="G27" s="18">
        <f t="shared" si="0"/>
        <v>9.0049527239981979E-4</v>
      </c>
      <c r="H27" s="13">
        <f t="shared" si="6"/>
        <v>99724.656760271391</v>
      </c>
      <c r="I27" s="13">
        <f t="shared" si="4"/>
        <v>89.801581954319118</v>
      </c>
      <c r="J27" s="13">
        <f t="shared" si="1"/>
        <v>99679.75596929423</v>
      </c>
      <c r="K27" s="13">
        <f t="shared" si="2"/>
        <v>6597804.7433252484</v>
      </c>
      <c r="L27" s="20">
        <f t="shared" si="5"/>
        <v>66.16021511295591</v>
      </c>
    </row>
    <row r="28" spans="1:12" x14ac:dyDescent="0.2">
      <c r="A28" s="16">
        <v>19</v>
      </c>
      <c r="B28" s="47">
        <v>1</v>
      </c>
      <c r="C28" s="46">
        <v>3123</v>
      </c>
      <c r="D28" s="46">
        <v>3321</v>
      </c>
      <c r="E28" s="17">
        <v>0.5</v>
      </c>
      <c r="F28" s="18">
        <f t="shared" si="3"/>
        <v>3.1036623215394165E-4</v>
      </c>
      <c r="G28" s="18">
        <f t="shared" si="0"/>
        <v>3.1031807602792866E-4</v>
      </c>
      <c r="H28" s="13">
        <f t="shared" si="6"/>
        <v>99634.85517831707</v>
      </c>
      <c r="I28" s="13">
        <f t="shared" si="4"/>
        <v>30.918496564256657</v>
      </c>
      <c r="J28" s="13">
        <f t="shared" si="1"/>
        <v>99619.395930034938</v>
      </c>
      <c r="K28" s="13">
        <f t="shared" si="2"/>
        <v>6498124.987355954</v>
      </c>
      <c r="L28" s="20">
        <f t="shared" si="5"/>
        <v>65.219395117564261</v>
      </c>
    </row>
    <row r="29" spans="1:12" x14ac:dyDescent="0.2">
      <c r="A29" s="16">
        <v>20</v>
      </c>
      <c r="B29" s="47">
        <v>2</v>
      </c>
      <c r="C29" s="46">
        <v>3046</v>
      </c>
      <c r="D29" s="46">
        <v>3172</v>
      </c>
      <c r="E29" s="17">
        <v>0.5</v>
      </c>
      <c r="F29" s="18">
        <f t="shared" si="3"/>
        <v>6.4329366355741395E-4</v>
      </c>
      <c r="G29" s="18">
        <f t="shared" si="0"/>
        <v>6.4308681672025725E-4</v>
      </c>
      <c r="H29" s="13">
        <f t="shared" si="6"/>
        <v>99603.936681752806</v>
      </c>
      <c r="I29" s="13">
        <f t="shared" si="4"/>
        <v>64.053978573474481</v>
      </c>
      <c r="J29" s="13">
        <f t="shared" si="1"/>
        <v>99571.90969246607</v>
      </c>
      <c r="K29" s="13">
        <f t="shared" si="2"/>
        <v>6398505.591425919</v>
      </c>
      <c r="L29" s="20">
        <f t="shared" si="5"/>
        <v>64.239484949976969</v>
      </c>
    </row>
    <row r="30" spans="1:12" x14ac:dyDescent="0.2">
      <c r="A30" s="16">
        <v>21</v>
      </c>
      <c r="B30" s="47">
        <v>0</v>
      </c>
      <c r="C30" s="46">
        <v>3017</v>
      </c>
      <c r="D30" s="46">
        <v>3088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99539.882703179333</v>
      </c>
      <c r="I30" s="13">
        <f t="shared" si="4"/>
        <v>0</v>
      </c>
      <c r="J30" s="13">
        <f t="shared" si="1"/>
        <v>99539.882703179333</v>
      </c>
      <c r="K30" s="13">
        <f t="shared" si="2"/>
        <v>6298933.6817334527</v>
      </c>
      <c r="L30" s="20">
        <f t="shared" si="5"/>
        <v>63.280501349558683</v>
      </c>
    </row>
    <row r="31" spans="1:12" x14ac:dyDescent="0.2">
      <c r="A31" s="16">
        <v>22</v>
      </c>
      <c r="B31" s="47">
        <v>0</v>
      </c>
      <c r="C31" s="46">
        <v>2892</v>
      </c>
      <c r="D31" s="46">
        <v>3081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99539.882703179333</v>
      </c>
      <c r="I31" s="13">
        <f t="shared" si="4"/>
        <v>0</v>
      </c>
      <c r="J31" s="13">
        <f t="shared" si="1"/>
        <v>99539.882703179333</v>
      </c>
      <c r="K31" s="13">
        <f t="shared" si="2"/>
        <v>6199393.7990302732</v>
      </c>
      <c r="L31" s="20">
        <f t="shared" si="5"/>
        <v>62.280501349558683</v>
      </c>
    </row>
    <row r="32" spans="1:12" x14ac:dyDescent="0.2">
      <c r="A32" s="16">
        <v>23</v>
      </c>
      <c r="B32" s="47">
        <v>2</v>
      </c>
      <c r="C32" s="46">
        <v>2788</v>
      </c>
      <c r="D32" s="46">
        <v>2926</v>
      </c>
      <c r="E32" s="17">
        <v>0.5</v>
      </c>
      <c r="F32" s="18">
        <f t="shared" si="3"/>
        <v>7.0003500175008749E-4</v>
      </c>
      <c r="G32" s="18">
        <f t="shared" si="0"/>
        <v>6.9979006298110562E-4</v>
      </c>
      <c r="H32" s="13">
        <f t="shared" si="6"/>
        <v>99539.882703179333</v>
      </c>
      <c r="I32" s="13">
        <f t="shared" si="4"/>
        <v>69.657020785989729</v>
      </c>
      <c r="J32" s="13">
        <f t="shared" si="1"/>
        <v>99505.054192786338</v>
      </c>
      <c r="K32" s="13">
        <f t="shared" si="2"/>
        <v>6099853.9163270937</v>
      </c>
      <c r="L32" s="20">
        <f t="shared" si="5"/>
        <v>61.280501349558676</v>
      </c>
    </row>
    <row r="33" spans="1:12" x14ac:dyDescent="0.2">
      <c r="A33" s="16">
        <v>24</v>
      </c>
      <c r="B33" s="47">
        <v>1</v>
      </c>
      <c r="C33" s="46">
        <v>2901</v>
      </c>
      <c r="D33" s="46">
        <v>2820</v>
      </c>
      <c r="E33" s="17">
        <v>0.5</v>
      </c>
      <c r="F33" s="18">
        <f t="shared" si="3"/>
        <v>3.4958923265163432E-4</v>
      </c>
      <c r="G33" s="18">
        <f t="shared" si="0"/>
        <v>3.4952813701502974E-4</v>
      </c>
      <c r="H33" s="13">
        <f t="shared" si="6"/>
        <v>99470.225682393342</v>
      </c>
      <c r="I33" s="13">
        <f t="shared" si="4"/>
        <v>34.767642671231513</v>
      </c>
      <c r="J33" s="13">
        <f t="shared" si="1"/>
        <v>99452.841861057736</v>
      </c>
      <c r="K33" s="13">
        <f t="shared" si="2"/>
        <v>6000348.8621343076</v>
      </c>
      <c r="L33" s="20">
        <f t="shared" si="5"/>
        <v>60.323064725853889</v>
      </c>
    </row>
    <row r="34" spans="1:12" x14ac:dyDescent="0.2">
      <c r="A34" s="16">
        <v>25</v>
      </c>
      <c r="B34" s="47">
        <v>0</v>
      </c>
      <c r="C34" s="46">
        <v>2766</v>
      </c>
      <c r="D34" s="46">
        <v>2892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99435.458039722114</v>
      </c>
      <c r="I34" s="13">
        <f t="shared" si="4"/>
        <v>0</v>
      </c>
      <c r="J34" s="13">
        <f t="shared" si="1"/>
        <v>99435.458039722114</v>
      </c>
      <c r="K34" s="13">
        <f t="shared" si="2"/>
        <v>5900896.0202732496</v>
      </c>
      <c r="L34" s="20">
        <f t="shared" si="5"/>
        <v>59.343981881352434</v>
      </c>
    </row>
    <row r="35" spans="1:12" x14ac:dyDescent="0.2">
      <c r="A35" s="16">
        <v>26</v>
      </c>
      <c r="B35" s="47">
        <v>2</v>
      </c>
      <c r="C35" s="46">
        <v>2768</v>
      </c>
      <c r="D35" s="46">
        <v>2751</v>
      </c>
      <c r="E35" s="17">
        <v>0.5</v>
      </c>
      <c r="F35" s="18">
        <f t="shared" si="3"/>
        <v>7.247689798876608E-4</v>
      </c>
      <c r="G35" s="18">
        <f t="shared" si="0"/>
        <v>7.2450642999456619E-4</v>
      </c>
      <c r="H35" s="13">
        <f t="shared" si="6"/>
        <v>99435.458039722114</v>
      </c>
      <c r="I35" s="13">
        <f t="shared" si="4"/>
        <v>72.041628719233557</v>
      </c>
      <c r="J35" s="13">
        <f t="shared" si="1"/>
        <v>99399.43722536249</v>
      </c>
      <c r="K35" s="13">
        <f t="shared" si="2"/>
        <v>5801460.5622335272</v>
      </c>
      <c r="L35" s="20">
        <f t="shared" si="5"/>
        <v>58.343981881352434</v>
      </c>
    </row>
    <row r="36" spans="1:12" x14ac:dyDescent="0.2">
      <c r="A36" s="16">
        <v>27</v>
      </c>
      <c r="B36" s="47">
        <v>0</v>
      </c>
      <c r="C36" s="46">
        <v>2610</v>
      </c>
      <c r="D36" s="46">
        <v>2763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99363.41641100288</v>
      </c>
      <c r="I36" s="13">
        <f t="shared" si="4"/>
        <v>0</v>
      </c>
      <c r="J36" s="13">
        <f t="shared" si="1"/>
        <v>99363.41641100288</v>
      </c>
      <c r="K36" s="13">
        <f t="shared" si="2"/>
        <v>5702061.1250081649</v>
      </c>
      <c r="L36" s="20">
        <f t="shared" si="5"/>
        <v>57.385920603035487</v>
      </c>
    </row>
    <row r="37" spans="1:12" x14ac:dyDescent="0.2">
      <c r="A37" s="16">
        <v>28</v>
      </c>
      <c r="B37" s="47">
        <v>1</v>
      </c>
      <c r="C37" s="46">
        <v>2554</v>
      </c>
      <c r="D37" s="46">
        <v>2552</v>
      </c>
      <c r="E37" s="17">
        <v>0.5</v>
      </c>
      <c r="F37" s="18">
        <f t="shared" si="3"/>
        <v>3.916960438699569E-4</v>
      </c>
      <c r="G37" s="18">
        <f t="shared" si="0"/>
        <v>3.9161934599569212E-4</v>
      </c>
      <c r="H37" s="13">
        <f t="shared" si="6"/>
        <v>99363.41641100288</v>
      </c>
      <c r="I37" s="13">
        <f t="shared" si="4"/>
        <v>38.912636150774567</v>
      </c>
      <c r="J37" s="13">
        <f t="shared" si="1"/>
        <v>99343.960092927489</v>
      </c>
      <c r="K37" s="13">
        <f t="shared" si="2"/>
        <v>5602697.7085971618</v>
      </c>
      <c r="L37" s="20">
        <f t="shared" si="5"/>
        <v>56.385920603035487</v>
      </c>
    </row>
    <row r="38" spans="1:12" x14ac:dyDescent="0.2">
      <c r="A38" s="16">
        <v>29</v>
      </c>
      <c r="B38" s="47">
        <v>1</v>
      </c>
      <c r="C38" s="46">
        <v>2526</v>
      </c>
      <c r="D38" s="46">
        <v>2543</v>
      </c>
      <c r="E38" s="17">
        <v>0.5</v>
      </c>
      <c r="F38" s="18">
        <f t="shared" si="3"/>
        <v>3.9455513908068652E-4</v>
      </c>
      <c r="G38" s="18">
        <f t="shared" si="0"/>
        <v>3.9447731755424067E-4</v>
      </c>
      <c r="H38" s="13">
        <f t="shared" si="6"/>
        <v>99324.503774852099</v>
      </c>
      <c r="I38" s="13">
        <f t="shared" si="4"/>
        <v>39.181263816509706</v>
      </c>
      <c r="J38" s="13">
        <f t="shared" si="1"/>
        <v>99304.913142943842</v>
      </c>
      <c r="K38" s="13">
        <f t="shared" si="2"/>
        <v>5503353.7485042345</v>
      </c>
      <c r="L38" s="20">
        <f t="shared" si="5"/>
        <v>55.407815185054311</v>
      </c>
    </row>
    <row r="39" spans="1:12" x14ac:dyDescent="0.2">
      <c r="A39" s="16">
        <v>30</v>
      </c>
      <c r="B39" s="47">
        <v>0</v>
      </c>
      <c r="C39" s="46">
        <v>2450</v>
      </c>
      <c r="D39" s="46">
        <v>2504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99285.322511035585</v>
      </c>
      <c r="I39" s="13">
        <f t="shared" si="4"/>
        <v>0</v>
      </c>
      <c r="J39" s="13">
        <f t="shared" si="1"/>
        <v>99285.322511035585</v>
      </c>
      <c r="K39" s="13">
        <f t="shared" si="2"/>
        <v>5404048.8353612907</v>
      </c>
      <c r="L39" s="20">
        <f t="shared" si="5"/>
        <v>54.429483620407531</v>
      </c>
    </row>
    <row r="40" spans="1:12" x14ac:dyDescent="0.2">
      <c r="A40" s="16">
        <v>31</v>
      </c>
      <c r="B40" s="47">
        <v>0</v>
      </c>
      <c r="C40" s="46">
        <v>2469</v>
      </c>
      <c r="D40" s="46">
        <v>2462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99285.322511035585</v>
      </c>
      <c r="I40" s="13">
        <f t="shared" si="4"/>
        <v>0</v>
      </c>
      <c r="J40" s="13">
        <f t="shared" si="1"/>
        <v>99285.322511035585</v>
      </c>
      <c r="K40" s="13">
        <f t="shared" si="2"/>
        <v>5304763.5128502548</v>
      </c>
      <c r="L40" s="20">
        <f t="shared" si="5"/>
        <v>53.429483620407531</v>
      </c>
    </row>
    <row r="41" spans="1:12" x14ac:dyDescent="0.2">
      <c r="A41" s="16">
        <v>32</v>
      </c>
      <c r="B41" s="47">
        <v>1</v>
      </c>
      <c r="C41" s="46">
        <v>2391</v>
      </c>
      <c r="D41" s="46">
        <v>2475</v>
      </c>
      <c r="E41" s="17">
        <v>0.5</v>
      </c>
      <c r="F41" s="18">
        <f t="shared" si="3"/>
        <v>4.1101520756267981E-4</v>
      </c>
      <c r="G41" s="18">
        <f t="shared" si="0"/>
        <v>4.1093075816724887E-4</v>
      </c>
      <c r="H41" s="13">
        <f t="shared" si="6"/>
        <v>99285.322511035585</v>
      </c>
      <c r="I41" s="13">
        <f t="shared" si="4"/>
        <v>40.799392854339672</v>
      </c>
      <c r="J41" s="13">
        <f t="shared" si="1"/>
        <v>99264.922814608406</v>
      </c>
      <c r="K41" s="13">
        <f t="shared" si="2"/>
        <v>5205478.1903392188</v>
      </c>
      <c r="L41" s="20">
        <f t="shared" si="5"/>
        <v>52.429483620407524</v>
      </c>
    </row>
    <row r="42" spans="1:12" x14ac:dyDescent="0.2">
      <c r="A42" s="16">
        <v>33</v>
      </c>
      <c r="B42" s="47">
        <v>0</v>
      </c>
      <c r="C42" s="46">
        <v>2477</v>
      </c>
      <c r="D42" s="46">
        <v>2396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99244.523118181241</v>
      </c>
      <c r="I42" s="13">
        <f t="shared" si="4"/>
        <v>0</v>
      </c>
      <c r="J42" s="13">
        <f t="shared" si="1"/>
        <v>99244.523118181241</v>
      </c>
      <c r="K42" s="13">
        <f t="shared" si="2"/>
        <v>5106213.2675246103</v>
      </c>
      <c r="L42" s="20">
        <f t="shared" si="5"/>
        <v>51.450831815112728</v>
      </c>
    </row>
    <row r="43" spans="1:12" x14ac:dyDescent="0.2">
      <c r="A43" s="16">
        <v>34</v>
      </c>
      <c r="B43" s="47">
        <v>0</v>
      </c>
      <c r="C43" s="46">
        <v>2671</v>
      </c>
      <c r="D43" s="46">
        <v>2536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99244.523118181241</v>
      </c>
      <c r="I43" s="13">
        <f t="shared" si="4"/>
        <v>0</v>
      </c>
      <c r="J43" s="13">
        <f t="shared" si="1"/>
        <v>99244.523118181241</v>
      </c>
      <c r="K43" s="13">
        <f t="shared" si="2"/>
        <v>5006968.7444064291</v>
      </c>
      <c r="L43" s="20">
        <f t="shared" si="5"/>
        <v>50.450831815112728</v>
      </c>
    </row>
    <row r="44" spans="1:12" x14ac:dyDescent="0.2">
      <c r="A44" s="16">
        <v>35</v>
      </c>
      <c r="B44" s="47">
        <v>0</v>
      </c>
      <c r="C44" s="46">
        <v>2717</v>
      </c>
      <c r="D44" s="46">
        <v>2775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99244.523118181241</v>
      </c>
      <c r="I44" s="13">
        <f t="shared" si="4"/>
        <v>0</v>
      </c>
      <c r="J44" s="13">
        <f t="shared" si="1"/>
        <v>99244.523118181241</v>
      </c>
      <c r="K44" s="13">
        <f t="shared" si="2"/>
        <v>4907724.221288248</v>
      </c>
      <c r="L44" s="20">
        <f t="shared" si="5"/>
        <v>49.450831815112728</v>
      </c>
    </row>
    <row r="45" spans="1:12" x14ac:dyDescent="0.2">
      <c r="A45" s="16">
        <v>36</v>
      </c>
      <c r="B45" s="47">
        <v>0</v>
      </c>
      <c r="C45" s="46">
        <v>2976</v>
      </c>
      <c r="D45" s="46">
        <v>2790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99244.523118181241</v>
      </c>
      <c r="I45" s="13">
        <f t="shared" si="4"/>
        <v>0</v>
      </c>
      <c r="J45" s="13">
        <f t="shared" si="1"/>
        <v>99244.523118181241</v>
      </c>
      <c r="K45" s="13">
        <f t="shared" si="2"/>
        <v>4808479.6981700668</v>
      </c>
      <c r="L45" s="20">
        <f t="shared" si="5"/>
        <v>48.450831815112736</v>
      </c>
    </row>
    <row r="46" spans="1:12" x14ac:dyDescent="0.2">
      <c r="A46" s="16">
        <v>37</v>
      </c>
      <c r="B46" s="47">
        <v>0</v>
      </c>
      <c r="C46" s="46">
        <v>3038</v>
      </c>
      <c r="D46" s="46">
        <v>3042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99244.523118181241</v>
      </c>
      <c r="I46" s="13">
        <f t="shared" si="4"/>
        <v>0</v>
      </c>
      <c r="J46" s="13">
        <f t="shared" si="1"/>
        <v>99244.523118181241</v>
      </c>
      <c r="K46" s="13">
        <f t="shared" si="2"/>
        <v>4709235.1750518857</v>
      </c>
      <c r="L46" s="20">
        <f t="shared" si="5"/>
        <v>47.450831815112736</v>
      </c>
    </row>
    <row r="47" spans="1:12" x14ac:dyDescent="0.2">
      <c r="A47" s="16">
        <v>38</v>
      </c>
      <c r="B47" s="47">
        <v>2</v>
      </c>
      <c r="C47" s="46">
        <v>3222</v>
      </c>
      <c r="D47" s="46">
        <v>3086</v>
      </c>
      <c r="E47" s="17">
        <v>0.5</v>
      </c>
      <c r="F47" s="18">
        <f t="shared" si="3"/>
        <v>6.3411540900443881E-4</v>
      </c>
      <c r="G47" s="18">
        <f t="shared" si="0"/>
        <v>6.3391442155309036E-4</v>
      </c>
      <c r="H47" s="13">
        <f t="shared" si="6"/>
        <v>99244.523118181241</v>
      </c>
      <c r="I47" s="13">
        <f t="shared" si="4"/>
        <v>62.912534464774168</v>
      </c>
      <c r="J47" s="13">
        <f t="shared" si="1"/>
        <v>99213.066850948846</v>
      </c>
      <c r="K47" s="13">
        <f t="shared" si="2"/>
        <v>4609990.6519337045</v>
      </c>
      <c r="L47" s="20">
        <f t="shared" si="5"/>
        <v>46.450831815112736</v>
      </c>
    </row>
    <row r="48" spans="1:12" x14ac:dyDescent="0.2">
      <c r="A48" s="16">
        <v>39</v>
      </c>
      <c r="B48" s="47">
        <v>3</v>
      </c>
      <c r="C48" s="46">
        <v>3304</v>
      </c>
      <c r="D48" s="46">
        <v>3277</v>
      </c>
      <c r="E48" s="17">
        <v>0.5</v>
      </c>
      <c r="F48" s="18">
        <f t="shared" si="3"/>
        <v>9.1171554475003795E-4</v>
      </c>
      <c r="G48" s="18">
        <f t="shared" si="0"/>
        <v>9.1130012150668284E-4</v>
      </c>
      <c r="H48" s="13">
        <f t="shared" si="6"/>
        <v>99181.610583716465</v>
      </c>
      <c r="I48" s="13">
        <f t="shared" si="4"/>
        <v>90.384213776169318</v>
      </c>
      <c r="J48" s="13">
        <f t="shared" si="1"/>
        <v>99136.418476828389</v>
      </c>
      <c r="K48" s="13">
        <f t="shared" si="2"/>
        <v>4510777.5850827554</v>
      </c>
      <c r="L48" s="20">
        <f t="shared" si="5"/>
        <v>45.479979187022096</v>
      </c>
    </row>
    <row r="49" spans="1:12" x14ac:dyDescent="0.2">
      <c r="A49" s="16">
        <v>40</v>
      </c>
      <c r="B49" s="47">
        <v>0</v>
      </c>
      <c r="C49" s="46">
        <v>3614</v>
      </c>
      <c r="D49" s="46">
        <v>3367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99091.226369940297</v>
      </c>
      <c r="I49" s="13">
        <f t="shared" si="4"/>
        <v>0</v>
      </c>
      <c r="J49" s="13">
        <f t="shared" si="1"/>
        <v>99091.226369940297</v>
      </c>
      <c r="K49" s="13">
        <f t="shared" si="2"/>
        <v>4411641.1666059271</v>
      </c>
      <c r="L49" s="20">
        <f t="shared" si="5"/>
        <v>44.521006836022117</v>
      </c>
    </row>
    <row r="50" spans="1:12" x14ac:dyDescent="0.2">
      <c r="A50" s="16">
        <v>41</v>
      </c>
      <c r="B50" s="47">
        <v>2</v>
      </c>
      <c r="C50" s="46">
        <v>3806</v>
      </c>
      <c r="D50" s="46">
        <v>3696</v>
      </c>
      <c r="E50" s="17">
        <v>0.5</v>
      </c>
      <c r="F50" s="18">
        <f t="shared" si="3"/>
        <v>5.3319114902692613E-4</v>
      </c>
      <c r="G50" s="18">
        <f t="shared" si="0"/>
        <v>5.3304904051172707E-4</v>
      </c>
      <c r="H50" s="13">
        <f t="shared" si="6"/>
        <v>99091.226369940297</v>
      </c>
      <c r="I50" s="13">
        <f t="shared" si="4"/>
        <v>52.820483139627022</v>
      </c>
      <c r="J50" s="13">
        <f t="shared" si="1"/>
        <v>99064.816128370483</v>
      </c>
      <c r="K50" s="13">
        <f t="shared" si="2"/>
        <v>4312549.9402359864</v>
      </c>
      <c r="L50" s="20">
        <f t="shared" si="5"/>
        <v>43.52100683602211</v>
      </c>
    </row>
    <row r="51" spans="1:12" x14ac:dyDescent="0.2">
      <c r="A51" s="16">
        <v>42</v>
      </c>
      <c r="B51" s="47">
        <v>5</v>
      </c>
      <c r="C51" s="46">
        <v>4023</v>
      </c>
      <c r="D51" s="46">
        <v>3860</v>
      </c>
      <c r="E51" s="17">
        <v>0.5</v>
      </c>
      <c r="F51" s="18">
        <f t="shared" si="3"/>
        <v>1.2685525815045035E-3</v>
      </c>
      <c r="G51" s="18">
        <f t="shared" si="0"/>
        <v>1.2677484787018255E-3</v>
      </c>
      <c r="H51" s="13">
        <f t="shared" si="6"/>
        <v>99038.405886800669</v>
      </c>
      <c r="I51" s="13">
        <f t="shared" si="4"/>
        <v>125.55578839604547</v>
      </c>
      <c r="J51" s="13">
        <f t="shared" si="1"/>
        <v>98975.627992602647</v>
      </c>
      <c r="K51" s="13">
        <f t="shared" si="2"/>
        <v>4213485.124107616</v>
      </c>
      <c r="L51" s="20">
        <f t="shared" si="5"/>
        <v>42.543951373001327</v>
      </c>
    </row>
    <row r="52" spans="1:12" x14ac:dyDescent="0.2">
      <c r="A52" s="16">
        <v>43</v>
      </c>
      <c r="B52" s="47">
        <v>0</v>
      </c>
      <c r="C52" s="46">
        <v>4061</v>
      </c>
      <c r="D52" s="46">
        <v>4140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98912.850098404626</v>
      </c>
      <c r="I52" s="13">
        <f t="shared" si="4"/>
        <v>0</v>
      </c>
      <c r="J52" s="13">
        <f t="shared" si="1"/>
        <v>98912.850098404626</v>
      </c>
      <c r="K52" s="13">
        <f t="shared" si="2"/>
        <v>4114509.496115013</v>
      </c>
      <c r="L52" s="20">
        <f t="shared" si="5"/>
        <v>41.597320186625339</v>
      </c>
    </row>
    <row r="53" spans="1:12" x14ac:dyDescent="0.2">
      <c r="A53" s="16">
        <v>44</v>
      </c>
      <c r="B53" s="47">
        <v>2</v>
      </c>
      <c r="C53" s="46">
        <v>4304</v>
      </c>
      <c r="D53" s="46">
        <v>4103</v>
      </c>
      <c r="E53" s="17">
        <v>0.5</v>
      </c>
      <c r="F53" s="18">
        <f t="shared" si="3"/>
        <v>4.7579398120613773E-4</v>
      </c>
      <c r="G53" s="18">
        <f t="shared" si="0"/>
        <v>4.7568081817100721E-4</v>
      </c>
      <c r="H53" s="13">
        <f t="shared" si="6"/>
        <v>98912.850098404626</v>
      </c>
      <c r="I53" s="13">
        <f t="shared" si="4"/>
        <v>47.050945462435301</v>
      </c>
      <c r="J53" s="13">
        <f t="shared" si="1"/>
        <v>98889.324625673398</v>
      </c>
      <c r="K53" s="13">
        <f t="shared" si="2"/>
        <v>4015596.6460166085</v>
      </c>
      <c r="L53" s="20">
        <f t="shared" si="5"/>
        <v>40.597320186625339</v>
      </c>
    </row>
    <row r="54" spans="1:12" x14ac:dyDescent="0.2">
      <c r="A54" s="16">
        <v>45</v>
      </c>
      <c r="B54" s="47">
        <v>5</v>
      </c>
      <c r="C54" s="46">
        <v>4215</v>
      </c>
      <c r="D54" s="46">
        <v>4304</v>
      </c>
      <c r="E54" s="17">
        <v>0.5</v>
      </c>
      <c r="F54" s="18">
        <f t="shared" si="3"/>
        <v>1.1738466956215518E-3</v>
      </c>
      <c r="G54" s="18">
        <f t="shared" si="0"/>
        <v>1.1731581417175033E-3</v>
      </c>
      <c r="H54" s="13">
        <f t="shared" si="6"/>
        <v>98865.799152942185</v>
      </c>
      <c r="I54" s="13">
        <f t="shared" si="4"/>
        <v>115.98521721368157</v>
      </c>
      <c r="J54" s="13">
        <f t="shared" si="1"/>
        <v>98807.806544335355</v>
      </c>
      <c r="K54" s="13">
        <f t="shared" si="2"/>
        <v>3916707.3213909352</v>
      </c>
      <c r="L54" s="20">
        <f t="shared" si="5"/>
        <v>39.616402789926532</v>
      </c>
    </row>
    <row r="55" spans="1:12" x14ac:dyDescent="0.2">
      <c r="A55" s="16">
        <v>46</v>
      </c>
      <c r="B55" s="47">
        <v>3</v>
      </c>
      <c r="C55" s="46">
        <v>4428</v>
      </c>
      <c r="D55" s="46">
        <v>4231</v>
      </c>
      <c r="E55" s="17">
        <v>0.5</v>
      </c>
      <c r="F55" s="18">
        <f t="shared" si="3"/>
        <v>6.9292066058436312E-4</v>
      </c>
      <c r="G55" s="18">
        <f t="shared" si="0"/>
        <v>6.9268067420918955E-4</v>
      </c>
      <c r="H55" s="13">
        <f t="shared" si="6"/>
        <v>98749.813935728511</v>
      </c>
      <c r="I55" s="13">
        <f t="shared" si="4"/>
        <v>68.402087695032449</v>
      </c>
      <c r="J55" s="13">
        <f t="shared" si="1"/>
        <v>98715.612891880985</v>
      </c>
      <c r="K55" s="13">
        <f t="shared" si="2"/>
        <v>3817899.5148465997</v>
      </c>
      <c r="L55" s="20">
        <f t="shared" si="5"/>
        <v>38.662346415472605</v>
      </c>
    </row>
    <row r="56" spans="1:12" x14ac:dyDescent="0.2">
      <c r="A56" s="16">
        <v>47</v>
      </c>
      <c r="B56" s="47">
        <v>5</v>
      </c>
      <c r="C56" s="46">
        <v>4350</v>
      </c>
      <c r="D56" s="46">
        <v>4473</v>
      </c>
      <c r="E56" s="17">
        <v>0.5</v>
      </c>
      <c r="F56" s="18">
        <f t="shared" si="3"/>
        <v>1.1334013374135782E-3</v>
      </c>
      <c r="G56" s="18">
        <f t="shared" si="0"/>
        <v>1.1327594019030357E-3</v>
      </c>
      <c r="H56" s="13">
        <f t="shared" si="6"/>
        <v>98681.411848033473</v>
      </c>
      <c r="I56" s="13">
        <f t="shared" si="4"/>
        <v>111.78229706392554</v>
      </c>
      <c r="J56" s="13">
        <f t="shared" si="1"/>
        <v>98625.520699501518</v>
      </c>
      <c r="K56" s="13">
        <f t="shared" si="2"/>
        <v>3719183.9019547189</v>
      </c>
      <c r="L56" s="20">
        <f t="shared" si="5"/>
        <v>37.688799058551723</v>
      </c>
    </row>
    <row r="57" spans="1:12" x14ac:dyDescent="0.2">
      <c r="A57" s="16">
        <v>48</v>
      </c>
      <c r="B57" s="47">
        <v>10</v>
      </c>
      <c r="C57" s="46">
        <v>4357</v>
      </c>
      <c r="D57" s="46">
        <v>4353</v>
      </c>
      <c r="E57" s="17">
        <v>0.5</v>
      </c>
      <c r="F57" s="18">
        <f t="shared" si="3"/>
        <v>2.2962112514351321E-3</v>
      </c>
      <c r="G57" s="18">
        <f t="shared" si="0"/>
        <v>2.2935779816513758E-3</v>
      </c>
      <c r="H57" s="13">
        <f t="shared" si="6"/>
        <v>98569.629550969548</v>
      </c>
      <c r="I57" s="13">
        <f t="shared" si="4"/>
        <v>226.07713199763654</v>
      </c>
      <c r="J57" s="13">
        <f t="shared" si="1"/>
        <v>98456.590984970739</v>
      </c>
      <c r="K57" s="13">
        <f t="shared" si="2"/>
        <v>3620558.3812552174</v>
      </c>
      <c r="L57" s="20">
        <f t="shared" si="5"/>
        <v>36.730972793025018</v>
      </c>
    </row>
    <row r="58" spans="1:12" x14ac:dyDescent="0.2">
      <c r="A58" s="16">
        <v>49</v>
      </c>
      <c r="B58" s="47">
        <v>12</v>
      </c>
      <c r="C58" s="46">
        <v>4187</v>
      </c>
      <c r="D58" s="46">
        <v>4402</v>
      </c>
      <c r="E58" s="17">
        <v>0.5</v>
      </c>
      <c r="F58" s="18">
        <f t="shared" si="3"/>
        <v>2.7942717429269995E-3</v>
      </c>
      <c r="G58" s="18">
        <f t="shared" si="0"/>
        <v>2.7903732124171608E-3</v>
      </c>
      <c r="H58" s="13">
        <f t="shared" si="6"/>
        <v>98343.552418971914</v>
      </c>
      <c r="I58" s="13">
        <f t="shared" si="4"/>
        <v>274.41521428384209</v>
      </c>
      <c r="J58" s="13">
        <f t="shared" si="1"/>
        <v>98206.344811829986</v>
      </c>
      <c r="K58" s="13">
        <f t="shared" si="2"/>
        <v>3522101.7902702466</v>
      </c>
      <c r="L58" s="20">
        <f t="shared" si="5"/>
        <v>35.814262385652661</v>
      </c>
    </row>
    <row r="59" spans="1:12" x14ac:dyDescent="0.2">
      <c r="A59" s="16">
        <v>50</v>
      </c>
      <c r="B59" s="47">
        <v>5</v>
      </c>
      <c r="C59" s="46">
        <v>4041</v>
      </c>
      <c r="D59" s="46">
        <v>4189</v>
      </c>
      <c r="E59" s="17">
        <v>0.5</v>
      </c>
      <c r="F59" s="18">
        <f t="shared" si="3"/>
        <v>1.215066828675577E-3</v>
      </c>
      <c r="G59" s="18">
        <f t="shared" si="0"/>
        <v>1.2143290831815421E-3</v>
      </c>
      <c r="H59" s="13">
        <f t="shared" si="6"/>
        <v>98069.137204688072</v>
      </c>
      <c r="I59" s="13">
        <f t="shared" si="4"/>
        <v>119.08820547017372</v>
      </c>
      <c r="J59" s="13">
        <f t="shared" si="1"/>
        <v>98009.593101952982</v>
      </c>
      <c r="K59" s="13">
        <f t="shared" si="2"/>
        <v>3423895.4454584164</v>
      </c>
      <c r="L59" s="20">
        <f t="shared" si="5"/>
        <v>34.913078090124579</v>
      </c>
    </row>
    <row r="60" spans="1:12" x14ac:dyDescent="0.2">
      <c r="A60" s="16">
        <v>51</v>
      </c>
      <c r="B60" s="47">
        <v>6</v>
      </c>
      <c r="C60" s="46">
        <v>4064</v>
      </c>
      <c r="D60" s="46">
        <v>4052</v>
      </c>
      <c r="E60" s="17">
        <v>0.5</v>
      </c>
      <c r="F60" s="18">
        <f t="shared" si="3"/>
        <v>1.4785608674223755E-3</v>
      </c>
      <c r="G60" s="18">
        <f t="shared" si="0"/>
        <v>1.4774686037921695E-3</v>
      </c>
      <c r="H60" s="13">
        <f t="shared" si="6"/>
        <v>97950.048999217892</v>
      </c>
      <c r="I60" s="13">
        <f t="shared" si="4"/>
        <v>144.71812213624904</v>
      </c>
      <c r="J60" s="13">
        <f t="shared" si="1"/>
        <v>97877.689938149764</v>
      </c>
      <c r="K60" s="13">
        <f t="shared" si="2"/>
        <v>3325885.8523564632</v>
      </c>
      <c r="L60" s="20">
        <f t="shared" si="5"/>
        <v>33.954917698744794</v>
      </c>
    </row>
    <row r="61" spans="1:12" x14ac:dyDescent="0.2">
      <c r="A61" s="16">
        <v>52</v>
      </c>
      <c r="B61" s="47">
        <v>6</v>
      </c>
      <c r="C61" s="46">
        <v>4010</v>
      </c>
      <c r="D61" s="46">
        <v>4061</v>
      </c>
      <c r="E61" s="17">
        <v>0.5</v>
      </c>
      <c r="F61" s="18">
        <f t="shared" si="3"/>
        <v>1.4868046090942882E-3</v>
      </c>
      <c r="G61" s="18">
        <f t="shared" si="0"/>
        <v>1.4857001361891792E-3</v>
      </c>
      <c r="H61" s="13">
        <f t="shared" si="6"/>
        <v>97805.330877081637</v>
      </c>
      <c r="I61" s="13">
        <f t="shared" si="4"/>
        <v>145.30939340410794</v>
      </c>
      <c r="J61" s="13">
        <f t="shared" si="1"/>
        <v>97732.676180379582</v>
      </c>
      <c r="K61" s="13">
        <f t="shared" si="2"/>
        <v>3228008.1624183133</v>
      </c>
      <c r="L61" s="20">
        <f t="shared" si="5"/>
        <v>33.004419426535783</v>
      </c>
    </row>
    <row r="62" spans="1:12" x14ac:dyDescent="0.2">
      <c r="A62" s="16">
        <v>53</v>
      </c>
      <c r="B62" s="47">
        <v>10</v>
      </c>
      <c r="C62" s="46">
        <v>3968</v>
      </c>
      <c r="D62" s="46">
        <v>3994</v>
      </c>
      <c r="E62" s="17">
        <v>0.5</v>
      </c>
      <c r="F62" s="18">
        <f t="shared" si="3"/>
        <v>2.5119316754584277E-3</v>
      </c>
      <c r="G62" s="18">
        <f t="shared" si="0"/>
        <v>2.5087807325639743E-3</v>
      </c>
      <c r="H62" s="13">
        <f t="shared" si="6"/>
        <v>97660.021483677527</v>
      </c>
      <c r="I62" s="13">
        <f t="shared" si="4"/>
        <v>245.00758024003397</v>
      </c>
      <c r="J62" s="13">
        <f t="shared" si="1"/>
        <v>97537.5176935575</v>
      </c>
      <c r="K62" s="13">
        <f t="shared" si="2"/>
        <v>3130275.4862379339</v>
      </c>
      <c r="L62" s="20">
        <f t="shared" si="5"/>
        <v>32.052783100822012</v>
      </c>
    </row>
    <row r="63" spans="1:12" x14ac:dyDescent="0.2">
      <c r="A63" s="16">
        <v>54</v>
      </c>
      <c r="B63" s="47">
        <v>6</v>
      </c>
      <c r="C63" s="46">
        <v>3833</v>
      </c>
      <c r="D63" s="46">
        <v>3966</v>
      </c>
      <c r="E63" s="17">
        <v>0.5</v>
      </c>
      <c r="F63" s="18">
        <f t="shared" si="3"/>
        <v>1.5386588024105655E-3</v>
      </c>
      <c r="G63" s="18">
        <f t="shared" si="0"/>
        <v>1.5374759769378606E-3</v>
      </c>
      <c r="H63" s="13">
        <f t="shared" si="6"/>
        <v>97415.013903437488</v>
      </c>
      <c r="I63" s="13">
        <f t="shared" si="4"/>
        <v>149.77324366960283</v>
      </c>
      <c r="J63" s="13">
        <f t="shared" si="1"/>
        <v>97340.127281602676</v>
      </c>
      <c r="K63" s="13">
        <f t="shared" si="2"/>
        <v>3032737.9685443765</v>
      </c>
      <c r="L63" s="20">
        <f t="shared" si="5"/>
        <v>31.132141207212413</v>
      </c>
    </row>
    <row r="64" spans="1:12" x14ac:dyDescent="0.2">
      <c r="A64" s="16">
        <v>55</v>
      </c>
      <c r="B64" s="47">
        <v>6</v>
      </c>
      <c r="C64" s="46">
        <v>3648</v>
      </c>
      <c r="D64" s="46">
        <v>3824</v>
      </c>
      <c r="E64" s="17">
        <v>0.5</v>
      </c>
      <c r="F64" s="18">
        <f t="shared" si="3"/>
        <v>1.6059957173447537E-3</v>
      </c>
      <c r="G64" s="18">
        <f t="shared" si="0"/>
        <v>1.6047071409467772E-3</v>
      </c>
      <c r="H64" s="13">
        <f t="shared" si="6"/>
        <v>97265.240659767878</v>
      </c>
      <c r="I64" s="13">
        <f t="shared" si="4"/>
        <v>156.08222625263633</v>
      </c>
      <c r="J64" s="13">
        <f t="shared" si="1"/>
        <v>97187.199546641568</v>
      </c>
      <c r="K64" s="13">
        <f t="shared" si="2"/>
        <v>2935397.8412627741</v>
      </c>
      <c r="L64" s="20">
        <f t="shared" si="5"/>
        <v>30.179309909186827</v>
      </c>
    </row>
    <row r="65" spans="1:12" x14ac:dyDescent="0.2">
      <c r="A65" s="16">
        <v>56</v>
      </c>
      <c r="B65" s="47">
        <v>13</v>
      </c>
      <c r="C65" s="46">
        <v>3489</v>
      </c>
      <c r="D65" s="46">
        <v>3649</v>
      </c>
      <c r="E65" s="17">
        <v>0.5</v>
      </c>
      <c r="F65" s="18">
        <f t="shared" si="3"/>
        <v>3.6424768842813113E-3</v>
      </c>
      <c r="G65" s="18">
        <f t="shared" si="0"/>
        <v>3.635855125157321E-3</v>
      </c>
      <c r="H65" s="13">
        <f t="shared" si="6"/>
        <v>97109.158433515244</v>
      </c>
      <c r="I65" s="13">
        <f t="shared" si="4"/>
        <v>353.0748313902107</v>
      </c>
      <c r="J65" s="13">
        <f t="shared" si="1"/>
        <v>96932.621017820129</v>
      </c>
      <c r="K65" s="13">
        <f t="shared" si="2"/>
        <v>2838210.6417161324</v>
      </c>
      <c r="L65" s="20">
        <f t="shared" si="5"/>
        <v>29.227013059322136</v>
      </c>
    </row>
    <row r="66" spans="1:12" x14ac:dyDescent="0.2">
      <c r="A66" s="16">
        <v>57</v>
      </c>
      <c r="B66" s="47">
        <v>10</v>
      </c>
      <c r="C66" s="46">
        <v>3179</v>
      </c>
      <c r="D66" s="46">
        <v>3470</v>
      </c>
      <c r="E66" s="17">
        <v>0.5</v>
      </c>
      <c r="F66" s="18">
        <f t="shared" si="3"/>
        <v>3.0079711234772145E-3</v>
      </c>
      <c r="G66" s="18">
        <f t="shared" si="0"/>
        <v>3.0034539720678777E-3</v>
      </c>
      <c r="H66" s="13">
        <f t="shared" si="6"/>
        <v>96756.083602125029</v>
      </c>
      <c r="I66" s="13">
        <f t="shared" si="4"/>
        <v>290.60244361653406</v>
      </c>
      <c r="J66" s="13">
        <f t="shared" si="1"/>
        <v>96610.78238031677</v>
      </c>
      <c r="K66" s="13">
        <f t="shared" si="2"/>
        <v>2741278.0206983122</v>
      </c>
      <c r="L66" s="20">
        <f t="shared" si="5"/>
        <v>28.331841457854399</v>
      </c>
    </row>
    <row r="67" spans="1:12" x14ac:dyDescent="0.2">
      <c r="A67" s="16">
        <v>58</v>
      </c>
      <c r="B67" s="47">
        <v>12</v>
      </c>
      <c r="C67" s="46">
        <v>3131</v>
      </c>
      <c r="D67" s="46">
        <v>3181</v>
      </c>
      <c r="E67" s="17">
        <v>0.5</v>
      </c>
      <c r="F67" s="18">
        <f t="shared" si="3"/>
        <v>3.8022813688212928E-3</v>
      </c>
      <c r="G67" s="18">
        <f t="shared" si="0"/>
        <v>3.7950664136622387E-3</v>
      </c>
      <c r="H67" s="13">
        <f t="shared" si="6"/>
        <v>96465.481158508497</v>
      </c>
      <c r="I67" s="13">
        <f t="shared" si="4"/>
        <v>366.09290762242313</v>
      </c>
      <c r="J67" s="13">
        <f t="shared" si="1"/>
        <v>96282.434704697283</v>
      </c>
      <c r="K67" s="13">
        <f t="shared" si="2"/>
        <v>2644667.2383179953</v>
      </c>
      <c r="L67" s="20">
        <f t="shared" si="5"/>
        <v>27.415684932648357</v>
      </c>
    </row>
    <row r="68" spans="1:12" x14ac:dyDescent="0.2">
      <c r="A68" s="16">
        <v>59</v>
      </c>
      <c r="B68" s="47">
        <v>13</v>
      </c>
      <c r="C68" s="46">
        <v>3053</v>
      </c>
      <c r="D68" s="46">
        <v>3095</v>
      </c>
      <c r="E68" s="17">
        <v>0.5</v>
      </c>
      <c r="F68" s="18">
        <f t="shared" si="3"/>
        <v>4.2290175666883541E-3</v>
      </c>
      <c r="G68" s="18">
        <f t="shared" si="0"/>
        <v>4.2200941405615977E-3</v>
      </c>
      <c r="H68" s="13">
        <f t="shared" si="6"/>
        <v>96099.38825088607</v>
      </c>
      <c r="I68" s="13">
        <f t="shared" si="4"/>
        <v>405.54846526911837</v>
      </c>
      <c r="J68" s="13">
        <f t="shared" si="1"/>
        <v>95896.614018251508</v>
      </c>
      <c r="K68" s="13">
        <f t="shared" si="2"/>
        <v>2548384.8036132981</v>
      </c>
      <c r="L68" s="20">
        <f t="shared" si="5"/>
        <v>26.518220875248925</v>
      </c>
    </row>
    <row r="69" spans="1:12" x14ac:dyDescent="0.2">
      <c r="A69" s="16">
        <v>60</v>
      </c>
      <c r="B69" s="47">
        <v>6</v>
      </c>
      <c r="C69" s="46">
        <v>2799</v>
      </c>
      <c r="D69" s="46">
        <v>3045</v>
      </c>
      <c r="E69" s="17">
        <v>0.5</v>
      </c>
      <c r="F69" s="18">
        <f t="shared" si="3"/>
        <v>2.0533880903490761E-3</v>
      </c>
      <c r="G69" s="18">
        <f t="shared" si="0"/>
        <v>2.0512820512820513E-3</v>
      </c>
      <c r="H69" s="13">
        <f t="shared" si="6"/>
        <v>95693.839785616947</v>
      </c>
      <c r="I69" s="13">
        <f t="shared" si="4"/>
        <v>196.29505597049629</v>
      </c>
      <c r="J69" s="13">
        <f t="shared" si="1"/>
        <v>95595.692257631701</v>
      </c>
      <c r="K69" s="13">
        <f t="shared" si="2"/>
        <v>2452488.1895950465</v>
      </c>
      <c r="L69" s="20">
        <f t="shared" si="5"/>
        <v>25.628485543994884</v>
      </c>
    </row>
    <row r="70" spans="1:12" x14ac:dyDescent="0.2">
      <c r="A70" s="16">
        <v>61</v>
      </c>
      <c r="B70" s="47">
        <v>16</v>
      </c>
      <c r="C70" s="46">
        <v>2762</v>
      </c>
      <c r="D70" s="46">
        <v>2773</v>
      </c>
      <c r="E70" s="17">
        <v>0.5</v>
      </c>
      <c r="F70" s="18">
        <f t="shared" si="3"/>
        <v>5.7813911472448061E-3</v>
      </c>
      <c r="G70" s="18">
        <f t="shared" si="0"/>
        <v>5.7647270762024869E-3</v>
      </c>
      <c r="H70" s="13">
        <f t="shared" si="6"/>
        <v>95497.544729646455</v>
      </c>
      <c r="I70" s="13">
        <f t="shared" si="4"/>
        <v>550.51728181385101</v>
      </c>
      <c r="J70" s="13">
        <f t="shared" si="1"/>
        <v>95222.286088739522</v>
      </c>
      <c r="K70" s="13">
        <f t="shared" si="2"/>
        <v>2356892.4973374149</v>
      </c>
      <c r="L70" s="20">
        <f t="shared" si="5"/>
        <v>24.680137107291895</v>
      </c>
    </row>
    <row r="71" spans="1:12" x14ac:dyDescent="0.2">
      <c r="A71" s="16">
        <v>62</v>
      </c>
      <c r="B71" s="47">
        <v>15</v>
      </c>
      <c r="C71" s="46">
        <v>2424</v>
      </c>
      <c r="D71" s="46">
        <v>2710</v>
      </c>
      <c r="E71" s="17">
        <v>0.5</v>
      </c>
      <c r="F71" s="18">
        <f t="shared" si="3"/>
        <v>5.8433969614335802E-3</v>
      </c>
      <c r="G71" s="18">
        <f t="shared" si="0"/>
        <v>5.8263740532142165E-3</v>
      </c>
      <c r="H71" s="13">
        <f t="shared" si="6"/>
        <v>94947.027447832603</v>
      </c>
      <c r="I71" s="13">
        <f t="shared" si="4"/>
        <v>553.19689715186996</v>
      </c>
      <c r="J71" s="13">
        <f t="shared" si="1"/>
        <v>94670.428999256677</v>
      </c>
      <c r="K71" s="13">
        <f t="shared" si="2"/>
        <v>2261670.2112486754</v>
      </c>
      <c r="L71" s="20">
        <f t="shared" si="5"/>
        <v>23.820337213730259</v>
      </c>
    </row>
    <row r="72" spans="1:12" x14ac:dyDescent="0.2">
      <c r="A72" s="16">
        <v>63</v>
      </c>
      <c r="B72" s="47">
        <v>9</v>
      </c>
      <c r="C72" s="46">
        <v>2350</v>
      </c>
      <c r="D72" s="46">
        <v>2406</v>
      </c>
      <c r="E72" s="17">
        <v>0.5</v>
      </c>
      <c r="F72" s="18">
        <f t="shared" si="3"/>
        <v>3.7846930193439865E-3</v>
      </c>
      <c r="G72" s="18">
        <f t="shared" si="0"/>
        <v>3.7775445960125916E-3</v>
      </c>
      <c r="H72" s="13">
        <f t="shared" si="6"/>
        <v>94393.830550680737</v>
      </c>
      <c r="I72" s="13">
        <f t="shared" si="4"/>
        <v>356.57690449365231</v>
      </c>
      <c r="J72" s="13">
        <f t="shared" si="1"/>
        <v>94215.542098433914</v>
      </c>
      <c r="K72" s="13">
        <f t="shared" si="2"/>
        <v>2166999.7822494186</v>
      </c>
      <c r="L72" s="20">
        <f t="shared" si="5"/>
        <v>22.957006507813457</v>
      </c>
    </row>
    <row r="73" spans="1:12" x14ac:dyDescent="0.2">
      <c r="A73" s="16">
        <v>64</v>
      </c>
      <c r="B73" s="47">
        <v>13</v>
      </c>
      <c r="C73" s="46">
        <v>2126</v>
      </c>
      <c r="D73" s="46">
        <v>2313</v>
      </c>
      <c r="E73" s="17">
        <v>0.5</v>
      </c>
      <c r="F73" s="18">
        <f t="shared" si="3"/>
        <v>5.8571750394232937E-3</v>
      </c>
      <c r="G73" s="18">
        <f t="shared" ref="G73:G108" si="7">F73/((1+(1-E73)*F73))</f>
        <v>5.8400718778077272E-3</v>
      </c>
      <c r="H73" s="13">
        <f t="shared" si="6"/>
        <v>94037.253646187091</v>
      </c>
      <c r="I73" s="13">
        <f t="shared" si="4"/>
        <v>549.18432048536943</v>
      </c>
      <c r="J73" s="13">
        <f t="shared" ref="J73:J108" si="8">H74+I73*E73</f>
        <v>93762.661485944409</v>
      </c>
      <c r="K73" s="13">
        <f t="shared" ref="K73:K97" si="9">K74+J73</f>
        <v>2072784.2401509846</v>
      </c>
      <c r="L73" s="20">
        <f t="shared" si="5"/>
        <v>22.042160524485173</v>
      </c>
    </row>
    <row r="74" spans="1:12" x14ac:dyDescent="0.2">
      <c r="A74" s="16">
        <v>65</v>
      </c>
      <c r="B74" s="47">
        <v>20</v>
      </c>
      <c r="C74" s="46">
        <v>2077</v>
      </c>
      <c r="D74" s="46">
        <v>2090</v>
      </c>
      <c r="E74" s="17">
        <v>0.5</v>
      </c>
      <c r="F74" s="18">
        <f t="shared" ref="F74:F108" si="10">B74/((C74+D74)/2)</f>
        <v>9.5992320614350854E-3</v>
      </c>
      <c r="G74" s="18">
        <f t="shared" si="7"/>
        <v>9.5533795080009563E-3</v>
      </c>
      <c r="H74" s="13">
        <f t="shared" si="6"/>
        <v>93488.069325701726</v>
      </c>
      <c r="I74" s="13">
        <f t="shared" ref="I74:I108" si="11">H74*G74</f>
        <v>893.12700573873167</v>
      </c>
      <c r="J74" s="13">
        <f t="shared" si="8"/>
        <v>93041.505822832361</v>
      </c>
      <c r="K74" s="13">
        <f t="shared" si="9"/>
        <v>1979021.5786650402</v>
      </c>
      <c r="L74" s="20">
        <f t="shared" ref="L74:L108" si="12">K74/H74</f>
        <v>21.168707332807951</v>
      </c>
    </row>
    <row r="75" spans="1:12" x14ac:dyDescent="0.2">
      <c r="A75" s="16">
        <v>66</v>
      </c>
      <c r="B75" s="47">
        <v>13</v>
      </c>
      <c r="C75" s="46">
        <v>2023</v>
      </c>
      <c r="D75" s="46">
        <v>2056</v>
      </c>
      <c r="E75" s="17">
        <v>0.5</v>
      </c>
      <c r="F75" s="18">
        <f t="shared" si="10"/>
        <v>6.374111301789654E-3</v>
      </c>
      <c r="G75" s="18">
        <f t="shared" si="7"/>
        <v>6.3538611925708696E-3</v>
      </c>
      <c r="H75" s="13">
        <f t="shared" ref="H75:H108" si="13">H74-I74</f>
        <v>92594.942319962996</v>
      </c>
      <c r="I75" s="13">
        <f t="shared" si="11"/>
        <v>588.33541063515099</v>
      </c>
      <c r="J75" s="13">
        <f t="shared" si="8"/>
        <v>92300.77461464543</v>
      </c>
      <c r="K75" s="13">
        <f t="shared" si="9"/>
        <v>1885980.0728422077</v>
      </c>
      <c r="L75" s="20">
        <f t="shared" si="12"/>
        <v>20.368067905104144</v>
      </c>
    </row>
    <row r="76" spans="1:12" x14ac:dyDescent="0.2">
      <c r="A76" s="16">
        <v>67</v>
      </c>
      <c r="B76" s="47">
        <v>16</v>
      </c>
      <c r="C76" s="46">
        <v>2058</v>
      </c>
      <c r="D76" s="46">
        <v>2001</v>
      </c>
      <c r="E76" s="17">
        <v>0.5</v>
      </c>
      <c r="F76" s="18">
        <f t="shared" si="10"/>
        <v>7.8837152007883715E-3</v>
      </c>
      <c r="G76" s="18">
        <f t="shared" si="7"/>
        <v>7.8527607361963195E-3</v>
      </c>
      <c r="H76" s="13">
        <f t="shared" si="13"/>
        <v>92006.606909327849</v>
      </c>
      <c r="I76" s="13">
        <f t="shared" si="11"/>
        <v>722.50587020821877</v>
      </c>
      <c r="J76" s="13">
        <f t="shared" si="8"/>
        <v>91645.353974223748</v>
      </c>
      <c r="K76" s="13">
        <f t="shared" si="9"/>
        <v>1793679.2982275623</v>
      </c>
      <c r="L76" s="20">
        <f t="shared" si="12"/>
        <v>19.495114084526847</v>
      </c>
    </row>
    <row r="77" spans="1:12" x14ac:dyDescent="0.2">
      <c r="A77" s="16">
        <v>68</v>
      </c>
      <c r="B77" s="47">
        <v>17</v>
      </c>
      <c r="C77" s="46">
        <v>2028</v>
      </c>
      <c r="D77" s="46">
        <v>2037</v>
      </c>
      <c r="E77" s="17">
        <v>0.5</v>
      </c>
      <c r="F77" s="18">
        <f t="shared" si="10"/>
        <v>8.3640836408364078E-3</v>
      </c>
      <c r="G77" s="18">
        <f t="shared" si="7"/>
        <v>8.3292503674669283E-3</v>
      </c>
      <c r="H77" s="13">
        <f t="shared" si="13"/>
        <v>91284.101039119632</v>
      </c>
      <c r="I77" s="13">
        <f t="shared" si="11"/>
        <v>760.32813212397537</v>
      </c>
      <c r="J77" s="13">
        <f t="shared" si="8"/>
        <v>90903.936973057644</v>
      </c>
      <c r="K77" s="13">
        <f t="shared" si="9"/>
        <v>1702033.9442533385</v>
      </c>
      <c r="L77" s="20">
        <f t="shared" si="12"/>
        <v>18.645458791602</v>
      </c>
    </row>
    <row r="78" spans="1:12" x14ac:dyDescent="0.2">
      <c r="A78" s="16">
        <v>69</v>
      </c>
      <c r="B78" s="47">
        <v>25</v>
      </c>
      <c r="C78" s="46">
        <v>2011</v>
      </c>
      <c r="D78" s="46">
        <v>2003</v>
      </c>
      <c r="E78" s="17">
        <v>0.5</v>
      </c>
      <c r="F78" s="18">
        <f t="shared" si="10"/>
        <v>1.2456402590931739E-2</v>
      </c>
      <c r="G78" s="18">
        <f t="shared" si="7"/>
        <v>1.2379301807378063E-2</v>
      </c>
      <c r="H78" s="13">
        <f t="shared" si="13"/>
        <v>90523.772906995655</v>
      </c>
      <c r="I78" s="13">
        <f t="shared" si="11"/>
        <v>1120.6211055582526</v>
      </c>
      <c r="J78" s="13">
        <f t="shared" si="8"/>
        <v>89963.462354216521</v>
      </c>
      <c r="K78" s="13">
        <f t="shared" si="9"/>
        <v>1611130.0072802808</v>
      </c>
      <c r="L78" s="20">
        <f t="shared" si="12"/>
        <v>17.797866301215258</v>
      </c>
    </row>
    <row r="79" spans="1:12" x14ac:dyDescent="0.2">
      <c r="A79" s="16">
        <v>70</v>
      </c>
      <c r="B79" s="47">
        <v>29</v>
      </c>
      <c r="C79" s="46">
        <v>2021</v>
      </c>
      <c r="D79" s="46">
        <v>1978</v>
      </c>
      <c r="E79" s="17">
        <v>0.5</v>
      </c>
      <c r="F79" s="18">
        <f t="shared" si="10"/>
        <v>1.4503625906476619E-2</v>
      </c>
      <c r="G79" s="18">
        <f t="shared" si="7"/>
        <v>1.4399205561072491E-2</v>
      </c>
      <c r="H79" s="13">
        <f t="shared" si="13"/>
        <v>89403.151801437401</v>
      </c>
      <c r="I79" s="13">
        <f t="shared" si="11"/>
        <v>1287.3343605966654</v>
      </c>
      <c r="J79" s="13">
        <f t="shared" si="8"/>
        <v>88759.484621139069</v>
      </c>
      <c r="K79" s="13">
        <f t="shared" si="9"/>
        <v>1521166.5449260643</v>
      </c>
      <c r="L79" s="20">
        <f t="shared" si="12"/>
        <v>17.014685883832648</v>
      </c>
    </row>
    <row r="80" spans="1:12" x14ac:dyDescent="0.2">
      <c r="A80" s="16">
        <v>71</v>
      </c>
      <c r="B80" s="47">
        <v>23</v>
      </c>
      <c r="C80" s="46">
        <v>1865</v>
      </c>
      <c r="D80" s="46">
        <v>1979</v>
      </c>
      <c r="E80" s="17">
        <v>0.5</v>
      </c>
      <c r="F80" s="18">
        <f t="shared" si="10"/>
        <v>1.1966701352757543E-2</v>
      </c>
      <c r="G80" s="18">
        <f t="shared" si="7"/>
        <v>1.1895526247737265E-2</v>
      </c>
      <c r="H80" s="13">
        <f t="shared" si="13"/>
        <v>88115.817440840736</v>
      </c>
      <c r="I80" s="13">
        <f t="shared" si="11"/>
        <v>1048.1840192083459</v>
      </c>
      <c r="J80" s="13">
        <f t="shared" si="8"/>
        <v>87591.725431236555</v>
      </c>
      <c r="K80" s="13">
        <f t="shared" si="9"/>
        <v>1432407.0603049253</v>
      </c>
      <c r="L80" s="20">
        <f t="shared" si="12"/>
        <v>16.255958372815595</v>
      </c>
    </row>
    <row r="81" spans="1:12" x14ac:dyDescent="0.2">
      <c r="A81" s="16">
        <v>72</v>
      </c>
      <c r="B81" s="47">
        <v>17</v>
      </c>
      <c r="C81" s="46">
        <v>1798</v>
      </c>
      <c r="D81" s="46">
        <v>1855</v>
      </c>
      <c r="E81" s="17">
        <v>0.5</v>
      </c>
      <c r="F81" s="18">
        <f t="shared" si="10"/>
        <v>9.3074185600875992E-3</v>
      </c>
      <c r="G81" s="18">
        <f t="shared" si="7"/>
        <v>9.2643051771117164E-3</v>
      </c>
      <c r="H81" s="13">
        <f t="shared" si="13"/>
        <v>87067.633421632388</v>
      </c>
      <c r="I81" s="13">
        <f t="shared" si="11"/>
        <v>806.62112706689402</v>
      </c>
      <c r="J81" s="13">
        <f t="shared" si="8"/>
        <v>86664.322858098938</v>
      </c>
      <c r="K81" s="13">
        <f t="shared" si="9"/>
        <v>1344815.3348736886</v>
      </c>
      <c r="L81" s="20">
        <f t="shared" si="12"/>
        <v>15.445640153802119</v>
      </c>
    </row>
    <row r="82" spans="1:12" x14ac:dyDescent="0.2">
      <c r="A82" s="16">
        <v>73</v>
      </c>
      <c r="B82" s="47">
        <v>22</v>
      </c>
      <c r="C82" s="46">
        <v>1719</v>
      </c>
      <c r="D82" s="46">
        <v>1786</v>
      </c>
      <c r="E82" s="17">
        <v>0.5</v>
      </c>
      <c r="F82" s="18">
        <f t="shared" si="10"/>
        <v>1.2553495007132667E-2</v>
      </c>
      <c r="G82" s="18">
        <f t="shared" si="7"/>
        <v>1.2475191380776863E-2</v>
      </c>
      <c r="H82" s="13">
        <f t="shared" si="13"/>
        <v>86261.012294565488</v>
      </c>
      <c r="I82" s="13">
        <f t="shared" si="11"/>
        <v>1076.1226370742504</v>
      </c>
      <c r="J82" s="13">
        <f t="shared" si="8"/>
        <v>85722.950976028354</v>
      </c>
      <c r="K82" s="13">
        <f t="shared" si="9"/>
        <v>1258151.0120155897</v>
      </c>
      <c r="L82" s="20">
        <f t="shared" si="12"/>
        <v>14.585395864811272</v>
      </c>
    </row>
    <row r="83" spans="1:12" x14ac:dyDescent="0.2">
      <c r="A83" s="16">
        <v>74</v>
      </c>
      <c r="B83" s="47">
        <v>43</v>
      </c>
      <c r="C83" s="46">
        <v>1555</v>
      </c>
      <c r="D83" s="46">
        <v>1692</v>
      </c>
      <c r="E83" s="17">
        <v>0.5</v>
      </c>
      <c r="F83" s="18">
        <f t="shared" si="10"/>
        <v>2.648598706498306E-2</v>
      </c>
      <c r="G83" s="18">
        <f t="shared" si="7"/>
        <v>2.6139817629179329E-2</v>
      </c>
      <c r="H83" s="13">
        <f t="shared" si="13"/>
        <v>85184.889657491236</v>
      </c>
      <c r="I83" s="13">
        <f t="shared" si="11"/>
        <v>2226.7174804085853</v>
      </c>
      <c r="J83" s="13">
        <f t="shared" si="8"/>
        <v>84071.530917286946</v>
      </c>
      <c r="K83" s="13">
        <f t="shared" si="9"/>
        <v>1172428.0610395614</v>
      </c>
      <c r="L83" s="20">
        <f t="shared" si="12"/>
        <v>13.763333682224909</v>
      </c>
    </row>
    <row r="84" spans="1:12" x14ac:dyDescent="0.2">
      <c r="A84" s="16">
        <v>75</v>
      </c>
      <c r="B84" s="47">
        <v>29</v>
      </c>
      <c r="C84" s="46">
        <v>1465</v>
      </c>
      <c r="D84" s="46">
        <v>1528</v>
      </c>
      <c r="E84" s="17">
        <v>0.5</v>
      </c>
      <c r="F84" s="18">
        <f t="shared" si="10"/>
        <v>1.9378549949883059E-2</v>
      </c>
      <c r="G84" s="18">
        <f t="shared" si="7"/>
        <v>1.9192587690271341E-2</v>
      </c>
      <c r="H84" s="13">
        <f t="shared" si="13"/>
        <v>82958.172177082655</v>
      </c>
      <c r="I84" s="13">
        <f t="shared" si="11"/>
        <v>1592.1819941332869</v>
      </c>
      <c r="J84" s="13">
        <f t="shared" si="8"/>
        <v>82162.081180016015</v>
      </c>
      <c r="K84" s="13">
        <f t="shared" si="9"/>
        <v>1088356.5301222745</v>
      </c>
      <c r="L84" s="20">
        <f t="shared" si="12"/>
        <v>13.119340766079885</v>
      </c>
    </row>
    <row r="85" spans="1:12" x14ac:dyDescent="0.2">
      <c r="A85" s="16">
        <v>76</v>
      </c>
      <c r="B85" s="47">
        <v>18</v>
      </c>
      <c r="C85" s="46">
        <v>1196</v>
      </c>
      <c r="D85" s="46">
        <v>1451</v>
      </c>
      <c r="E85" s="17">
        <v>0.5</v>
      </c>
      <c r="F85" s="18">
        <f t="shared" si="10"/>
        <v>1.360030222893842E-2</v>
      </c>
      <c r="G85" s="18">
        <f t="shared" si="7"/>
        <v>1.3508442776735458E-2</v>
      </c>
      <c r="H85" s="13">
        <f t="shared" si="13"/>
        <v>81365.990182949376</v>
      </c>
      <c r="I85" s="13">
        <f t="shared" si="11"/>
        <v>1099.1278223587906</v>
      </c>
      <c r="J85" s="13">
        <f t="shared" si="8"/>
        <v>80816.426271769989</v>
      </c>
      <c r="K85" s="13">
        <f t="shared" si="9"/>
        <v>1006194.4489422585</v>
      </c>
      <c r="L85" s="20">
        <f t="shared" si="12"/>
        <v>12.366277933567277</v>
      </c>
    </row>
    <row r="86" spans="1:12" x14ac:dyDescent="0.2">
      <c r="A86" s="16">
        <v>77</v>
      </c>
      <c r="B86" s="47">
        <v>26</v>
      </c>
      <c r="C86" s="46">
        <v>1164</v>
      </c>
      <c r="D86" s="46">
        <v>1179</v>
      </c>
      <c r="E86" s="17">
        <v>0.5</v>
      </c>
      <c r="F86" s="18">
        <f t="shared" si="10"/>
        <v>2.2193768672641914E-2</v>
      </c>
      <c r="G86" s="18">
        <f t="shared" si="7"/>
        <v>2.1950189953566904E-2</v>
      </c>
      <c r="H86" s="13">
        <f t="shared" si="13"/>
        <v>80266.862360590589</v>
      </c>
      <c r="I86" s="13">
        <f t="shared" si="11"/>
        <v>1761.8728757917731</v>
      </c>
      <c r="J86" s="13">
        <f t="shared" si="8"/>
        <v>79385.925922694703</v>
      </c>
      <c r="K86" s="13">
        <f t="shared" si="9"/>
        <v>925378.02267048846</v>
      </c>
      <c r="L86" s="20">
        <f t="shared" si="12"/>
        <v>11.528767855822286</v>
      </c>
    </row>
    <row r="87" spans="1:12" x14ac:dyDescent="0.2">
      <c r="A87" s="16">
        <v>78</v>
      </c>
      <c r="B87" s="47">
        <v>55</v>
      </c>
      <c r="C87" s="46">
        <v>1239</v>
      </c>
      <c r="D87" s="46">
        <v>1136</v>
      </c>
      <c r="E87" s="17">
        <v>0.5</v>
      </c>
      <c r="F87" s="18">
        <f t="shared" si="10"/>
        <v>4.6315789473684213E-2</v>
      </c>
      <c r="G87" s="18">
        <f t="shared" si="7"/>
        <v>4.5267489711934158E-2</v>
      </c>
      <c r="H87" s="13">
        <f t="shared" si="13"/>
        <v>78504.989484798818</v>
      </c>
      <c r="I87" s="13">
        <f t="shared" si="11"/>
        <v>3553.7238038386299</v>
      </c>
      <c r="J87" s="13">
        <f t="shared" si="8"/>
        <v>76728.127582879504</v>
      </c>
      <c r="K87" s="13">
        <f t="shared" si="9"/>
        <v>845992.09674779372</v>
      </c>
      <c r="L87" s="20">
        <f t="shared" si="12"/>
        <v>10.776284441278806</v>
      </c>
    </row>
    <row r="88" spans="1:12" x14ac:dyDescent="0.2">
      <c r="A88" s="16">
        <v>79</v>
      </c>
      <c r="B88" s="47">
        <v>36</v>
      </c>
      <c r="C88" s="46">
        <v>705</v>
      </c>
      <c r="D88" s="46">
        <v>1196</v>
      </c>
      <c r="E88" s="17">
        <v>0.5</v>
      </c>
      <c r="F88" s="18">
        <f t="shared" si="10"/>
        <v>3.7874802735402419E-2</v>
      </c>
      <c r="G88" s="18">
        <f t="shared" si="7"/>
        <v>3.7170882808466699E-2</v>
      </c>
      <c r="H88" s="13">
        <f t="shared" si="13"/>
        <v>74951.26568096019</v>
      </c>
      <c r="I88" s="13">
        <f t="shared" si="11"/>
        <v>2786.0047129732234</v>
      </c>
      <c r="J88" s="13">
        <f t="shared" si="8"/>
        <v>73558.263324473577</v>
      </c>
      <c r="K88" s="13">
        <f t="shared" si="9"/>
        <v>769263.96916491422</v>
      </c>
      <c r="L88" s="20">
        <f t="shared" si="12"/>
        <v>10.263522065649783</v>
      </c>
    </row>
    <row r="89" spans="1:12" x14ac:dyDescent="0.2">
      <c r="A89" s="16">
        <v>80</v>
      </c>
      <c r="B89" s="47">
        <v>26</v>
      </c>
      <c r="C89" s="46">
        <v>763</v>
      </c>
      <c r="D89" s="46">
        <v>686</v>
      </c>
      <c r="E89" s="17">
        <v>0.5</v>
      </c>
      <c r="F89" s="18">
        <f t="shared" si="10"/>
        <v>3.5886818495514144E-2</v>
      </c>
      <c r="G89" s="18">
        <f t="shared" si="7"/>
        <v>3.5254237288135593E-2</v>
      </c>
      <c r="H89" s="13">
        <f t="shared" si="13"/>
        <v>72165.260967986964</v>
      </c>
      <c r="I89" s="13">
        <f t="shared" si="11"/>
        <v>2544.1312341256421</v>
      </c>
      <c r="J89" s="13">
        <f t="shared" si="8"/>
        <v>70893.195350924143</v>
      </c>
      <c r="K89" s="13">
        <f t="shared" si="9"/>
        <v>695705.7058404407</v>
      </c>
      <c r="L89" s="20">
        <f t="shared" si="12"/>
        <v>9.6404516038410897</v>
      </c>
    </row>
    <row r="90" spans="1:12" x14ac:dyDescent="0.2">
      <c r="A90" s="16">
        <v>81</v>
      </c>
      <c r="B90" s="47">
        <v>32</v>
      </c>
      <c r="C90" s="46">
        <v>774</v>
      </c>
      <c r="D90" s="46">
        <v>742</v>
      </c>
      <c r="E90" s="17">
        <v>0.5</v>
      </c>
      <c r="F90" s="18">
        <f t="shared" si="10"/>
        <v>4.221635883905013E-2</v>
      </c>
      <c r="G90" s="18">
        <f t="shared" si="7"/>
        <v>4.134366925064599E-2</v>
      </c>
      <c r="H90" s="13">
        <f t="shared" si="13"/>
        <v>69621.129733861322</v>
      </c>
      <c r="I90" s="13">
        <f t="shared" si="11"/>
        <v>2878.3929605730777</v>
      </c>
      <c r="J90" s="13">
        <f t="shared" si="8"/>
        <v>68181.933253574782</v>
      </c>
      <c r="K90" s="13">
        <f t="shared" si="9"/>
        <v>624812.51048951654</v>
      </c>
      <c r="L90" s="20">
        <f t="shared" si="12"/>
        <v>8.9744667011002157</v>
      </c>
    </row>
    <row r="91" spans="1:12" x14ac:dyDescent="0.2">
      <c r="A91" s="16">
        <v>82</v>
      </c>
      <c r="B91" s="47">
        <v>41</v>
      </c>
      <c r="C91" s="46">
        <v>780</v>
      </c>
      <c r="D91" s="46">
        <v>734</v>
      </c>
      <c r="E91" s="17">
        <v>0.5</v>
      </c>
      <c r="F91" s="18">
        <f t="shared" si="10"/>
        <v>5.416116248348745E-2</v>
      </c>
      <c r="G91" s="18">
        <f t="shared" si="7"/>
        <v>5.2733118971061102E-2</v>
      </c>
      <c r="H91" s="13">
        <f t="shared" si="13"/>
        <v>66742.736773288241</v>
      </c>
      <c r="I91" s="13">
        <f t="shared" si="11"/>
        <v>3519.5526787200238</v>
      </c>
      <c r="J91" s="13">
        <f t="shared" si="8"/>
        <v>64982.96043392823</v>
      </c>
      <c r="K91" s="13">
        <f t="shared" si="9"/>
        <v>556630.57723594178</v>
      </c>
      <c r="L91" s="20">
        <f t="shared" si="12"/>
        <v>8.3399423539778539</v>
      </c>
    </row>
    <row r="92" spans="1:12" x14ac:dyDescent="0.2">
      <c r="A92" s="16">
        <v>83</v>
      </c>
      <c r="B92" s="47">
        <v>38</v>
      </c>
      <c r="C92" s="46">
        <v>679</v>
      </c>
      <c r="D92" s="46">
        <v>729</v>
      </c>
      <c r="E92" s="17">
        <v>0.5</v>
      </c>
      <c r="F92" s="18">
        <f t="shared" si="10"/>
        <v>5.3977272727272728E-2</v>
      </c>
      <c r="G92" s="18">
        <f t="shared" si="7"/>
        <v>5.2558782849239274E-2</v>
      </c>
      <c r="H92" s="13">
        <f t="shared" si="13"/>
        <v>63223.18409456822</v>
      </c>
      <c r="I92" s="13">
        <f t="shared" si="11"/>
        <v>3322.9336038638894</v>
      </c>
      <c r="J92" s="13">
        <f t="shared" si="8"/>
        <v>61561.717292636276</v>
      </c>
      <c r="K92" s="13">
        <f t="shared" si="9"/>
        <v>491647.61680201354</v>
      </c>
      <c r="L92" s="20">
        <f t="shared" si="12"/>
        <v>7.7763817789786565</v>
      </c>
    </row>
    <row r="93" spans="1:12" x14ac:dyDescent="0.2">
      <c r="A93" s="16">
        <v>84</v>
      </c>
      <c r="B93" s="47">
        <v>37</v>
      </c>
      <c r="C93" s="46">
        <v>624</v>
      </c>
      <c r="D93" s="46">
        <v>645</v>
      </c>
      <c r="E93" s="17">
        <v>0.5</v>
      </c>
      <c r="F93" s="18">
        <f t="shared" si="10"/>
        <v>5.8313632781717889E-2</v>
      </c>
      <c r="G93" s="18">
        <f t="shared" si="7"/>
        <v>5.6661562021439515E-2</v>
      </c>
      <c r="H93" s="13">
        <f t="shared" si="13"/>
        <v>59900.250490704333</v>
      </c>
      <c r="I93" s="13">
        <f t="shared" si="11"/>
        <v>3394.0417582788064</v>
      </c>
      <c r="J93" s="13">
        <f t="shared" si="8"/>
        <v>58203.22961156493</v>
      </c>
      <c r="K93" s="13">
        <f t="shared" si="9"/>
        <v>430085.89950937725</v>
      </c>
      <c r="L93" s="20">
        <f t="shared" si="12"/>
        <v>7.1800350747468151</v>
      </c>
    </row>
    <row r="94" spans="1:12" x14ac:dyDescent="0.2">
      <c r="A94" s="16">
        <v>85</v>
      </c>
      <c r="B94" s="47">
        <v>49</v>
      </c>
      <c r="C94" s="46">
        <v>564</v>
      </c>
      <c r="D94" s="46">
        <v>583</v>
      </c>
      <c r="E94" s="17">
        <v>0.5</v>
      </c>
      <c r="F94" s="18">
        <f t="shared" si="10"/>
        <v>8.5440278988666088E-2</v>
      </c>
      <c r="G94" s="18">
        <f t="shared" si="7"/>
        <v>8.193979933110368E-2</v>
      </c>
      <c r="H94" s="13">
        <f t="shared" si="13"/>
        <v>56506.208732425526</v>
      </c>
      <c r="I94" s="13">
        <f t="shared" si="11"/>
        <v>4630.1074044964062</v>
      </c>
      <c r="J94" s="13">
        <f t="shared" si="8"/>
        <v>54191.155030177324</v>
      </c>
      <c r="K94" s="13">
        <f t="shared" si="9"/>
        <v>371882.6698978123</v>
      </c>
      <c r="L94" s="20">
        <f t="shared" si="12"/>
        <v>6.5812709477429712</v>
      </c>
    </row>
    <row r="95" spans="1:12" x14ac:dyDescent="0.2">
      <c r="A95" s="16">
        <v>86</v>
      </c>
      <c r="B95" s="47">
        <v>52</v>
      </c>
      <c r="C95" s="46">
        <v>444</v>
      </c>
      <c r="D95" s="46">
        <v>517</v>
      </c>
      <c r="E95" s="17">
        <v>0.5</v>
      </c>
      <c r="F95" s="18">
        <f t="shared" si="10"/>
        <v>0.10822060353798127</v>
      </c>
      <c r="G95" s="18">
        <f t="shared" si="7"/>
        <v>0.10266535044422508</v>
      </c>
      <c r="H95" s="13">
        <f t="shared" si="13"/>
        <v>51876.101327929122</v>
      </c>
      <c r="I95" s="13">
        <f t="shared" si="11"/>
        <v>5325.8781225119728</v>
      </c>
      <c r="J95" s="13">
        <f t="shared" si="8"/>
        <v>49213.162266673135</v>
      </c>
      <c r="K95" s="13">
        <f t="shared" si="9"/>
        <v>317691.51486763498</v>
      </c>
      <c r="L95" s="20">
        <f t="shared" si="12"/>
        <v>6.1240437645724892</v>
      </c>
    </row>
    <row r="96" spans="1:12" x14ac:dyDescent="0.2">
      <c r="A96" s="16">
        <v>87</v>
      </c>
      <c r="B96" s="47">
        <v>38</v>
      </c>
      <c r="C96" s="46">
        <v>416</v>
      </c>
      <c r="D96" s="46">
        <v>411</v>
      </c>
      <c r="E96" s="17">
        <v>0.5</v>
      </c>
      <c r="F96" s="18">
        <f t="shared" si="10"/>
        <v>9.1898428053204348E-2</v>
      </c>
      <c r="G96" s="18">
        <f t="shared" si="7"/>
        <v>8.7861271676300562E-2</v>
      </c>
      <c r="H96" s="13">
        <f t="shared" si="13"/>
        <v>46550.223205417147</v>
      </c>
      <c r="I96" s="13">
        <f t="shared" si="11"/>
        <v>4089.9618076435868</v>
      </c>
      <c r="J96" s="13">
        <f t="shared" si="8"/>
        <v>44505.242301595354</v>
      </c>
      <c r="K96" s="13">
        <f t="shared" si="9"/>
        <v>268478.35260096187</v>
      </c>
      <c r="L96" s="20">
        <f t="shared" si="12"/>
        <v>5.7674987167347993</v>
      </c>
    </row>
    <row r="97" spans="1:12" x14ac:dyDescent="0.2">
      <c r="A97" s="16">
        <v>88</v>
      </c>
      <c r="B97" s="47">
        <v>42</v>
      </c>
      <c r="C97" s="46">
        <v>347</v>
      </c>
      <c r="D97" s="46">
        <v>383</v>
      </c>
      <c r="E97" s="17">
        <v>0.5</v>
      </c>
      <c r="F97" s="18">
        <f t="shared" si="10"/>
        <v>0.11506849315068493</v>
      </c>
      <c r="G97" s="18">
        <f t="shared" si="7"/>
        <v>0.1088082901554404</v>
      </c>
      <c r="H97" s="13">
        <f t="shared" si="13"/>
        <v>42460.26139777356</v>
      </c>
      <c r="I97" s="13">
        <f t="shared" si="11"/>
        <v>4620.0284422447912</v>
      </c>
      <c r="J97" s="13">
        <f t="shared" si="8"/>
        <v>40150.247176651166</v>
      </c>
      <c r="K97" s="13">
        <f t="shared" si="9"/>
        <v>223973.1102993665</v>
      </c>
      <c r="L97" s="20">
        <f t="shared" si="12"/>
        <v>5.2748876932517126</v>
      </c>
    </row>
    <row r="98" spans="1:12" x14ac:dyDescent="0.2">
      <c r="A98" s="16">
        <v>89</v>
      </c>
      <c r="B98" s="47">
        <v>44</v>
      </c>
      <c r="C98" s="46">
        <v>330</v>
      </c>
      <c r="D98" s="46">
        <v>291</v>
      </c>
      <c r="E98" s="17">
        <v>0.5</v>
      </c>
      <c r="F98" s="18">
        <f t="shared" si="10"/>
        <v>0.14170692431561996</v>
      </c>
      <c r="G98" s="18">
        <f t="shared" si="7"/>
        <v>0.13233082706766916</v>
      </c>
      <c r="H98" s="13">
        <f t="shared" si="13"/>
        <v>37840.232955528772</v>
      </c>
      <c r="I98" s="13">
        <f t="shared" si="11"/>
        <v>5007.4293234383931</v>
      </c>
      <c r="J98" s="13">
        <f t="shared" si="8"/>
        <v>35336.518293809575</v>
      </c>
      <c r="K98" s="13">
        <f>K99+J98</f>
        <v>183822.86312271532</v>
      </c>
      <c r="L98" s="20">
        <f t="shared" si="12"/>
        <v>4.8578681674277924</v>
      </c>
    </row>
    <row r="99" spans="1:12" x14ac:dyDescent="0.2">
      <c r="A99" s="16">
        <v>90</v>
      </c>
      <c r="B99" s="47">
        <v>39</v>
      </c>
      <c r="C99" s="46">
        <v>237</v>
      </c>
      <c r="D99" s="46">
        <v>301</v>
      </c>
      <c r="E99" s="17">
        <v>0.5</v>
      </c>
      <c r="F99" s="22">
        <f t="shared" si="10"/>
        <v>0.1449814126394052</v>
      </c>
      <c r="G99" s="22">
        <f t="shared" si="7"/>
        <v>0.13518197573656845</v>
      </c>
      <c r="H99" s="23">
        <f t="shared" si="13"/>
        <v>32832.803632090378</v>
      </c>
      <c r="I99" s="23">
        <f t="shared" si="11"/>
        <v>4438.4032639567577</v>
      </c>
      <c r="J99" s="23">
        <f t="shared" si="8"/>
        <v>30613.602000111998</v>
      </c>
      <c r="K99" s="23">
        <f t="shared" ref="K99:K108" si="14">K100+J99</f>
        <v>148486.34482890574</v>
      </c>
      <c r="L99" s="24">
        <f t="shared" si="12"/>
        <v>4.5224997076940765</v>
      </c>
    </row>
    <row r="100" spans="1:12" x14ac:dyDescent="0.2">
      <c r="A100" s="16">
        <v>91</v>
      </c>
      <c r="B100" s="47">
        <v>23</v>
      </c>
      <c r="C100" s="46">
        <v>186</v>
      </c>
      <c r="D100" s="46">
        <v>197</v>
      </c>
      <c r="E100" s="17">
        <v>0.5</v>
      </c>
      <c r="F100" s="22">
        <f t="shared" si="10"/>
        <v>0.12010443864229765</v>
      </c>
      <c r="G100" s="22">
        <f t="shared" si="7"/>
        <v>0.11330049261083744</v>
      </c>
      <c r="H100" s="23">
        <f t="shared" si="13"/>
        <v>28394.400368133618</v>
      </c>
      <c r="I100" s="23">
        <f t="shared" si="11"/>
        <v>3217.099549098883</v>
      </c>
      <c r="J100" s="23">
        <f t="shared" si="8"/>
        <v>26785.850593584179</v>
      </c>
      <c r="K100" s="23">
        <f t="shared" si="14"/>
        <v>117872.74282879374</v>
      </c>
      <c r="L100" s="24">
        <f t="shared" si="12"/>
        <v>4.1512671970731105</v>
      </c>
    </row>
    <row r="101" spans="1:12" x14ac:dyDescent="0.2">
      <c r="A101" s="16">
        <v>92</v>
      </c>
      <c r="B101" s="47">
        <v>36</v>
      </c>
      <c r="C101" s="46">
        <v>132</v>
      </c>
      <c r="D101" s="46">
        <v>157</v>
      </c>
      <c r="E101" s="17">
        <v>0.5</v>
      </c>
      <c r="F101" s="22">
        <f t="shared" si="10"/>
        <v>0.2491349480968858</v>
      </c>
      <c r="G101" s="22">
        <f t="shared" si="7"/>
        <v>0.22153846153846155</v>
      </c>
      <c r="H101" s="23">
        <f t="shared" si="13"/>
        <v>25177.300819034735</v>
      </c>
      <c r="I101" s="23">
        <f t="shared" si="11"/>
        <v>5577.7404891400029</v>
      </c>
      <c r="J101" s="23">
        <f t="shared" si="8"/>
        <v>22388.430574464732</v>
      </c>
      <c r="K101" s="23">
        <f t="shared" si="14"/>
        <v>91086.892235209554</v>
      </c>
      <c r="L101" s="24">
        <f t="shared" si="12"/>
        <v>3.6178180055880076</v>
      </c>
    </row>
    <row r="102" spans="1:12" x14ac:dyDescent="0.2">
      <c r="A102" s="16">
        <v>93</v>
      </c>
      <c r="B102" s="47">
        <v>28</v>
      </c>
      <c r="C102" s="46">
        <v>117</v>
      </c>
      <c r="D102" s="46">
        <v>113</v>
      </c>
      <c r="E102" s="17">
        <v>0.5</v>
      </c>
      <c r="F102" s="22">
        <f t="shared" si="10"/>
        <v>0.24347826086956523</v>
      </c>
      <c r="G102" s="22">
        <f t="shared" si="7"/>
        <v>0.2170542635658915</v>
      </c>
      <c r="H102" s="23">
        <f t="shared" si="13"/>
        <v>19599.560329894732</v>
      </c>
      <c r="I102" s="23">
        <f t="shared" si="11"/>
        <v>4254.168133620562</v>
      </c>
      <c r="J102" s="23">
        <f t="shared" si="8"/>
        <v>17472.476263084449</v>
      </c>
      <c r="K102" s="23">
        <f t="shared" si="14"/>
        <v>68698.461660744826</v>
      </c>
      <c r="L102" s="24">
        <f t="shared" si="12"/>
        <v>3.5051021810913143</v>
      </c>
    </row>
    <row r="103" spans="1:12" x14ac:dyDescent="0.2">
      <c r="A103" s="16">
        <v>94</v>
      </c>
      <c r="B103" s="47">
        <v>20</v>
      </c>
      <c r="C103" s="46">
        <v>83</v>
      </c>
      <c r="D103" s="46">
        <v>93</v>
      </c>
      <c r="E103" s="17">
        <v>0.5</v>
      </c>
      <c r="F103" s="22">
        <f t="shared" si="10"/>
        <v>0.22727272727272727</v>
      </c>
      <c r="G103" s="22">
        <f t="shared" si="7"/>
        <v>0.20408163265306123</v>
      </c>
      <c r="H103" s="23">
        <f t="shared" si="13"/>
        <v>15345.39219627417</v>
      </c>
      <c r="I103" s="23">
        <f t="shared" si="11"/>
        <v>3131.7126931171774</v>
      </c>
      <c r="J103" s="23">
        <f t="shared" si="8"/>
        <v>13779.535849715581</v>
      </c>
      <c r="K103" s="23">
        <f t="shared" si="14"/>
        <v>51225.985397660384</v>
      </c>
      <c r="L103" s="24">
        <f t="shared" si="12"/>
        <v>3.3381998154532635</v>
      </c>
    </row>
    <row r="104" spans="1:12" x14ac:dyDescent="0.2">
      <c r="A104" s="16">
        <v>95</v>
      </c>
      <c r="B104" s="47">
        <v>17</v>
      </c>
      <c r="C104" s="46">
        <v>68</v>
      </c>
      <c r="D104" s="46">
        <v>75</v>
      </c>
      <c r="E104" s="17">
        <v>0.5</v>
      </c>
      <c r="F104" s="22">
        <f t="shared" si="10"/>
        <v>0.23776223776223776</v>
      </c>
      <c r="G104" s="22">
        <f t="shared" si="7"/>
        <v>0.21249999999999999</v>
      </c>
      <c r="H104" s="23">
        <f t="shared" si="13"/>
        <v>12213.679503156993</v>
      </c>
      <c r="I104" s="23">
        <f t="shared" si="11"/>
        <v>2595.4068944208607</v>
      </c>
      <c r="J104" s="23">
        <f t="shared" si="8"/>
        <v>10915.976055946561</v>
      </c>
      <c r="K104" s="23">
        <f t="shared" si="14"/>
        <v>37446.449547944801</v>
      </c>
      <c r="L104" s="24">
        <f t="shared" si="12"/>
        <v>3.0659433578771771</v>
      </c>
    </row>
    <row r="105" spans="1:12" x14ac:dyDescent="0.2">
      <c r="A105" s="16">
        <v>96</v>
      </c>
      <c r="B105" s="47">
        <v>10</v>
      </c>
      <c r="C105" s="46">
        <v>57</v>
      </c>
      <c r="D105" s="46">
        <v>52</v>
      </c>
      <c r="E105" s="17">
        <v>0.5</v>
      </c>
      <c r="F105" s="22">
        <f t="shared" si="10"/>
        <v>0.1834862385321101</v>
      </c>
      <c r="G105" s="22">
        <f t="shared" si="7"/>
        <v>0.16806722689075632</v>
      </c>
      <c r="H105" s="23">
        <f t="shared" si="13"/>
        <v>9618.2726087361316</v>
      </c>
      <c r="I105" s="23">
        <f t="shared" si="11"/>
        <v>1616.5164048296022</v>
      </c>
      <c r="J105" s="23">
        <f t="shared" si="8"/>
        <v>8810.0144063213302</v>
      </c>
      <c r="K105" s="23">
        <f t="shared" si="14"/>
        <v>26530.47349199824</v>
      </c>
      <c r="L105" s="24">
        <f t="shared" si="12"/>
        <v>2.7583407719075264</v>
      </c>
    </row>
    <row r="106" spans="1:12" x14ac:dyDescent="0.2">
      <c r="A106" s="16">
        <v>97</v>
      </c>
      <c r="B106" s="47">
        <v>12</v>
      </c>
      <c r="C106" s="46">
        <v>38</v>
      </c>
      <c r="D106" s="46">
        <v>51</v>
      </c>
      <c r="E106" s="17">
        <v>0.5</v>
      </c>
      <c r="F106" s="22">
        <f t="shared" si="10"/>
        <v>0.2696629213483146</v>
      </c>
      <c r="G106" s="22">
        <f t="shared" si="7"/>
        <v>0.23762376237623764</v>
      </c>
      <c r="H106" s="23">
        <f t="shared" si="13"/>
        <v>8001.7562039065297</v>
      </c>
      <c r="I106" s="23">
        <f t="shared" si="11"/>
        <v>1901.4074147896706</v>
      </c>
      <c r="J106" s="23">
        <f t="shared" si="8"/>
        <v>7051.0524965116938</v>
      </c>
      <c r="K106" s="23">
        <f t="shared" si="14"/>
        <v>17720.45908567691</v>
      </c>
      <c r="L106" s="24">
        <f t="shared" si="12"/>
        <v>2.214571230878744</v>
      </c>
    </row>
    <row r="107" spans="1:12" x14ac:dyDescent="0.2">
      <c r="A107" s="16">
        <v>98</v>
      </c>
      <c r="B107" s="47">
        <v>5</v>
      </c>
      <c r="C107" s="46">
        <v>20</v>
      </c>
      <c r="D107" s="46">
        <v>26</v>
      </c>
      <c r="E107" s="17">
        <v>0.5</v>
      </c>
      <c r="F107" s="22">
        <f t="shared" si="10"/>
        <v>0.21739130434782608</v>
      </c>
      <c r="G107" s="22">
        <f t="shared" si="7"/>
        <v>0.19607843137254902</v>
      </c>
      <c r="H107" s="23">
        <f t="shared" si="13"/>
        <v>6100.3487891168588</v>
      </c>
      <c r="I107" s="23">
        <f t="shared" si="11"/>
        <v>1196.1468213954624</v>
      </c>
      <c r="J107" s="23">
        <f t="shared" si="8"/>
        <v>5502.2753784191282</v>
      </c>
      <c r="K107" s="23">
        <f t="shared" si="14"/>
        <v>10669.406589165215</v>
      </c>
      <c r="L107" s="24">
        <f t="shared" si="12"/>
        <v>1.7489830431006903</v>
      </c>
    </row>
    <row r="108" spans="1:12" x14ac:dyDescent="0.2">
      <c r="A108" s="16">
        <v>99</v>
      </c>
      <c r="B108" s="47">
        <v>4</v>
      </c>
      <c r="C108" s="46">
        <v>14</v>
      </c>
      <c r="D108" s="46">
        <v>15</v>
      </c>
      <c r="E108" s="17">
        <v>0.5</v>
      </c>
      <c r="F108" s="22">
        <f t="shared" si="10"/>
        <v>0.27586206896551724</v>
      </c>
      <c r="G108" s="22">
        <f t="shared" si="7"/>
        <v>0.2424242424242424</v>
      </c>
      <c r="H108" s="23">
        <f t="shared" si="13"/>
        <v>4904.2019677213966</v>
      </c>
      <c r="I108" s="23">
        <f t="shared" si="11"/>
        <v>1188.8974467203384</v>
      </c>
      <c r="J108" s="23">
        <f t="shared" si="8"/>
        <v>4309.7532443612272</v>
      </c>
      <c r="K108" s="23">
        <f t="shared" si="14"/>
        <v>5167.1312107460872</v>
      </c>
      <c r="L108" s="24">
        <f t="shared" si="12"/>
        <v>1.0536130536130537</v>
      </c>
    </row>
    <row r="109" spans="1:12" x14ac:dyDescent="0.2">
      <c r="A109" s="16" t="s">
        <v>22</v>
      </c>
      <c r="B109" s="47">
        <v>6</v>
      </c>
      <c r="C109" s="46">
        <v>24</v>
      </c>
      <c r="D109" s="46">
        <v>28</v>
      </c>
      <c r="E109" s="17"/>
      <c r="F109" s="22">
        <f>B109/((C109+D109)/2)</f>
        <v>0.23076923076923078</v>
      </c>
      <c r="G109" s="22">
        <v>1</v>
      </c>
      <c r="H109" s="23">
        <f>H108-I108</f>
        <v>3715.3045210010582</v>
      </c>
      <c r="I109" s="23">
        <f>H109*G109</f>
        <v>3715.3045210010582</v>
      </c>
      <c r="J109" s="23">
        <f>H109*F109</f>
        <v>857.37796638485963</v>
      </c>
      <c r="K109" s="23">
        <f>J109</f>
        <v>857.37796638485963</v>
      </c>
      <c r="L109" s="24">
        <f>K109/H109</f>
        <v>0.23076923076923078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43101</v>
      </c>
      <c r="D7" s="40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5</v>
      </c>
      <c r="C9" s="46">
        <v>2315</v>
      </c>
      <c r="D9" s="46">
        <v>2028</v>
      </c>
      <c r="E9" s="17">
        <v>0.5</v>
      </c>
      <c r="F9" s="18">
        <f>B9/((C9+D9)/2)</f>
        <v>2.3025558369790468E-3</v>
      </c>
      <c r="G9" s="18">
        <f t="shared" ref="G9:G72" si="0">F9/((1+(1-E9)*F9))</f>
        <v>2.2999080036798531E-3</v>
      </c>
      <c r="H9" s="13">
        <v>100000</v>
      </c>
      <c r="I9" s="13">
        <f>H9*G9</f>
        <v>229.99080036798532</v>
      </c>
      <c r="J9" s="13">
        <f t="shared" ref="J9:J72" si="1">H10+I9*E9</f>
        <v>99885.004599816006</v>
      </c>
      <c r="K9" s="13">
        <f t="shared" ref="K9:K72" si="2">K10+J9</f>
        <v>8354117.2791230641</v>
      </c>
      <c r="L9" s="19">
        <f>K9/H9</f>
        <v>83.541172791230636</v>
      </c>
    </row>
    <row r="10" spans="1:13" x14ac:dyDescent="0.2">
      <c r="A10" s="16">
        <v>1</v>
      </c>
      <c r="B10" s="47">
        <v>1</v>
      </c>
      <c r="C10" s="46">
        <v>2487</v>
      </c>
      <c r="D10" s="46">
        <v>2417</v>
      </c>
      <c r="E10" s="17">
        <v>0.5</v>
      </c>
      <c r="F10" s="18">
        <f t="shared" ref="F10:F73" si="3">B10/((C10+D10)/2)</f>
        <v>4.0783034257748778E-4</v>
      </c>
      <c r="G10" s="18">
        <f t="shared" si="0"/>
        <v>4.0774719673802244E-4</v>
      </c>
      <c r="H10" s="13">
        <f>H9-I9</f>
        <v>99770.009199632012</v>
      </c>
      <c r="I10" s="13">
        <f t="shared" ref="I10:I73" si="4">H10*G10</f>
        <v>40.680941569676662</v>
      </c>
      <c r="J10" s="13">
        <f t="shared" si="1"/>
        <v>99749.668728847173</v>
      </c>
      <c r="K10" s="13">
        <f t="shared" si="2"/>
        <v>8254232.274523248</v>
      </c>
      <c r="L10" s="20">
        <f t="shared" ref="L10:L73" si="5">K10/H10</f>
        <v>82.732600114400839</v>
      </c>
    </row>
    <row r="11" spans="1:13" x14ac:dyDescent="0.2">
      <c r="A11" s="16">
        <v>2</v>
      </c>
      <c r="B11" s="47">
        <v>0</v>
      </c>
      <c r="C11" s="46">
        <v>2507</v>
      </c>
      <c r="D11" s="46">
        <v>2550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99729.328258062334</v>
      </c>
      <c r="I11" s="13">
        <f t="shared" si="4"/>
        <v>0</v>
      </c>
      <c r="J11" s="13">
        <f t="shared" si="1"/>
        <v>99729.328258062334</v>
      </c>
      <c r="K11" s="13">
        <f t="shared" si="2"/>
        <v>8154482.6057944009</v>
      </c>
      <c r="L11" s="20">
        <f t="shared" si="5"/>
        <v>81.766143903964121</v>
      </c>
    </row>
    <row r="12" spans="1:13" x14ac:dyDescent="0.2">
      <c r="A12" s="16">
        <v>3</v>
      </c>
      <c r="B12" s="47">
        <v>1</v>
      </c>
      <c r="C12" s="46">
        <v>2745</v>
      </c>
      <c r="D12" s="46">
        <v>2587</v>
      </c>
      <c r="E12" s="17">
        <v>0.5</v>
      </c>
      <c r="F12" s="18">
        <f t="shared" si="3"/>
        <v>3.7509377344336085E-4</v>
      </c>
      <c r="G12" s="18">
        <f t="shared" si="0"/>
        <v>3.7502343896493535E-4</v>
      </c>
      <c r="H12" s="13">
        <f t="shared" si="6"/>
        <v>99729.328258062334</v>
      </c>
      <c r="I12" s="13">
        <f t="shared" si="4"/>
        <v>37.400835649001444</v>
      </c>
      <c r="J12" s="13">
        <f t="shared" si="1"/>
        <v>99710.627840237823</v>
      </c>
      <c r="K12" s="13">
        <f t="shared" si="2"/>
        <v>8054753.2775363382</v>
      </c>
      <c r="L12" s="20">
        <f t="shared" si="5"/>
        <v>80.766143903964121</v>
      </c>
    </row>
    <row r="13" spans="1:13" x14ac:dyDescent="0.2">
      <c r="A13" s="16">
        <v>4</v>
      </c>
      <c r="B13" s="47">
        <v>1</v>
      </c>
      <c r="C13" s="46">
        <v>2748</v>
      </c>
      <c r="D13" s="46">
        <v>2810</v>
      </c>
      <c r="E13" s="17">
        <v>0.5</v>
      </c>
      <c r="F13" s="18">
        <f t="shared" si="3"/>
        <v>3.5984166966534722E-4</v>
      </c>
      <c r="G13" s="18">
        <f t="shared" si="0"/>
        <v>3.5977693829825503E-4</v>
      </c>
      <c r="H13" s="13">
        <f t="shared" si="6"/>
        <v>99691.927422413326</v>
      </c>
      <c r="I13" s="13">
        <f t="shared" si="4"/>
        <v>35.866856421087718</v>
      </c>
      <c r="J13" s="13">
        <f t="shared" si="1"/>
        <v>99673.993994202785</v>
      </c>
      <c r="K13" s="13">
        <f t="shared" si="2"/>
        <v>7955042.6496961005</v>
      </c>
      <c r="L13" s="20">
        <f t="shared" si="5"/>
        <v>79.796256882356161</v>
      </c>
    </row>
    <row r="14" spans="1:13" x14ac:dyDescent="0.2">
      <c r="A14" s="16">
        <v>5</v>
      </c>
      <c r="B14" s="47">
        <v>0</v>
      </c>
      <c r="C14" s="46">
        <v>3009</v>
      </c>
      <c r="D14" s="46">
        <v>2815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99656.060565992244</v>
      </c>
      <c r="I14" s="13">
        <f t="shared" si="4"/>
        <v>0</v>
      </c>
      <c r="J14" s="13">
        <f t="shared" si="1"/>
        <v>99656.060565992244</v>
      </c>
      <c r="K14" s="13">
        <f t="shared" si="2"/>
        <v>7855368.655701898</v>
      </c>
      <c r="L14" s="20">
        <f t="shared" si="5"/>
        <v>78.824796114633415</v>
      </c>
    </row>
    <row r="15" spans="1:13" x14ac:dyDescent="0.2">
      <c r="A15" s="16">
        <v>6</v>
      </c>
      <c r="B15" s="47">
        <v>0</v>
      </c>
      <c r="C15" s="46">
        <v>3168</v>
      </c>
      <c r="D15" s="46">
        <v>3035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99656.060565992244</v>
      </c>
      <c r="I15" s="13">
        <f t="shared" si="4"/>
        <v>0</v>
      </c>
      <c r="J15" s="13">
        <f t="shared" si="1"/>
        <v>99656.060565992244</v>
      </c>
      <c r="K15" s="13">
        <f t="shared" si="2"/>
        <v>7755712.5951359058</v>
      </c>
      <c r="L15" s="20">
        <f t="shared" si="5"/>
        <v>77.824796114633415</v>
      </c>
    </row>
    <row r="16" spans="1:13" x14ac:dyDescent="0.2">
      <c r="A16" s="16">
        <v>7</v>
      </c>
      <c r="B16" s="47">
        <v>0</v>
      </c>
      <c r="C16" s="46">
        <v>3267</v>
      </c>
      <c r="D16" s="46">
        <v>3227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99656.060565992244</v>
      </c>
      <c r="I16" s="13">
        <f t="shared" si="4"/>
        <v>0</v>
      </c>
      <c r="J16" s="13">
        <f t="shared" si="1"/>
        <v>99656.060565992244</v>
      </c>
      <c r="K16" s="13">
        <f t="shared" si="2"/>
        <v>7656056.5345699135</v>
      </c>
      <c r="L16" s="20">
        <f t="shared" si="5"/>
        <v>76.824796114633415</v>
      </c>
    </row>
    <row r="17" spans="1:12" x14ac:dyDescent="0.2">
      <c r="A17" s="16">
        <v>8</v>
      </c>
      <c r="B17" s="47">
        <v>0</v>
      </c>
      <c r="C17" s="46">
        <v>3473</v>
      </c>
      <c r="D17" s="46">
        <v>3303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99656.060565992244</v>
      </c>
      <c r="I17" s="13">
        <f t="shared" si="4"/>
        <v>0</v>
      </c>
      <c r="J17" s="13">
        <f t="shared" si="1"/>
        <v>99656.060565992244</v>
      </c>
      <c r="K17" s="13">
        <f t="shared" si="2"/>
        <v>7556400.4740039213</v>
      </c>
      <c r="L17" s="20">
        <f t="shared" si="5"/>
        <v>75.824796114633415</v>
      </c>
    </row>
    <row r="18" spans="1:12" x14ac:dyDescent="0.2">
      <c r="A18" s="16">
        <v>9</v>
      </c>
      <c r="B18" s="47">
        <v>0</v>
      </c>
      <c r="C18" s="46">
        <v>3628</v>
      </c>
      <c r="D18" s="46">
        <v>3515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99656.060565992244</v>
      </c>
      <c r="I18" s="13">
        <f t="shared" si="4"/>
        <v>0</v>
      </c>
      <c r="J18" s="13">
        <f t="shared" si="1"/>
        <v>99656.060565992244</v>
      </c>
      <c r="K18" s="13">
        <f t="shared" si="2"/>
        <v>7456744.413437929</v>
      </c>
      <c r="L18" s="20">
        <f t="shared" si="5"/>
        <v>74.824796114633415</v>
      </c>
    </row>
    <row r="19" spans="1:12" x14ac:dyDescent="0.2">
      <c r="A19" s="16">
        <v>10</v>
      </c>
      <c r="B19" s="47">
        <v>1</v>
      </c>
      <c r="C19" s="46">
        <v>3494</v>
      </c>
      <c r="D19" s="46">
        <v>3675</v>
      </c>
      <c r="E19" s="17">
        <v>0.5</v>
      </c>
      <c r="F19" s="18">
        <f t="shared" si="3"/>
        <v>2.7897893709024967E-4</v>
      </c>
      <c r="G19" s="18">
        <f t="shared" si="0"/>
        <v>2.7894002789400279E-4</v>
      </c>
      <c r="H19" s="13">
        <f t="shared" si="6"/>
        <v>99656.060565992244</v>
      </c>
      <c r="I19" s="13">
        <f t="shared" si="4"/>
        <v>27.798064314084307</v>
      </c>
      <c r="J19" s="13">
        <f t="shared" si="1"/>
        <v>99642.161533835198</v>
      </c>
      <c r="K19" s="13">
        <f t="shared" si="2"/>
        <v>7357088.3528719367</v>
      </c>
      <c r="L19" s="20">
        <f t="shared" si="5"/>
        <v>73.824796114633415</v>
      </c>
    </row>
    <row r="20" spans="1:12" x14ac:dyDescent="0.2">
      <c r="A20" s="16">
        <v>11</v>
      </c>
      <c r="B20" s="47">
        <v>0</v>
      </c>
      <c r="C20" s="46">
        <v>3611</v>
      </c>
      <c r="D20" s="46">
        <v>3502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99628.262501678153</v>
      </c>
      <c r="I20" s="13">
        <f t="shared" si="4"/>
        <v>0</v>
      </c>
      <c r="J20" s="13">
        <f t="shared" si="1"/>
        <v>99628.262501678153</v>
      </c>
      <c r="K20" s="13">
        <f t="shared" si="2"/>
        <v>7257446.1913381014</v>
      </c>
      <c r="L20" s="20">
        <f t="shared" si="5"/>
        <v>72.845255042120769</v>
      </c>
    </row>
    <row r="21" spans="1:12" x14ac:dyDescent="0.2">
      <c r="A21" s="16">
        <v>12</v>
      </c>
      <c r="B21" s="47">
        <v>0</v>
      </c>
      <c r="C21" s="46">
        <v>3539</v>
      </c>
      <c r="D21" s="46">
        <v>3661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99628.262501678153</v>
      </c>
      <c r="I21" s="13">
        <f t="shared" si="4"/>
        <v>0</v>
      </c>
      <c r="J21" s="13">
        <f t="shared" si="1"/>
        <v>99628.262501678153</v>
      </c>
      <c r="K21" s="13">
        <f t="shared" si="2"/>
        <v>7157817.928836423</v>
      </c>
      <c r="L21" s="20">
        <f t="shared" si="5"/>
        <v>71.845255042120755</v>
      </c>
    </row>
    <row r="22" spans="1:12" x14ac:dyDescent="0.2">
      <c r="A22" s="16">
        <v>13</v>
      </c>
      <c r="B22" s="47">
        <v>0</v>
      </c>
      <c r="C22" s="46">
        <v>3604</v>
      </c>
      <c r="D22" s="46">
        <v>3563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99628.262501678153</v>
      </c>
      <c r="I22" s="13">
        <f t="shared" si="4"/>
        <v>0</v>
      </c>
      <c r="J22" s="13">
        <f t="shared" si="1"/>
        <v>99628.262501678153</v>
      </c>
      <c r="K22" s="13">
        <f t="shared" si="2"/>
        <v>7058189.6663347445</v>
      </c>
      <c r="L22" s="20">
        <f t="shared" si="5"/>
        <v>70.845255042120755</v>
      </c>
    </row>
    <row r="23" spans="1:12" x14ac:dyDescent="0.2">
      <c r="A23" s="16">
        <v>14</v>
      </c>
      <c r="B23" s="47">
        <v>0</v>
      </c>
      <c r="C23" s="46">
        <v>3639</v>
      </c>
      <c r="D23" s="46">
        <v>3665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99628.262501678153</v>
      </c>
      <c r="I23" s="13">
        <f t="shared" si="4"/>
        <v>0</v>
      </c>
      <c r="J23" s="13">
        <f t="shared" si="1"/>
        <v>99628.262501678153</v>
      </c>
      <c r="K23" s="13">
        <f t="shared" si="2"/>
        <v>6958561.4038330661</v>
      </c>
      <c r="L23" s="20">
        <f t="shared" si="5"/>
        <v>69.845255042120755</v>
      </c>
    </row>
    <row r="24" spans="1:12" x14ac:dyDescent="0.2">
      <c r="A24" s="16">
        <v>15</v>
      </c>
      <c r="B24" s="47">
        <v>0</v>
      </c>
      <c r="C24" s="46">
        <v>3466</v>
      </c>
      <c r="D24" s="46">
        <v>3661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99628.262501678153</v>
      </c>
      <c r="I24" s="13">
        <f t="shared" si="4"/>
        <v>0</v>
      </c>
      <c r="J24" s="13">
        <f t="shared" si="1"/>
        <v>99628.262501678153</v>
      </c>
      <c r="K24" s="13">
        <f t="shared" si="2"/>
        <v>6858933.1413313877</v>
      </c>
      <c r="L24" s="20">
        <f t="shared" si="5"/>
        <v>68.845255042120755</v>
      </c>
    </row>
    <row r="25" spans="1:12" x14ac:dyDescent="0.2">
      <c r="A25" s="16">
        <v>16</v>
      </c>
      <c r="B25" s="47">
        <v>1</v>
      </c>
      <c r="C25" s="46">
        <v>3307</v>
      </c>
      <c r="D25" s="46">
        <v>3495</v>
      </c>
      <c r="E25" s="17">
        <v>0.5</v>
      </c>
      <c r="F25" s="18">
        <f t="shared" si="3"/>
        <v>2.9403116730373417E-4</v>
      </c>
      <c r="G25" s="18">
        <f t="shared" si="0"/>
        <v>2.9398794649419373E-4</v>
      </c>
      <c r="H25" s="13">
        <f t="shared" si="6"/>
        <v>99628.262501678153</v>
      </c>
      <c r="I25" s="13">
        <f t="shared" si="4"/>
        <v>29.289508305652845</v>
      </c>
      <c r="J25" s="13">
        <f t="shared" si="1"/>
        <v>99613.617747525335</v>
      </c>
      <c r="K25" s="13">
        <f t="shared" si="2"/>
        <v>6759304.8788297093</v>
      </c>
      <c r="L25" s="20">
        <f t="shared" si="5"/>
        <v>67.845255042120755</v>
      </c>
    </row>
    <row r="26" spans="1:12" x14ac:dyDescent="0.2">
      <c r="A26" s="16">
        <v>17</v>
      </c>
      <c r="B26" s="47">
        <v>2</v>
      </c>
      <c r="C26" s="46">
        <v>3178</v>
      </c>
      <c r="D26" s="46">
        <v>3329</v>
      </c>
      <c r="E26" s="17">
        <v>0.5</v>
      </c>
      <c r="F26" s="18">
        <f t="shared" si="3"/>
        <v>6.1472260642385119E-4</v>
      </c>
      <c r="G26" s="18">
        <f t="shared" si="0"/>
        <v>6.1453372253802432E-4</v>
      </c>
      <c r="H26" s="13">
        <f t="shared" si="6"/>
        <v>99598.972993372503</v>
      </c>
      <c r="I26" s="13">
        <f t="shared" si="4"/>
        <v>61.206927634581355</v>
      </c>
      <c r="J26" s="13">
        <f t="shared" si="1"/>
        <v>99568.369529555202</v>
      </c>
      <c r="K26" s="13">
        <f t="shared" si="2"/>
        <v>6659691.2610821836</v>
      </c>
      <c r="L26" s="20">
        <f t="shared" si="5"/>
        <v>66.865059557645552</v>
      </c>
    </row>
    <row r="27" spans="1:12" x14ac:dyDescent="0.2">
      <c r="A27" s="16">
        <v>18</v>
      </c>
      <c r="B27" s="47">
        <v>2</v>
      </c>
      <c r="C27" s="46">
        <v>3091</v>
      </c>
      <c r="D27" s="46">
        <v>3244</v>
      </c>
      <c r="E27" s="17">
        <v>0.5</v>
      </c>
      <c r="F27" s="18">
        <f t="shared" si="3"/>
        <v>6.3141278610891866E-4</v>
      </c>
      <c r="G27" s="18">
        <f t="shared" si="0"/>
        <v>6.3121350796907039E-4</v>
      </c>
      <c r="H27" s="13">
        <f t="shared" si="6"/>
        <v>99537.766065737917</v>
      </c>
      <c r="I27" s="13">
        <f t="shared" si="4"/>
        <v>62.829582493759126</v>
      </c>
      <c r="J27" s="13">
        <f t="shared" si="1"/>
        <v>99506.35127449104</v>
      </c>
      <c r="K27" s="13">
        <f t="shared" si="2"/>
        <v>6560122.891552628</v>
      </c>
      <c r="L27" s="20">
        <f t="shared" si="5"/>
        <v>65.905868203030735</v>
      </c>
    </row>
    <row r="28" spans="1:12" x14ac:dyDescent="0.2">
      <c r="A28" s="16">
        <v>19</v>
      </c>
      <c r="B28" s="47">
        <v>1</v>
      </c>
      <c r="C28" s="46">
        <v>3010</v>
      </c>
      <c r="D28" s="46">
        <v>3123</v>
      </c>
      <c r="E28" s="17">
        <v>0.5</v>
      </c>
      <c r="F28" s="18">
        <f t="shared" si="3"/>
        <v>3.261046796021523E-4</v>
      </c>
      <c r="G28" s="18">
        <f t="shared" si="0"/>
        <v>3.2605151613955004E-4</v>
      </c>
      <c r="H28" s="13">
        <f t="shared" si="6"/>
        <v>99474.936483244164</v>
      </c>
      <c r="I28" s="13">
        <f t="shared" si="4"/>
        <v>32.4339538582472</v>
      </c>
      <c r="J28" s="13">
        <f t="shared" si="1"/>
        <v>99458.719506315043</v>
      </c>
      <c r="K28" s="13">
        <f t="shared" si="2"/>
        <v>6460616.5402781367</v>
      </c>
      <c r="L28" s="20">
        <f t="shared" si="5"/>
        <v>64.947179346692835</v>
      </c>
    </row>
    <row r="29" spans="1:12" x14ac:dyDescent="0.2">
      <c r="A29" s="16">
        <v>20</v>
      </c>
      <c r="B29" s="47">
        <v>0</v>
      </c>
      <c r="C29" s="46">
        <v>2962</v>
      </c>
      <c r="D29" s="46">
        <v>3046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99442.502529385922</v>
      </c>
      <c r="I29" s="13">
        <f t="shared" si="4"/>
        <v>0</v>
      </c>
      <c r="J29" s="13">
        <f t="shared" si="1"/>
        <v>99442.502529385922</v>
      </c>
      <c r="K29" s="13">
        <f t="shared" si="2"/>
        <v>6361157.8207718218</v>
      </c>
      <c r="L29" s="20">
        <f t="shared" si="5"/>
        <v>63.968199300817652</v>
      </c>
    </row>
    <row r="30" spans="1:12" x14ac:dyDescent="0.2">
      <c r="A30" s="16">
        <v>21</v>
      </c>
      <c r="B30" s="47">
        <v>2</v>
      </c>
      <c r="C30" s="46">
        <v>2902</v>
      </c>
      <c r="D30" s="46">
        <v>3017</v>
      </c>
      <c r="E30" s="17">
        <v>0.5</v>
      </c>
      <c r="F30" s="18">
        <f t="shared" si="3"/>
        <v>6.7578982936306812E-4</v>
      </c>
      <c r="G30" s="18">
        <f t="shared" si="0"/>
        <v>6.7556156054720488E-4</v>
      </c>
      <c r="H30" s="13">
        <f t="shared" si="6"/>
        <v>99442.502529385922</v>
      </c>
      <c r="I30" s="13">
        <f t="shared" si="4"/>
        <v>67.179532193471317</v>
      </c>
      <c r="J30" s="13">
        <f t="shared" si="1"/>
        <v>99408.912763289176</v>
      </c>
      <c r="K30" s="13">
        <f t="shared" si="2"/>
        <v>6261715.3182424363</v>
      </c>
      <c r="L30" s="20">
        <f t="shared" si="5"/>
        <v>62.968199300817652</v>
      </c>
    </row>
    <row r="31" spans="1:12" x14ac:dyDescent="0.2">
      <c r="A31" s="16">
        <v>22</v>
      </c>
      <c r="B31" s="47">
        <v>4</v>
      </c>
      <c r="C31" s="46">
        <v>2799</v>
      </c>
      <c r="D31" s="46">
        <v>2892</v>
      </c>
      <c r="E31" s="17">
        <v>0.5</v>
      </c>
      <c r="F31" s="18">
        <f t="shared" si="3"/>
        <v>1.4057283429977157E-3</v>
      </c>
      <c r="G31" s="18">
        <f t="shared" si="0"/>
        <v>1.4047410008779632E-3</v>
      </c>
      <c r="H31" s="13">
        <f t="shared" si="6"/>
        <v>99375.322997192445</v>
      </c>
      <c r="I31" s="13">
        <f t="shared" si="4"/>
        <v>139.596590689647</v>
      </c>
      <c r="J31" s="13">
        <f t="shared" si="1"/>
        <v>99305.524701847622</v>
      </c>
      <c r="K31" s="13">
        <f t="shared" si="2"/>
        <v>6162306.4054791471</v>
      </c>
      <c r="L31" s="20">
        <f t="shared" si="5"/>
        <v>62.010428943745367</v>
      </c>
    </row>
    <row r="32" spans="1:12" x14ac:dyDescent="0.2">
      <c r="A32" s="16">
        <v>23</v>
      </c>
      <c r="B32" s="47">
        <v>1</v>
      </c>
      <c r="C32" s="46">
        <v>2877</v>
      </c>
      <c r="D32" s="46">
        <v>2788</v>
      </c>
      <c r="E32" s="17">
        <v>0.5</v>
      </c>
      <c r="F32" s="18">
        <f t="shared" si="3"/>
        <v>3.5304501323918798E-4</v>
      </c>
      <c r="G32" s="18">
        <f t="shared" si="0"/>
        <v>3.5298270384751142E-4</v>
      </c>
      <c r="H32" s="13">
        <f t="shared" si="6"/>
        <v>99235.726406502799</v>
      </c>
      <c r="I32" s="13">
        <f t="shared" si="4"/>
        <v>35.028495025239245</v>
      </c>
      <c r="J32" s="13">
        <f t="shared" si="1"/>
        <v>99218.21215899018</v>
      </c>
      <c r="K32" s="13">
        <f t="shared" si="2"/>
        <v>6063000.8807772994</v>
      </c>
      <c r="L32" s="20">
        <f t="shared" si="5"/>
        <v>61.096956714371352</v>
      </c>
    </row>
    <row r="33" spans="1:12" x14ac:dyDescent="0.2">
      <c r="A33" s="16">
        <v>24</v>
      </c>
      <c r="B33" s="47">
        <v>0</v>
      </c>
      <c r="C33" s="46">
        <v>2725</v>
      </c>
      <c r="D33" s="46">
        <v>2901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99200.69791147756</v>
      </c>
      <c r="I33" s="13">
        <f t="shared" si="4"/>
        <v>0</v>
      </c>
      <c r="J33" s="13">
        <f t="shared" si="1"/>
        <v>99200.69791147756</v>
      </c>
      <c r="K33" s="13">
        <f t="shared" si="2"/>
        <v>5963782.6686183093</v>
      </c>
      <c r="L33" s="20">
        <f t="shared" si="5"/>
        <v>60.118353944849588</v>
      </c>
    </row>
    <row r="34" spans="1:12" x14ac:dyDescent="0.2">
      <c r="A34" s="16">
        <v>25</v>
      </c>
      <c r="B34" s="47">
        <v>1</v>
      </c>
      <c r="C34" s="46">
        <v>2779</v>
      </c>
      <c r="D34" s="46">
        <v>2766</v>
      </c>
      <c r="E34" s="17">
        <v>0.5</v>
      </c>
      <c r="F34" s="18">
        <f t="shared" si="3"/>
        <v>3.6068530207394048E-4</v>
      </c>
      <c r="G34" s="18">
        <f t="shared" si="0"/>
        <v>3.6062026685899749E-4</v>
      </c>
      <c r="H34" s="13">
        <f t="shared" si="6"/>
        <v>99200.69791147756</v>
      </c>
      <c r="I34" s="13">
        <f t="shared" si="4"/>
        <v>35.773782153435832</v>
      </c>
      <c r="J34" s="13">
        <f t="shared" si="1"/>
        <v>99182.811020400841</v>
      </c>
      <c r="K34" s="13">
        <f t="shared" si="2"/>
        <v>5864581.9707068317</v>
      </c>
      <c r="L34" s="20">
        <f t="shared" si="5"/>
        <v>59.118353944849588</v>
      </c>
    </row>
    <row r="35" spans="1:12" x14ac:dyDescent="0.2">
      <c r="A35" s="16">
        <v>26</v>
      </c>
      <c r="B35" s="47">
        <v>0</v>
      </c>
      <c r="C35" s="46">
        <v>2657</v>
      </c>
      <c r="D35" s="46">
        <v>2768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99164.924129324121</v>
      </c>
      <c r="I35" s="13">
        <f t="shared" si="4"/>
        <v>0</v>
      </c>
      <c r="J35" s="13">
        <f t="shared" si="1"/>
        <v>99164.924129324121</v>
      </c>
      <c r="K35" s="13">
        <f t="shared" si="2"/>
        <v>5765399.1596864304</v>
      </c>
      <c r="L35" s="20">
        <f t="shared" si="5"/>
        <v>58.139500537181782</v>
      </c>
    </row>
    <row r="36" spans="1:12" x14ac:dyDescent="0.2">
      <c r="A36" s="16">
        <v>27</v>
      </c>
      <c r="B36" s="47">
        <v>1</v>
      </c>
      <c r="C36" s="46">
        <v>2562</v>
      </c>
      <c r="D36" s="46">
        <v>2610</v>
      </c>
      <c r="E36" s="17">
        <v>0.5</v>
      </c>
      <c r="F36" s="18">
        <f t="shared" si="3"/>
        <v>3.8669760247486468E-4</v>
      </c>
      <c r="G36" s="18">
        <f t="shared" si="0"/>
        <v>3.8662284941040024E-4</v>
      </c>
      <c r="H36" s="13">
        <f t="shared" si="6"/>
        <v>99164.924129324121</v>
      </c>
      <c r="I36" s="13">
        <f t="shared" si="4"/>
        <v>38.339425528445446</v>
      </c>
      <c r="J36" s="13">
        <f t="shared" si="1"/>
        <v>99145.754416559896</v>
      </c>
      <c r="K36" s="13">
        <f t="shared" si="2"/>
        <v>5666234.2355571063</v>
      </c>
      <c r="L36" s="20">
        <f t="shared" si="5"/>
        <v>57.139500537181782</v>
      </c>
    </row>
    <row r="37" spans="1:12" x14ac:dyDescent="0.2">
      <c r="A37" s="16">
        <v>28</v>
      </c>
      <c r="B37" s="47">
        <v>2</v>
      </c>
      <c r="C37" s="46">
        <v>2549</v>
      </c>
      <c r="D37" s="46">
        <v>2554</v>
      </c>
      <c r="E37" s="17">
        <v>0.5</v>
      </c>
      <c r="F37" s="18">
        <f t="shared" si="3"/>
        <v>7.8385263570448756E-4</v>
      </c>
      <c r="G37" s="18">
        <f t="shared" si="0"/>
        <v>7.8354554358472093E-4</v>
      </c>
      <c r="H37" s="13">
        <f t="shared" si="6"/>
        <v>99126.58470379567</v>
      </c>
      <c r="I37" s="13">
        <f t="shared" si="4"/>
        <v>77.670193695432459</v>
      </c>
      <c r="J37" s="13">
        <f t="shared" si="1"/>
        <v>99087.749606947953</v>
      </c>
      <c r="K37" s="13">
        <f t="shared" si="2"/>
        <v>5567088.4811405465</v>
      </c>
      <c r="L37" s="20">
        <f t="shared" si="5"/>
        <v>56.161407131858709</v>
      </c>
    </row>
    <row r="38" spans="1:12" x14ac:dyDescent="0.2">
      <c r="A38" s="16">
        <v>29</v>
      </c>
      <c r="B38" s="47">
        <v>3</v>
      </c>
      <c r="C38" s="46">
        <v>2475</v>
      </c>
      <c r="D38" s="46">
        <v>2526</v>
      </c>
      <c r="E38" s="17">
        <v>0.5</v>
      </c>
      <c r="F38" s="18">
        <f t="shared" si="3"/>
        <v>1.1997600479904018E-3</v>
      </c>
      <c r="G38" s="18">
        <f t="shared" si="0"/>
        <v>1.199040767386091E-3</v>
      </c>
      <c r="H38" s="13">
        <f t="shared" si="6"/>
        <v>99048.914510100236</v>
      </c>
      <c r="I38" s="13">
        <f t="shared" si="4"/>
        <v>118.76368646294992</v>
      </c>
      <c r="J38" s="13">
        <f t="shared" si="1"/>
        <v>98989.532666868763</v>
      </c>
      <c r="K38" s="13">
        <f t="shared" si="2"/>
        <v>5468000.7315335982</v>
      </c>
      <c r="L38" s="20">
        <f t="shared" si="5"/>
        <v>55.205054579129325</v>
      </c>
    </row>
    <row r="39" spans="1:12" x14ac:dyDescent="0.2">
      <c r="A39" s="16">
        <v>30</v>
      </c>
      <c r="B39" s="47">
        <v>0</v>
      </c>
      <c r="C39" s="46">
        <v>2462</v>
      </c>
      <c r="D39" s="46">
        <v>2450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98930.15082363729</v>
      </c>
      <c r="I39" s="13">
        <f t="shared" si="4"/>
        <v>0</v>
      </c>
      <c r="J39" s="13">
        <f t="shared" si="1"/>
        <v>98930.15082363729</v>
      </c>
      <c r="K39" s="13">
        <f t="shared" si="2"/>
        <v>5369011.1988667296</v>
      </c>
      <c r="L39" s="20">
        <f t="shared" si="5"/>
        <v>54.27072691355805</v>
      </c>
    </row>
    <row r="40" spans="1:12" x14ac:dyDescent="0.2">
      <c r="A40" s="16">
        <v>31</v>
      </c>
      <c r="B40" s="47">
        <v>0</v>
      </c>
      <c r="C40" s="46">
        <v>2437</v>
      </c>
      <c r="D40" s="46">
        <v>2469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98930.15082363729</v>
      </c>
      <c r="I40" s="13">
        <f t="shared" si="4"/>
        <v>0</v>
      </c>
      <c r="J40" s="13">
        <f t="shared" si="1"/>
        <v>98930.15082363729</v>
      </c>
      <c r="K40" s="13">
        <f t="shared" si="2"/>
        <v>5270081.0480430927</v>
      </c>
      <c r="L40" s="20">
        <f t="shared" si="5"/>
        <v>53.270726913558057</v>
      </c>
    </row>
    <row r="41" spans="1:12" x14ac:dyDescent="0.2">
      <c r="A41" s="16">
        <v>32</v>
      </c>
      <c r="B41" s="47">
        <v>2</v>
      </c>
      <c r="C41" s="46">
        <v>2478</v>
      </c>
      <c r="D41" s="46">
        <v>2391</v>
      </c>
      <c r="E41" s="17">
        <v>0.5</v>
      </c>
      <c r="F41" s="18">
        <f t="shared" si="3"/>
        <v>8.2152392688437047E-4</v>
      </c>
      <c r="G41" s="18">
        <f t="shared" si="0"/>
        <v>8.2118661465818102E-4</v>
      </c>
      <c r="H41" s="13">
        <f t="shared" si="6"/>
        <v>98930.15082363729</v>
      </c>
      <c r="I41" s="13">
        <f t="shared" si="4"/>
        <v>81.240115642485961</v>
      </c>
      <c r="J41" s="13">
        <f t="shared" si="1"/>
        <v>98889.530765816045</v>
      </c>
      <c r="K41" s="13">
        <f t="shared" si="2"/>
        <v>5171150.8972194558</v>
      </c>
      <c r="L41" s="20">
        <f t="shared" si="5"/>
        <v>52.270726913558057</v>
      </c>
    </row>
    <row r="42" spans="1:12" x14ac:dyDescent="0.2">
      <c r="A42" s="16">
        <v>33</v>
      </c>
      <c r="B42" s="47">
        <v>1</v>
      </c>
      <c r="C42" s="46">
        <v>2640</v>
      </c>
      <c r="D42" s="46">
        <v>2477</v>
      </c>
      <c r="E42" s="17">
        <v>0.5</v>
      </c>
      <c r="F42" s="18">
        <f t="shared" si="3"/>
        <v>3.9085401602501464E-4</v>
      </c>
      <c r="G42" s="18">
        <f t="shared" si="0"/>
        <v>3.9077764751856197E-4</v>
      </c>
      <c r="H42" s="13">
        <f t="shared" si="6"/>
        <v>98848.910707994801</v>
      </c>
      <c r="I42" s="13">
        <f t="shared" si="4"/>
        <v>38.627944786242601</v>
      </c>
      <c r="J42" s="13">
        <f t="shared" si="1"/>
        <v>98829.596735601677</v>
      </c>
      <c r="K42" s="13">
        <f t="shared" si="2"/>
        <v>5072261.3664536402</v>
      </c>
      <c r="L42" s="20">
        <f t="shared" si="5"/>
        <v>51.31327528168098</v>
      </c>
    </row>
    <row r="43" spans="1:12" x14ac:dyDescent="0.2">
      <c r="A43" s="16">
        <v>34</v>
      </c>
      <c r="B43" s="47">
        <v>0</v>
      </c>
      <c r="C43" s="46">
        <v>2691</v>
      </c>
      <c r="D43" s="46">
        <v>2671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98810.282763208554</v>
      </c>
      <c r="I43" s="13">
        <f t="shared" si="4"/>
        <v>0</v>
      </c>
      <c r="J43" s="13">
        <f t="shared" si="1"/>
        <v>98810.282763208554</v>
      </c>
      <c r="K43" s="13">
        <f t="shared" si="2"/>
        <v>4973431.7697180388</v>
      </c>
      <c r="L43" s="20">
        <f t="shared" si="5"/>
        <v>50.333139736443179</v>
      </c>
    </row>
    <row r="44" spans="1:12" x14ac:dyDescent="0.2">
      <c r="A44" s="16">
        <v>35</v>
      </c>
      <c r="B44" s="47">
        <v>0</v>
      </c>
      <c r="C44" s="46">
        <v>2967</v>
      </c>
      <c r="D44" s="46">
        <v>2717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98810.282763208554</v>
      </c>
      <c r="I44" s="13">
        <f t="shared" si="4"/>
        <v>0</v>
      </c>
      <c r="J44" s="13">
        <f t="shared" si="1"/>
        <v>98810.282763208554</v>
      </c>
      <c r="K44" s="13">
        <f t="shared" si="2"/>
        <v>4874621.4869548306</v>
      </c>
      <c r="L44" s="20">
        <f t="shared" si="5"/>
        <v>49.333139736443179</v>
      </c>
    </row>
    <row r="45" spans="1:12" x14ac:dyDescent="0.2">
      <c r="A45" s="16">
        <v>36</v>
      </c>
      <c r="B45" s="47">
        <v>1</v>
      </c>
      <c r="C45" s="46">
        <v>2975</v>
      </c>
      <c r="D45" s="46">
        <v>2976</v>
      </c>
      <c r="E45" s="17">
        <v>0.5</v>
      </c>
      <c r="F45" s="18">
        <f t="shared" si="3"/>
        <v>3.3607797008906068E-4</v>
      </c>
      <c r="G45" s="18">
        <f t="shared" si="0"/>
        <v>3.3602150537634411E-4</v>
      </c>
      <c r="H45" s="13">
        <f t="shared" si="6"/>
        <v>98810.282763208554</v>
      </c>
      <c r="I45" s="13">
        <f t="shared" si="4"/>
        <v>33.202379960755565</v>
      </c>
      <c r="J45" s="13">
        <f t="shared" si="1"/>
        <v>98793.681573228168</v>
      </c>
      <c r="K45" s="13">
        <f t="shared" si="2"/>
        <v>4775811.2041916223</v>
      </c>
      <c r="L45" s="20">
        <f t="shared" si="5"/>
        <v>48.333139736443187</v>
      </c>
    </row>
    <row r="46" spans="1:12" x14ac:dyDescent="0.2">
      <c r="A46" s="16">
        <v>37</v>
      </c>
      <c r="B46" s="47">
        <v>1</v>
      </c>
      <c r="C46" s="46">
        <v>3201</v>
      </c>
      <c r="D46" s="46">
        <v>3038</v>
      </c>
      <c r="E46" s="17">
        <v>0.5</v>
      </c>
      <c r="F46" s="18">
        <f t="shared" si="3"/>
        <v>3.2056419297964416E-4</v>
      </c>
      <c r="G46" s="18">
        <f t="shared" si="0"/>
        <v>3.2051282051282046E-4</v>
      </c>
      <c r="H46" s="13">
        <f t="shared" si="6"/>
        <v>98777.080383247798</v>
      </c>
      <c r="I46" s="13">
        <f t="shared" si="4"/>
        <v>31.659320635656339</v>
      </c>
      <c r="J46" s="13">
        <f t="shared" si="1"/>
        <v>98761.250722929966</v>
      </c>
      <c r="K46" s="13">
        <f t="shared" si="2"/>
        <v>4677017.5226183943</v>
      </c>
      <c r="L46" s="20">
        <f t="shared" si="5"/>
        <v>47.349218102741148</v>
      </c>
    </row>
    <row r="47" spans="1:12" x14ac:dyDescent="0.2">
      <c r="A47" s="16">
        <v>38</v>
      </c>
      <c r="B47" s="47">
        <v>2</v>
      </c>
      <c r="C47" s="46">
        <v>3268</v>
      </c>
      <c r="D47" s="46">
        <v>3222</v>
      </c>
      <c r="E47" s="17">
        <v>0.5</v>
      </c>
      <c r="F47" s="18">
        <f t="shared" si="3"/>
        <v>6.1633281972265025E-4</v>
      </c>
      <c r="G47" s="18">
        <f t="shared" si="0"/>
        <v>6.161429451632778E-4</v>
      </c>
      <c r="H47" s="13">
        <f t="shared" si="6"/>
        <v>98745.421062612135</v>
      </c>
      <c r="I47" s="13">
        <f t="shared" si="4"/>
        <v>60.841294554905808</v>
      </c>
      <c r="J47" s="13">
        <f t="shared" si="1"/>
        <v>98715.000415334682</v>
      </c>
      <c r="K47" s="13">
        <f t="shared" si="2"/>
        <v>4578256.2718954645</v>
      </c>
      <c r="L47" s="20">
        <f t="shared" si="5"/>
        <v>46.364238692065534</v>
      </c>
    </row>
    <row r="48" spans="1:12" x14ac:dyDescent="0.2">
      <c r="A48" s="16">
        <v>39</v>
      </c>
      <c r="B48" s="47">
        <v>1</v>
      </c>
      <c r="C48" s="46">
        <v>3557</v>
      </c>
      <c r="D48" s="46">
        <v>3304</v>
      </c>
      <c r="E48" s="17">
        <v>0.5</v>
      </c>
      <c r="F48" s="18">
        <f t="shared" si="3"/>
        <v>2.9150269639994169E-4</v>
      </c>
      <c r="G48" s="18">
        <f t="shared" si="0"/>
        <v>2.9146021568055963E-4</v>
      </c>
      <c r="H48" s="13">
        <f t="shared" si="6"/>
        <v>98684.579768057229</v>
      </c>
      <c r="I48" s="13">
        <f t="shared" si="4"/>
        <v>28.762628903543352</v>
      </c>
      <c r="J48" s="13">
        <f t="shared" si="1"/>
        <v>98670.198453605466</v>
      </c>
      <c r="K48" s="13">
        <f t="shared" si="2"/>
        <v>4479541.27148013</v>
      </c>
      <c r="L48" s="20">
        <f t="shared" si="5"/>
        <v>45.392515041444121</v>
      </c>
    </row>
    <row r="49" spans="1:12" x14ac:dyDescent="0.2">
      <c r="A49" s="16">
        <v>40</v>
      </c>
      <c r="B49" s="47">
        <v>3</v>
      </c>
      <c r="C49" s="46">
        <v>3809</v>
      </c>
      <c r="D49" s="46">
        <v>3614</v>
      </c>
      <c r="E49" s="17">
        <v>0.5</v>
      </c>
      <c r="F49" s="18">
        <f t="shared" si="3"/>
        <v>8.0829853159100097E-4</v>
      </c>
      <c r="G49" s="18">
        <f t="shared" si="0"/>
        <v>8.0797199030433614E-4</v>
      </c>
      <c r="H49" s="13">
        <f t="shared" si="6"/>
        <v>98655.817139153689</v>
      </c>
      <c r="I49" s="13">
        <f t="shared" si="4"/>
        <v>79.711136929022643</v>
      </c>
      <c r="J49" s="13">
        <f t="shared" si="1"/>
        <v>98615.961570689178</v>
      </c>
      <c r="K49" s="13">
        <f t="shared" si="2"/>
        <v>4380871.0730265249</v>
      </c>
      <c r="L49" s="20">
        <f t="shared" si="5"/>
        <v>44.405603238249206</v>
      </c>
    </row>
    <row r="50" spans="1:12" x14ac:dyDescent="0.2">
      <c r="A50" s="16">
        <v>41</v>
      </c>
      <c r="B50" s="47">
        <v>0</v>
      </c>
      <c r="C50" s="46">
        <v>3995</v>
      </c>
      <c r="D50" s="46">
        <v>3806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98576.106002224667</v>
      </c>
      <c r="I50" s="13">
        <f t="shared" si="4"/>
        <v>0</v>
      </c>
      <c r="J50" s="13">
        <f t="shared" si="1"/>
        <v>98576.106002224667</v>
      </c>
      <c r="K50" s="13">
        <f t="shared" si="2"/>
        <v>4282255.1114558354</v>
      </c>
      <c r="L50" s="20">
        <f t="shared" si="5"/>
        <v>43.441106421460731</v>
      </c>
    </row>
    <row r="51" spans="1:12" x14ac:dyDescent="0.2">
      <c r="A51" s="16">
        <v>42</v>
      </c>
      <c r="B51" s="47">
        <v>2</v>
      </c>
      <c r="C51" s="46">
        <v>4031</v>
      </c>
      <c r="D51" s="46">
        <v>4023</v>
      </c>
      <c r="E51" s="17">
        <v>0.5</v>
      </c>
      <c r="F51" s="18">
        <f t="shared" si="3"/>
        <v>4.9664762850757391E-4</v>
      </c>
      <c r="G51" s="18">
        <f t="shared" si="0"/>
        <v>4.965243296921549E-4</v>
      </c>
      <c r="H51" s="13">
        <f t="shared" si="6"/>
        <v>98576.106002224667</v>
      </c>
      <c r="I51" s="13">
        <f t="shared" si="4"/>
        <v>48.945434956417408</v>
      </c>
      <c r="J51" s="13">
        <f t="shared" si="1"/>
        <v>98551.633284746451</v>
      </c>
      <c r="K51" s="13">
        <f t="shared" si="2"/>
        <v>4183679.0054536103</v>
      </c>
      <c r="L51" s="20">
        <f t="shared" si="5"/>
        <v>42.441106421460724</v>
      </c>
    </row>
    <row r="52" spans="1:12" x14ac:dyDescent="0.2">
      <c r="A52" s="16">
        <v>43</v>
      </c>
      <c r="B52" s="47">
        <v>3</v>
      </c>
      <c r="C52" s="46">
        <v>4258</v>
      </c>
      <c r="D52" s="46">
        <v>4061</v>
      </c>
      <c r="E52" s="17">
        <v>0.5</v>
      </c>
      <c r="F52" s="18">
        <f t="shared" si="3"/>
        <v>7.2124053371799498E-4</v>
      </c>
      <c r="G52" s="18">
        <f t="shared" si="0"/>
        <v>7.2098053352559488E-4</v>
      </c>
      <c r="H52" s="13">
        <f t="shared" si="6"/>
        <v>98527.160567268249</v>
      </c>
      <c r="I52" s="13">
        <f t="shared" si="4"/>
        <v>71.03616479255102</v>
      </c>
      <c r="J52" s="13">
        <f t="shared" si="1"/>
        <v>98491.642484871976</v>
      </c>
      <c r="K52" s="13">
        <f t="shared" si="2"/>
        <v>4085127.3721688637</v>
      </c>
      <c r="L52" s="20">
        <f t="shared" si="5"/>
        <v>41.461941546359611</v>
      </c>
    </row>
    <row r="53" spans="1:12" x14ac:dyDescent="0.2">
      <c r="A53" s="16">
        <v>44</v>
      </c>
      <c r="B53" s="47">
        <v>1</v>
      </c>
      <c r="C53" s="46">
        <v>4206</v>
      </c>
      <c r="D53" s="46">
        <v>4304</v>
      </c>
      <c r="E53" s="17">
        <v>0.5</v>
      </c>
      <c r="F53" s="18">
        <f t="shared" si="3"/>
        <v>2.3501762632197415E-4</v>
      </c>
      <c r="G53" s="18">
        <f t="shared" si="0"/>
        <v>2.3499001292445068E-4</v>
      </c>
      <c r="H53" s="13">
        <f t="shared" si="6"/>
        <v>98456.124402475703</v>
      </c>
      <c r="I53" s="13">
        <f t="shared" si="4"/>
        <v>23.13620594582909</v>
      </c>
      <c r="J53" s="13">
        <f t="shared" si="1"/>
        <v>98444.556299502787</v>
      </c>
      <c r="K53" s="13">
        <f t="shared" si="2"/>
        <v>3986635.7296839915</v>
      </c>
      <c r="L53" s="20">
        <f t="shared" si="5"/>
        <v>40.491495616739371</v>
      </c>
    </row>
    <row r="54" spans="1:12" x14ac:dyDescent="0.2">
      <c r="A54" s="16">
        <v>45</v>
      </c>
      <c r="B54" s="47">
        <v>3</v>
      </c>
      <c r="C54" s="46">
        <v>4425</v>
      </c>
      <c r="D54" s="46">
        <v>4215</v>
      </c>
      <c r="E54" s="17">
        <v>0.5</v>
      </c>
      <c r="F54" s="18">
        <f t="shared" si="3"/>
        <v>6.9444444444444447E-4</v>
      </c>
      <c r="G54" s="18">
        <f t="shared" si="0"/>
        <v>6.9420340159666782E-4</v>
      </c>
      <c r="H54" s="13">
        <f t="shared" si="6"/>
        <v>98432.98819652987</v>
      </c>
      <c r="I54" s="13">
        <f t="shared" si="4"/>
        <v>68.332515235355686</v>
      </c>
      <c r="J54" s="13">
        <f t="shared" si="1"/>
        <v>98398.821938912195</v>
      </c>
      <c r="K54" s="13">
        <f t="shared" si="2"/>
        <v>3888191.1733844886</v>
      </c>
      <c r="L54" s="20">
        <f t="shared" si="5"/>
        <v>39.500895427672916</v>
      </c>
    </row>
    <row r="55" spans="1:12" x14ac:dyDescent="0.2">
      <c r="A55" s="16">
        <v>46</v>
      </c>
      <c r="B55" s="47">
        <v>5</v>
      </c>
      <c r="C55" s="46">
        <v>4297</v>
      </c>
      <c r="D55" s="46">
        <v>4428</v>
      </c>
      <c r="E55" s="17">
        <v>0.5</v>
      </c>
      <c r="F55" s="18">
        <f t="shared" si="3"/>
        <v>1.146131805157593E-3</v>
      </c>
      <c r="G55" s="18">
        <f t="shared" si="0"/>
        <v>1.1454753722794958E-3</v>
      </c>
      <c r="H55" s="13">
        <f t="shared" si="6"/>
        <v>98364.65568129452</v>
      </c>
      <c r="I55" s="13">
        <f t="shared" si="4"/>
        <v>112.67429058567527</v>
      </c>
      <c r="J55" s="13">
        <f t="shared" si="1"/>
        <v>98308.31853600168</v>
      </c>
      <c r="K55" s="13">
        <f t="shared" si="2"/>
        <v>3789792.3514455762</v>
      </c>
      <c r="L55" s="20">
        <f t="shared" si="5"/>
        <v>38.527988790248578</v>
      </c>
    </row>
    <row r="56" spans="1:12" x14ac:dyDescent="0.2">
      <c r="A56" s="16">
        <v>47</v>
      </c>
      <c r="B56" s="47">
        <v>6</v>
      </c>
      <c r="C56" s="46">
        <v>4381</v>
      </c>
      <c r="D56" s="46">
        <v>4350</v>
      </c>
      <c r="E56" s="17">
        <v>0.5</v>
      </c>
      <c r="F56" s="18">
        <f t="shared" si="3"/>
        <v>1.3744130111098384E-3</v>
      </c>
      <c r="G56" s="18">
        <f t="shared" si="0"/>
        <v>1.3734691541719124E-3</v>
      </c>
      <c r="H56" s="13">
        <f t="shared" si="6"/>
        <v>98251.981390708839</v>
      </c>
      <c r="I56" s="13">
        <f t="shared" si="4"/>
        <v>134.94606577641136</v>
      </c>
      <c r="J56" s="13">
        <f t="shared" si="1"/>
        <v>98184.508357820625</v>
      </c>
      <c r="K56" s="13">
        <f t="shared" si="2"/>
        <v>3691484.0329095745</v>
      </c>
      <c r="L56" s="20">
        <f t="shared" si="5"/>
        <v>37.57159886913648</v>
      </c>
    </row>
    <row r="57" spans="1:12" x14ac:dyDescent="0.2">
      <c r="A57" s="16">
        <v>48</v>
      </c>
      <c r="B57" s="47">
        <v>4</v>
      </c>
      <c r="C57" s="46">
        <v>4206</v>
      </c>
      <c r="D57" s="46">
        <v>4357</v>
      </c>
      <c r="E57" s="17">
        <v>0.5</v>
      </c>
      <c r="F57" s="18">
        <f t="shared" si="3"/>
        <v>9.3425201448090627E-4</v>
      </c>
      <c r="G57" s="18">
        <f t="shared" si="0"/>
        <v>9.3381580483249682E-4</v>
      </c>
      <c r="H57" s="13">
        <f t="shared" si="6"/>
        <v>98117.035324932425</v>
      </c>
      <c r="I57" s="13">
        <f t="shared" si="4"/>
        <v>91.623238309730297</v>
      </c>
      <c r="J57" s="13">
        <f t="shared" si="1"/>
        <v>98071.223705777564</v>
      </c>
      <c r="K57" s="13">
        <f t="shared" si="2"/>
        <v>3593299.5245517539</v>
      </c>
      <c r="L57" s="20">
        <f t="shared" si="5"/>
        <v>36.622585595374836</v>
      </c>
    </row>
    <row r="58" spans="1:12" x14ac:dyDescent="0.2">
      <c r="A58" s="16">
        <v>49</v>
      </c>
      <c r="B58" s="47">
        <v>8</v>
      </c>
      <c r="C58" s="46">
        <v>4033</v>
      </c>
      <c r="D58" s="46">
        <v>4187</v>
      </c>
      <c r="E58" s="17">
        <v>0.5</v>
      </c>
      <c r="F58" s="18">
        <f t="shared" si="3"/>
        <v>1.9464720194647203E-3</v>
      </c>
      <c r="G58" s="18">
        <f t="shared" si="0"/>
        <v>1.9445794846864367E-3</v>
      </c>
      <c r="H58" s="13">
        <f t="shared" si="6"/>
        <v>98025.412086622702</v>
      </c>
      <c r="I58" s="13">
        <f t="shared" si="4"/>
        <v>190.61820532158038</v>
      </c>
      <c r="J58" s="13">
        <f t="shared" si="1"/>
        <v>97930.102983961915</v>
      </c>
      <c r="K58" s="13">
        <f t="shared" si="2"/>
        <v>3495228.3008459765</v>
      </c>
      <c r="L58" s="20">
        <f t="shared" si="5"/>
        <v>35.656348965483836</v>
      </c>
    </row>
    <row r="59" spans="1:12" x14ac:dyDescent="0.2">
      <c r="A59" s="16">
        <v>50</v>
      </c>
      <c r="B59" s="47">
        <v>5</v>
      </c>
      <c r="C59" s="46">
        <v>4055</v>
      </c>
      <c r="D59" s="46">
        <v>4041</v>
      </c>
      <c r="E59" s="17">
        <v>0.5</v>
      </c>
      <c r="F59" s="18">
        <f t="shared" si="3"/>
        <v>1.2351778656126482E-3</v>
      </c>
      <c r="G59" s="18">
        <f t="shared" si="0"/>
        <v>1.2344155042587335E-3</v>
      </c>
      <c r="H59" s="13">
        <f t="shared" si="6"/>
        <v>97834.793881301128</v>
      </c>
      <c r="I59" s="13">
        <f t="shared" si="4"/>
        <v>120.76878642303559</v>
      </c>
      <c r="J59" s="13">
        <f t="shared" si="1"/>
        <v>97774.409488089601</v>
      </c>
      <c r="K59" s="13">
        <f t="shared" si="2"/>
        <v>3397298.1978620146</v>
      </c>
      <c r="L59" s="20">
        <f t="shared" si="5"/>
        <v>34.724846479298712</v>
      </c>
    </row>
    <row r="60" spans="1:12" x14ac:dyDescent="0.2">
      <c r="A60" s="16">
        <v>51</v>
      </c>
      <c r="B60" s="47">
        <v>7</v>
      </c>
      <c r="C60" s="46">
        <v>4030</v>
      </c>
      <c r="D60" s="46">
        <v>4064</v>
      </c>
      <c r="E60" s="17">
        <v>0.5</v>
      </c>
      <c r="F60" s="18">
        <f t="shared" si="3"/>
        <v>1.729676303434643E-3</v>
      </c>
      <c r="G60" s="18">
        <f t="shared" si="0"/>
        <v>1.7281817059622269E-3</v>
      </c>
      <c r="H60" s="13">
        <f t="shared" si="6"/>
        <v>97714.025094878089</v>
      </c>
      <c r="I60" s="13">
        <f t="shared" si="4"/>
        <v>168.86759058490227</v>
      </c>
      <c r="J60" s="13">
        <f t="shared" si="1"/>
        <v>97629.591299585634</v>
      </c>
      <c r="K60" s="13">
        <f t="shared" si="2"/>
        <v>3299523.7883739253</v>
      </c>
      <c r="L60" s="20">
        <f t="shared" si="5"/>
        <v>33.767146376072041</v>
      </c>
    </row>
    <row r="61" spans="1:12" x14ac:dyDescent="0.2">
      <c r="A61" s="16">
        <v>52</v>
      </c>
      <c r="B61" s="47">
        <v>7</v>
      </c>
      <c r="C61" s="46">
        <v>3978</v>
      </c>
      <c r="D61" s="46">
        <v>4010</v>
      </c>
      <c r="E61" s="17">
        <v>0.5</v>
      </c>
      <c r="F61" s="18">
        <f t="shared" si="3"/>
        <v>1.7526289434151227E-3</v>
      </c>
      <c r="G61" s="18">
        <f t="shared" si="0"/>
        <v>1.7510944340212631E-3</v>
      </c>
      <c r="H61" s="13">
        <f t="shared" si="6"/>
        <v>97545.15750429318</v>
      </c>
      <c r="I61" s="13">
        <f t="shared" si="4"/>
        <v>170.81078237149524</v>
      </c>
      <c r="J61" s="13">
        <f t="shared" si="1"/>
        <v>97459.752113107432</v>
      </c>
      <c r="K61" s="13">
        <f t="shared" si="2"/>
        <v>3201894.1970743397</v>
      </c>
      <c r="L61" s="20">
        <f t="shared" si="5"/>
        <v>32.824737577910184</v>
      </c>
    </row>
    <row r="62" spans="1:12" x14ac:dyDescent="0.2">
      <c r="A62" s="16">
        <v>53</v>
      </c>
      <c r="B62" s="47">
        <v>5</v>
      </c>
      <c r="C62" s="46">
        <v>3847</v>
      </c>
      <c r="D62" s="46">
        <v>3968</v>
      </c>
      <c r="E62" s="17">
        <v>0.5</v>
      </c>
      <c r="F62" s="18">
        <f t="shared" si="3"/>
        <v>1.2795905310300703E-3</v>
      </c>
      <c r="G62" s="18">
        <f t="shared" si="0"/>
        <v>1.2787723785166239E-3</v>
      </c>
      <c r="H62" s="13">
        <f t="shared" si="6"/>
        <v>97374.346721921684</v>
      </c>
      <c r="I62" s="13">
        <f t="shared" si="4"/>
        <v>124.51962496409422</v>
      </c>
      <c r="J62" s="13">
        <f t="shared" si="1"/>
        <v>97312.086909439633</v>
      </c>
      <c r="K62" s="13">
        <f t="shared" si="2"/>
        <v>3104434.4449612321</v>
      </c>
      <c r="L62" s="20">
        <f t="shared" si="5"/>
        <v>31.881440538202217</v>
      </c>
    </row>
    <row r="63" spans="1:12" x14ac:dyDescent="0.2">
      <c r="A63" s="16">
        <v>54</v>
      </c>
      <c r="B63" s="47">
        <v>8</v>
      </c>
      <c r="C63" s="46">
        <v>3656</v>
      </c>
      <c r="D63" s="46">
        <v>3833</v>
      </c>
      <c r="E63" s="17">
        <v>0.5</v>
      </c>
      <c r="F63" s="18">
        <f t="shared" si="3"/>
        <v>2.1364668179997331E-3</v>
      </c>
      <c r="G63" s="18">
        <f t="shared" si="0"/>
        <v>2.1341870081365878E-3</v>
      </c>
      <c r="H63" s="13">
        <f t="shared" si="6"/>
        <v>97249.827096957582</v>
      </c>
      <c r="I63" s="13">
        <f t="shared" si="4"/>
        <v>207.54931753385637</v>
      </c>
      <c r="J63" s="13">
        <f t="shared" si="1"/>
        <v>97146.052438190643</v>
      </c>
      <c r="K63" s="13">
        <f t="shared" si="2"/>
        <v>3007122.3580517927</v>
      </c>
      <c r="L63" s="20">
        <f t="shared" si="5"/>
        <v>30.92162164004371</v>
      </c>
    </row>
    <row r="64" spans="1:12" x14ac:dyDescent="0.2">
      <c r="A64" s="16">
        <v>55</v>
      </c>
      <c r="B64" s="47">
        <v>12</v>
      </c>
      <c r="C64" s="46">
        <v>3530</v>
      </c>
      <c r="D64" s="46">
        <v>3648</v>
      </c>
      <c r="E64" s="17">
        <v>0.5</v>
      </c>
      <c r="F64" s="18">
        <f t="shared" si="3"/>
        <v>3.3435497353023124E-3</v>
      </c>
      <c r="G64" s="18">
        <f t="shared" si="0"/>
        <v>3.3379694019471488E-3</v>
      </c>
      <c r="H64" s="13">
        <f t="shared" si="6"/>
        <v>97042.277779423719</v>
      </c>
      <c r="I64" s="13">
        <f t="shared" si="4"/>
        <v>323.9241539229721</v>
      </c>
      <c r="J64" s="13">
        <f t="shared" si="1"/>
        <v>96880.315702462234</v>
      </c>
      <c r="K64" s="13">
        <f t="shared" si="2"/>
        <v>2909976.305613602</v>
      </c>
      <c r="L64" s="20">
        <f t="shared" si="5"/>
        <v>29.986685929074682</v>
      </c>
    </row>
    <row r="65" spans="1:12" x14ac:dyDescent="0.2">
      <c r="A65" s="16">
        <v>56</v>
      </c>
      <c r="B65" s="47">
        <v>12</v>
      </c>
      <c r="C65" s="46">
        <v>3197</v>
      </c>
      <c r="D65" s="46">
        <v>3489</v>
      </c>
      <c r="E65" s="17">
        <v>0.5</v>
      </c>
      <c r="F65" s="18">
        <f t="shared" si="3"/>
        <v>3.5895901884534847E-3</v>
      </c>
      <c r="G65" s="18">
        <f t="shared" si="0"/>
        <v>3.5831591519856674E-3</v>
      </c>
      <c r="H65" s="13">
        <f t="shared" si="6"/>
        <v>96718.353625500749</v>
      </c>
      <c r="I65" s="13">
        <f t="shared" si="4"/>
        <v>346.55725395819917</v>
      </c>
      <c r="J65" s="13">
        <f t="shared" si="1"/>
        <v>96545.074998521639</v>
      </c>
      <c r="K65" s="13">
        <f t="shared" si="2"/>
        <v>2813095.9899111399</v>
      </c>
      <c r="L65" s="20">
        <f t="shared" si="5"/>
        <v>29.085441226632287</v>
      </c>
    </row>
    <row r="66" spans="1:12" x14ac:dyDescent="0.2">
      <c r="A66" s="16">
        <v>57</v>
      </c>
      <c r="B66" s="47">
        <v>8</v>
      </c>
      <c r="C66" s="46">
        <v>3147</v>
      </c>
      <c r="D66" s="46">
        <v>3179</v>
      </c>
      <c r="E66" s="17">
        <v>0.5</v>
      </c>
      <c r="F66" s="18">
        <f t="shared" si="3"/>
        <v>2.5292443882390138E-3</v>
      </c>
      <c r="G66" s="18">
        <f t="shared" si="0"/>
        <v>2.5260498894853177E-3</v>
      </c>
      <c r="H66" s="13">
        <f t="shared" si="6"/>
        <v>96371.796371542543</v>
      </c>
      <c r="I66" s="13">
        <f t="shared" si="4"/>
        <v>243.43996557383659</v>
      </c>
      <c r="J66" s="13">
        <f t="shared" si="1"/>
        <v>96250.076388755624</v>
      </c>
      <c r="K66" s="13">
        <f t="shared" si="2"/>
        <v>2716550.9149126182</v>
      </c>
      <c r="L66" s="20">
        <f t="shared" si="5"/>
        <v>28.18823574108227</v>
      </c>
    </row>
    <row r="67" spans="1:12" x14ac:dyDescent="0.2">
      <c r="A67" s="16">
        <v>58</v>
      </c>
      <c r="B67" s="47">
        <v>15</v>
      </c>
      <c r="C67" s="46">
        <v>3071</v>
      </c>
      <c r="D67" s="46">
        <v>3131</v>
      </c>
      <c r="E67" s="17">
        <v>0.5</v>
      </c>
      <c r="F67" s="18">
        <f t="shared" si="3"/>
        <v>4.8371493066752657E-3</v>
      </c>
      <c r="G67" s="18">
        <f t="shared" si="0"/>
        <v>4.8254785266205564E-3</v>
      </c>
      <c r="H67" s="13">
        <f t="shared" si="6"/>
        <v>96128.356405968705</v>
      </c>
      <c r="I67" s="13">
        <f t="shared" si="4"/>
        <v>463.86531963632962</v>
      </c>
      <c r="J67" s="13">
        <f t="shared" si="1"/>
        <v>95896.42374615054</v>
      </c>
      <c r="K67" s="13">
        <f t="shared" si="2"/>
        <v>2620300.8385238624</v>
      </c>
      <c r="L67" s="20">
        <f t="shared" si="5"/>
        <v>27.25835472998023</v>
      </c>
    </row>
    <row r="68" spans="1:12" x14ac:dyDescent="0.2">
      <c r="A68" s="16">
        <v>59</v>
      </c>
      <c r="B68" s="47">
        <v>7</v>
      </c>
      <c r="C68" s="46">
        <v>2806</v>
      </c>
      <c r="D68" s="46">
        <v>3053</v>
      </c>
      <c r="E68" s="17">
        <v>0.5</v>
      </c>
      <c r="F68" s="18">
        <f t="shared" si="3"/>
        <v>2.3894862604540022E-3</v>
      </c>
      <c r="G68" s="18">
        <f t="shared" si="0"/>
        <v>2.3866348448687348E-3</v>
      </c>
      <c r="H68" s="13">
        <f t="shared" si="6"/>
        <v>95664.491086332375</v>
      </c>
      <c r="I68" s="13">
        <f t="shared" si="4"/>
        <v>228.31620784327532</v>
      </c>
      <c r="J68" s="13">
        <f t="shared" si="1"/>
        <v>95550.332982410735</v>
      </c>
      <c r="K68" s="13">
        <f t="shared" si="2"/>
        <v>2524404.414777712</v>
      </c>
      <c r="L68" s="20">
        <f t="shared" si="5"/>
        <v>26.388102692142734</v>
      </c>
    </row>
    <row r="69" spans="1:12" x14ac:dyDescent="0.2">
      <c r="A69" s="16">
        <v>60</v>
      </c>
      <c r="B69" s="47">
        <v>11</v>
      </c>
      <c r="C69" s="46">
        <v>2772</v>
      </c>
      <c r="D69" s="46">
        <v>2799</v>
      </c>
      <c r="E69" s="17">
        <v>0.5</v>
      </c>
      <c r="F69" s="18">
        <f t="shared" si="3"/>
        <v>3.9490217196194582E-3</v>
      </c>
      <c r="G69" s="18">
        <f t="shared" si="0"/>
        <v>3.9412396990326053E-3</v>
      </c>
      <c r="H69" s="13">
        <f t="shared" si="6"/>
        <v>95436.174878489095</v>
      </c>
      <c r="I69" s="13">
        <f t="shared" si="4"/>
        <v>376.13684115491947</v>
      </c>
      <c r="J69" s="13">
        <f t="shared" si="1"/>
        <v>95248.106457911636</v>
      </c>
      <c r="K69" s="13">
        <f t="shared" si="2"/>
        <v>2428854.0817953013</v>
      </c>
      <c r="L69" s="20">
        <f t="shared" si="5"/>
        <v>25.450035952171785</v>
      </c>
    </row>
    <row r="70" spans="1:12" x14ac:dyDescent="0.2">
      <c r="A70" s="16">
        <v>61</v>
      </c>
      <c r="B70" s="47">
        <v>11</v>
      </c>
      <c r="C70" s="46">
        <v>2475</v>
      </c>
      <c r="D70" s="46">
        <v>2762</v>
      </c>
      <c r="E70" s="17">
        <v>0.5</v>
      </c>
      <c r="F70" s="18">
        <f t="shared" si="3"/>
        <v>4.2008783654764181E-3</v>
      </c>
      <c r="G70" s="18">
        <f t="shared" si="0"/>
        <v>4.1920731707317076E-3</v>
      </c>
      <c r="H70" s="13">
        <f t="shared" si="6"/>
        <v>95060.038037334176</v>
      </c>
      <c r="I70" s="13">
        <f t="shared" si="4"/>
        <v>398.4986350650442</v>
      </c>
      <c r="J70" s="13">
        <f t="shared" si="1"/>
        <v>94860.788719801654</v>
      </c>
      <c r="K70" s="13">
        <f t="shared" si="2"/>
        <v>2333605.9753373899</v>
      </c>
      <c r="L70" s="20">
        <f t="shared" si="5"/>
        <v>24.548759116011318</v>
      </c>
    </row>
    <row r="71" spans="1:12" x14ac:dyDescent="0.2">
      <c r="A71" s="16">
        <v>62</v>
      </c>
      <c r="B71" s="47">
        <v>10</v>
      </c>
      <c r="C71" s="46">
        <v>2365</v>
      </c>
      <c r="D71" s="46">
        <v>2424</v>
      </c>
      <c r="E71" s="17">
        <v>0.5</v>
      </c>
      <c r="F71" s="18">
        <f t="shared" si="3"/>
        <v>4.1762372102735435E-3</v>
      </c>
      <c r="G71" s="18">
        <f t="shared" si="0"/>
        <v>4.1675349031048137E-3</v>
      </c>
      <c r="H71" s="13">
        <f t="shared" si="6"/>
        <v>94661.539402269133</v>
      </c>
      <c r="I71" s="13">
        <f t="shared" si="4"/>
        <v>394.50526944058817</v>
      </c>
      <c r="J71" s="13">
        <f t="shared" si="1"/>
        <v>94464.286767548838</v>
      </c>
      <c r="K71" s="13">
        <f t="shared" si="2"/>
        <v>2238745.1866175882</v>
      </c>
      <c r="L71" s="20">
        <f t="shared" si="5"/>
        <v>23.649997673330919</v>
      </c>
    </row>
    <row r="72" spans="1:12" x14ac:dyDescent="0.2">
      <c r="A72" s="16">
        <v>63</v>
      </c>
      <c r="B72" s="47">
        <v>22</v>
      </c>
      <c r="C72" s="46">
        <v>2159</v>
      </c>
      <c r="D72" s="46">
        <v>2350</v>
      </c>
      <c r="E72" s="17">
        <v>0.5</v>
      </c>
      <c r="F72" s="18">
        <f t="shared" si="3"/>
        <v>9.7582612552672438E-3</v>
      </c>
      <c r="G72" s="18">
        <f t="shared" si="0"/>
        <v>9.7108806003089829E-3</v>
      </c>
      <c r="H72" s="13">
        <f t="shared" si="6"/>
        <v>94267.034132828543</v>
      </c>
      <c r="I72" s="13">
        <f t="shared" si="4"/>
        <v>915.41591300914945</v>
      </c>
      <c r="J72" s="13">
        <f t="shared" si="1"/>
        <v>93809.326176323972</v>
      </c>
      <c r="K72" s="13">
        <f t="shared" si="2"/>
        <v>2144280.8998500393</v>
      </c>
      <c r="L72" s="20">
        <f t="shared" si="5"/>
        <v>22.746879856521257</v>
      </c>
    </row>
    <row r="73" spans="1:12" x14ac:dyDescent="0.2">
      <c r="A73" s="16">
        <v>64</v>
      </c>
      <c r="B73" s="47">
        <v>14</v>
      </c>
      <c r="C73" s="46">
        <v>2103</v>
      </c>
      <c r="D73" s="46">
        <v>2126</v>
      </c>
      <c r="E73" s="17">
        <v>0.5</v>
      </c>
      <c r="F73" s="18">
        <f t="shared" si="3"/>
        <v>6.6209505793331756E-3</v>
      </c>
      <c r="G73" s="18">
        <f t="shared" ref="G73:G108" si="7">F73/((1+(1-E73)*F73))</f>
        <v>6.5991044072590144E-3</v>
      </c>
      <c r="H73" s="13">
        <f t="shared" si="6"/>
        <v>93351.6182198194</v>
      </c>
      <c r="I73" s="13">
        <f t="shared" si="4"/>
        <v>616.03707521917113</v>
      </c>
      <c r="J73" s="13">
        <f t="shared" ref="J73:J108" si="8">H74+I73*E73</f>
        <v>93043.599682209824</v>
      </c>
      <c r="K73" s="13">
        <f t="shared" ref="K73:K97" si="9">K74+J73</f>
        <v>2050471.5736737153</v>
      </c>
      <c r="L73" s="20">
        <f t="shared" si="5"/>
        <v>21.965035130353868</v>
      </c>
    </row>
    <row r="74" spans="1:12" x14ac:dyDescent="0.2">
      <c r="A74" s="16">
        <v>65</v>
      </c>
      <c r="B74" s="47">
        <v>11</v>
      </c>
      <c r="C74" s="46">
        <v>2061</v>
      </c>
      <c r="D74" s="46">
        <v>2077</v>
      </c>
      <c r="E74" s="17">
        <v>0.5</v>
      </c>
      <c r="F74" s="18">
        <f t="shared" ref="F74:F108" si="10">B74/((C74+D74)/2)</f>
        <v>5.3165780570323829E-3</v>
      </c>
      <c r="G74" s="18">
        <f t="shared" si="7"/>
        <v>5.3024825259098572E-3</v>
      </c>
      <c r="H74" s="13">
        <f t="shared" si="6"/>
        <v>92735.581144600234</v>
      </c>
      <c r="I74" s="13">
        <f t="shared" ref="I74:I108" si="11">H74*G74</f>
        <v>491.72879854933836</v>
      </c>
      <c r="J74" s="13">
        <f t="shared" si="8"/>
        <v>92489.716745325568</v>
      </c>
      <c r="K74" s="13">
        <f t="shared" si="9"/>
        <v>1957427.9739915056</v>
      </c>
      <c r="L74" s="20">
        <f t="shared" ref="L74:L108" si="12">K74/H74</f>
        <v>21.107626111053726</v>
      </c>
    </row>
    <row r="75" spans="1:12" x14ac:dyDescent="0.2">
      <c r="A75" s="16">
        <v>66</v>
      </c>
      <c r="B75" s="47">
        <v>16</v>
      </c>
      <c r="C75" s="46">
        <v>2079</v>
      </c>
      <c r="D75" s="46">
        <v>2023</v>
      </c>
      <c r="E75" s="17">
        <v>0.5</v>
      </c>
      <c r="F75" s="18">
        <f t="shared" si="10"/>
        <v>7.8010726474890294E-3</v>
      </c>
      <c r="G75" s="18">
        <f t="shared" si="7"/>
        <v>7.7707625060709079E-3</v>
      </c>
      <c r="H75" s="13">
        <f t="shared" ref="H75:H108" si="13">H74-I74</f>
        <v>92243.852346050902</v>
      </c>
      <c r="I75" s="13">
        <f t="shared" si="11"/>
        <v>716.80506922623329</v>
      </c>
      <c r="J75" s="13">
        <f t="shared" si="8"/>
        <v>91885.449811437793</v>
      </c>
      <c r="K75" s="13">
        <f t="shared" si="9"/>
        <v>1864938.25724618</v>
      </c>
      <c r="L75" s="20">
        <f t="shared" si="12"/>
        <v>20.217480187730047</v>
      </c>
    </row>
    <row r="76" spans="1:12" x14ac:dyDescent="0.2">
      <c r="A76" s="16">
        <v>67</v>
      </c>
      <c r="B76" s="47">
        <v>16</v>
      </c>
      <c r="C76" s="46">
        <v>2039</v>
      </c>
      <c r="D76" s="46">
        <v>2058</v>
      </c>
      <c r="E76" s="17">
        <v>0.5</v>
      </c>
      <c r="F76" s="18">
        <f t="shared" si="10"/>
        <v>7.8105931169148157E-3</v>
      </c>
      <c r="G76" s="18">
        <f t="shared" si="7"/>
        <v>7.7802090931193774E-3</v>
      </c>
      <c r="H76" s="13">
        <f t="shared" si="13"/>
        <v>91527.047276824669</v>
      </c>
      <c r="I76" s="13">
        <f t="shared" si="11"/>
        <v>712.09956548951845</v>
      </c>
      <c r="J76" s="13">
        <f t="shared" si="8"/>
        <v>91170.9974940799</v>
      </c>
      <c r="K76" s="13">
        <f t="shared" si="9"/>
        <v>1773052.8074347421</v>
      </c>
      <c r="L76" s="20">
        <f t="shared" si="12"/>
        <v>19.371900003199297</v>
      </c>
    </row>
    <row r="77" spans="1:12" x14ac:dyDescent="0.2">
      <c r="A77" s="16">
        <v>68</v>
      </c>
      <c r="B77" s="47">
        <v>15</v>
      </c>
      <c r="C77" s="46">
        <v>2037</v>
      </c>
      <c r="D77" s="46">
        <v>2028</v>
      </c>
      <c r="E77" s="17">
        <v>0.5</v>
      </c>
      <c r="F77" s="18">
        <f t="shared" si="10"/>
        <v>7.3800738007380072E-3</v>
      </c>
      <c r="G77" s="18">
        <f t="shared" si="7"/>
        <v>7.3529411764705881E-3</v>
      </c>
      <c r="H77" s="13">
        <f t="shared" si="13"/>
        <v>90814.947711335146</v>
      </c>
      <c r="I77" s="13">
        <f t="shared" si="11"/>
        <v>667.75696846569963</v>
      </c>
      <c r="J77" s="13">
        <f t="shared" si="8"/>
        <v>90481.069227102285</v>
      </c>
      <c r="K77" s="13">
        <f t="shared" si="9"/>
        <v>1681881.8099406622</v>
      </c>
      <c r="L77" s="20">
        <f t="shared" si="12"/>
        <v>18.519878635912452</v>
      </c>
    </row>
    <row r="78" spans="1:12" x14ac:dyDescent="0.2">
      <c r="A78" s="16">
        <v>69</v>
      </c>
      <c r="B78" s="47">
        <v>29</v>
      </c>
      <c r="C78" s="46">
        <v>2052</v>
      </c>
      <c r="D78" s="46">
        <v>2011</v>
      </c>
      <c r="E78" s="17">
        <v>0.5</v>
      </c>
      <c r="F78" s="18">
        <f t="shared" si="10"/>
        <v>1.4275166133398966E-2</v>
      </c>
      <c r="G78" s="18">
        <f t="shared" si="7"/>
        <v>1.4173998044965786E-2</v>
      </c>
      <c r="H78" s="13">
        <f t="shared" si="13"/>
        <v>90147.190742869439</v>
      </c>
      <c r="I78" s="13">
        <f t="shared" si="11"/>
        <v>1277.7461053485893</v>
      </c>
      <c r="J78" s="13">
        <f t="shared" si="8"/>
        <v>89508.317690195137</v>
      </c>
      <c r="K78" s="13">
        <f t="shared" si="9"/>
        <v>1591400.74071356</v>
      </c>
      <c r="L78" s="20">
        <f t="shared" si="12"/>
        <v>17.653359218400695</v>
      </c>
    </row>
    <row r="79" spans="1:12" x14ac:dyDescent="0.2">
      <c r="A79" s="16">
        <v>70</v>
      </c>
      <c r="B79" s="47">
        <v>23</v>
      </c>
      <c r="C79" s="46">
        <v>1894</v>
      </c>
      <c r="D79" s="46">
        <v>2021</v>
      </c>
      <c r="E79" s="17">
        <v>0.5</v>
      </c>
      <c r="F79" s="18">
        <f t="shared" si="10"/>
        <v>1.1749680715197957E-2</v>
      </c>
      <c r="G79" s="18">
        <f t="shared" si="7"/>
        <v>1.1681056373793804E-2</v>
      </c>
      <c r="H79" s="13">
        <f t="shared" si="13"/>
        <v>88869.44463752085</v>
      </c>
      <c r="I79" s="13">
        <f t="shared" si="11"/>
        <v>1038.0889927186286</v>
      </c>
      <c r="J79" s="13">
        <f t="shared" si="8"/>
        <v>88350.400141161546</v>
      </c>
      <c r="K79" s="13">
        <f t="shared" si="9"/>
        <v>1501892.423023365</v>
      </c>
      <c r="L79" s="20">
        <f t="shared" si="12"/>
        <v>16.899986594371754</v>
      </c>
    </row>
    <row r="80" spans="1:12" x14ac:dyDescent="0.2">
      <c r="A80" s="16">
        <v>71</v>
      </c>
      <c r="B80" s="47">
        <v>23</v>
      </c>
      <c r="C80" s="46">
        <v>1832</v>
      </c>
      <c r="D80" s="46">
        <v>1865</v>
      </c>
      <c r="E80" s="17">
        <v>0.5</v>
      </c>
      <c r="F80" s="18">
        <f t="shared" si="10"/>
        <v>1.2442520962942927E-2</v>
      </c>
      <c r="G80" s="18">
        <f t="shared" si="7"/>
        <v>1.2365591397849462E-2</v>
      </c>
      <c r="H80" s="13">
        <f t="shared" si="13"/>
        <v>87831.355644802228</v>
      </c>
      <c r="I80" s="13">
        <f t="shared" si="11"/>
        <v>1086.0866558228233</v>
      </c>
      <c r="J80" s="13">
        <f t="shared" si="8"/>
        <v>87288.312316890806</v>
      </c>
      <c r="K80" s="13">
        <f t="shared" si="9"/>
        <v>1413542.0228822033</v>
      </c>
      <c r="L80" s="20">
        <f t="shared" si="12"/>
        <v>16.093819940553946</v>
      </c>
    </row>
    <row r="81" spans="1:12" x14ac:dyDescent="0.2">
      <c r="A81" s="16">
        <v>72</v>
      </c>
      <c r="B81" s="47">
        <v>34</v>
      </c>
      <c r="C81" s="46">
        <v>1771</v>
      </c>
      <c r="D81" s="46">
        <v>1798</v>
      </c>
      <c r="E81" s="17">
        <v>0.5</v>
      </c>
      <c r="F81" s="18">
        <f t="shared" si="10"/>
        <v>1.9052956010086858E-2</v>
      </c>
      <c r="G81" s="18">
        <f t="shared" si="7"/>
        <v>1.8873161254510128E-2</v>
      </c>
      <c r="H81" s="13">
        <f t="shared" si="13"/>
        <v>86745.268988979398</v>
      </c>
      <c r="I81" s="13">
        <f t="shared" si="11"/>
        <v>1637.1574496948649</v>
      </c>
      <c r="J81" s="13">
        <f t="shared" si="8"/>
        <v>85926.690264131976</v>
      </c>
      <c r="K81" s="13">
        <f t="shared" si="9"/>
        <v>1326253.7105653125</v>
      </c>
      <c r="L81" s="20">
        <f t="shared" si="12"/>
        <v>15.289061017653967</v>
      </c>
    </row>
    <row r="82" spans="1:12" x14ac:dyDescent="0.2">
      <c r="A82" s="16">
        <v>73</v>
      </c>
      <c r="B82" s="47">
        <v>26</v>
      </c>
      <c r="C82" s="46">
        <v>1595</v>
      </c>
      <c r="D82" s="46">
        <v>1719</v>
      </c>
      <c r="E82" s="17">
        <v>0.5</v>
      </c>
      <c r="F82" s="18">
        <f t="shared" si="10"/>
        <v>1.5691007845503924E-2</v>
      </c>
      <c r="G82" s="18">
        <f t="shared" si="7"/>
        <v>1.55688622754491E-2</v>
      </c>
      <c r="H82" s="13">
        <f t="shared" si="13"/>
        <v>85108.111539284539</v>
      </c>
      <c r="I82" s="13">
        <f t="shared" si="11"/>
        <v>1325.0364670786814</v>
      </c>
      <c r="J82" s="13">
        <f t="shared" si="8"/>
        <v>84445.593305745206</v>
      </c>
      <c r="K82" s="13">
        <f t="shared" si="9"/>
        <v>1240327.0203011807</v>
      </c>
      <c r="L82" s="20">
        <f t="shared" si="12"/>
        <v>14.57354649126089</v>
      </c>
    </row>
    <row r="83" spans="1:12" x14ac:dyDescent="0.2">
      <c r="A83" s="16">
        <v>74</v>
      </c>
      <c r="B83" s="47">
        <v>35</v>
      </c>
      <c r="C83" s="46">
        <v>1494</v>
      </c>
      <c r="D83" s="46">
        <v>1555</v>
      </c>
      <c r="E83" s="17">
        <v>0.5</v>
      </c>
      <c r="F83" s="18">
        <f t="shared" si="10"/>
        <v>2.2958346999016072E-2</v>
      </c>
      <c r="G83" s="18">
        <f t="shared" si="7"/>
        <v>2.2697795071335927E-2</v>
      </c>
      <c r="H83" s="13">
        <f t="shared" si="13"/>
        <v>83783.075072205858</v>
      </c>
      <c r="I83" s="13">
        <f t="shared" si="11"/>
        <v>1901.691068435282</v>
      </c>
      <c r="J83" s="13">
        <f t="shared" si="8"/>
        <v>82832.229537988227</v>
      </c>
      <c r="K83" s="13">
        <f t="shared" si="9"/>
        <v>1155881.4269954355</v>
      </c>
      <c r="L83" s="20">
        <f t="shared" si="12"/>
        <v>13.796120827497376</v>
      </c>
    </row>
    <row r="84" spans="1:12" x14ac:dyDescent="0.2">
      <c r="A84" s="16">
        <v>75</v>
      </c>
      <c r="B84" s="47">
        <v>29</v>
      </c>
      <c r="C84" s="46">
        <v>1217</v>
      </c>
      <c r="D84" s="46">
        <v>1465</v>
      </c>
      <c r="E84" s="17">
        <v>0.5</v>
      </c>
      <c r="F84" s="18">
        <f t="shared" si="10"/>
        <v>2.1625652498135719E-2</v>
      </c>
      <c r="G84" s="18">
        <f t="shared" si="7"/>
        <v>2.1394319439321283E-2</v>
      </c>
      <c r="H84" s="13">
        <f t="shared" si="13"/>
        <v>81881.384003770581</v>
      </c>
      <c r="I84" s="13">
        <f t="shared" si="11"/>
        <v>1751.7964855103996</v>
      </c>
      <c r="J84" s="13">
        <f t="shared" si="8"/>
        <v>81005.485761015385</v>
      </c>
      <c r="K84" s="13">
        <f t="shared" si="9"/>
        <v>1073049.1974574472</v>
      </c>
      <c r="L84" s="20">
        <f t="shared" si="12"/>
        <v>13.104922571997976</v>
      </c>
    </row>
    <row r="85" spans="1:12" x14ac:dyDescent="0.2">
      <c r="A85" s="16">
        <v>76</v>
      </c>
      <c r="B85" s="47">
        <v>16</v>
      </c>
      <c r="C85" s="46">
        <v>1195</v>
      </c>
      <c r="D85" s="46">
        <v>1196</v>
      </c>
      <c r="E85" s="17">
        <v>0.5</v>
      </c>
      <c r="F85" s="18">
        <f t="shared" si="10"/>
        <v>1.3383521539104977E-2</v>
      </c>
      <c r="G85" s="18">
        <f t="shared" si="7"/>
        <v>1.3294557540506855E-2</v>
      </c>
      <c r="H85" s="13">
        <f t="shared" si="13"/>
        <v>80129.587518260189</v>
      </c>
      <c r="I85" s="13">
        <f t="shared" si="11"/>
        <v>1065.2874119585899</v>
      </c>
      <c r="J85" s="13">
        <f t="shared" si="8"/>
        <v>79596.943812280893</v>
      </c>
      <c r="K85" s="13">
        <f t="shared" si="9"/>
        <v>992043.71169643174</v>
      </c>
      <c r="L85" s="20">
        <f t="shared" si="12"/>
        <v>12.380491930903322</v>
      </c>
    </row>
    <row r="86" spans="1:12" x14ac:dyDescent="0.2">
      <c r="A86" s="16">
        <v>77</v>
      </c>
      <c r="B86" s="47">
        <v>22</v>
      </c>
      <c r="C86" s="46">
        <v>1273</v>
      </c>
      <c r="D86" s="46">
        <v>1164</v>
      </c>
      <c r="E86" s="17">
        <v>0.5</v>
      </c>
      <c r="F86" s="18">
        <f t="shared" si="10"/>
        <v>1.8054985638079606E-2</v>
      </c>
      <c r="G86" s="18">
        <f t="shared" si="7"/>
        <v>1.7893452623017489E-2</v>
      </c>
      <c r="H86" s="13">
        <f t="shared" si="13"/>
        <v>79064.300106301598</v>
      </c>
      <c r="I86" s="13">
        <f t="shared" si="11"/>
        <v>1414.7333081241443</v>
      </c>
      <c r="J86" s="13">
        <f t="shared" si="8"/>
        <v>78356.933452239537</v>
      </c>
      <c r="K86" s="13">
        <f t="shared" si="9"/>
        <v>912446.76788415085</v>
      </c>
      <c r="L86" s="20">
        <f t="shared" si="12"/>
        <v>11.540565927446018</v>
      </c>
    </row>
    <row r="87" spans="1:12" x14ac:dyDescent="0.2">
      <c r="A87" s="16">
        <v>78</v>
      </c>
      <c r="B87" s="47">
        <v>34</v>
      </c>
      <c r="C87" s="46">
        <v>714</v>
      </c>
      <c r="D87" s="46">
        <v>1239</v>
      </c>
      <c r="E87" s="17">
        <v>0.5</v>
      </c>
      <c r="F87" s="18">
        <f t="shared" si="10"/>
        <v>3.4818228366615467E-2</v>
      </c>
      <c r="G87" s="18">
        <f t="shared" si="7"/>
        <v>3.4222445898339206E-2</v>
      </c>
      <c r="H87" s="13">
        <f t="shared" si="13"/>
        <v>77649.56679817746</v>
      </c>
      <c r="I87" s="13">
        <f t="shared" si="11"/>
        <v>2657.3580987801042</v>
      </c>
      <c r="J87" s="13">
        <f t="shared" si="8"/>
        <v>76320.887748787398</v>
      </c>
      <c r="K87" s="13">
        <f t="shared" si="9"/>
        <v>834089.83443191135</v>
      </c>
      <c r="L87" s="20">
        <f t="shared" si="12"/>
        <v>10.741719095482301</v>
      </c>
    </row>
    <row r="88" spans="1:12" x14ac:dyDescent="0.2">
      <c r="A88" s="16">
        <v>79</v>
      </c>
      <c r="B88" s="47">
        <v>12</v>
      </c>
      <c r="C88" s="46">
        <v>783</v>
      </c>
      <c r="D88" s="46">
        <v>705</v>
      </c>
      <c r="E88" s="17">
        <v>0.5</v>
      </c>
      <c r="F88" s="18">
        <f t="shared" si="10"/>
        <v>1.6129032258064516E-2</v>
      </c>
      <c r="G88" s="18">
        <f t="shared" si="7"/>
        <v>1.6E-2</v>
      </c>
      <c r="H88" s="13">
        <f t="shared" si="13"/>
        <v>74992.20869939735</v>
      </c>
      <c r="I88" s="13">
        <f t="shared" si="11"/>
        <v>1199.8753391903576</v>
      </c>
      <c r="J88" s="13">
        <f t="shared" si="8"/>
        <v>74392.27102980217</v>
      </c>
      <c r="K88" s="13">
        <f t="shared" si="9"/>
        <v>757768.94668312394</v>
      </c>
      <c r="L88" s="20">
        <f t="shared" si="12"/>
        <v>10.104635665827688</v>
      </c>
    </row>
    <row r="89" spans="1:12" x14ac:dyDescent="0.2">
      <c r="A89" s="16">
        <v>80</v>
      </c>
      <c r="B89" s="47">
        <v>31</v>
      </c>
      <c r="C89" s="46">
        <v>791</v>
      </c>
      <c r="D89" s="46">
        <v>763</v>
      </c>
      <c r="E89" s="17">
        <v>0.5</v>
      </c>
      <c r="F89" s="18">
        <f t="shared" si="10"/>
        <v>3.9897039897039896E-2</v>
      </c>
      <c r="G89" s="18">
        <f t="shared" si="7"/>
        <v>3.9116719242902213E-2</v>
      </c>
      <c r="H89" s="13">
        <f t="shared" si="13"/>
        <v>73792.333360206991</v>
      </c>
      <c r="I89" s="13">
        <f t="shared" si="11"/>
        <v>2886.5139863298637</v>
      </c>
      <c r="J89" s="13">
        <f t="shared" si="8"/>
        <v>72349.076367042057</v>
      </c>
      <c r="K89" s="13">
        <f t="shared" si="9"/>
        <v>683376.67565332178</v>
      </c>
      <c r="L89" s="20">
        <f t="shared" si="12"/>
        <v>9.2608086034834241</v>
      </c>
    </row>
    <row r="90" spans="1:12" x14ac:dyDescent="0.2">
      <c r="A90" s="16">
        <v>81</v>
      </c>
      <c r="B90" s="47">
        <v>35</v>
      </c>
      <c r="C90" s="46">
        <v>809</v>
      </c>
      <c r="D90" s="46">
        <v>774</v>
      </c>
      <c r="E90" s="17">
        <v>0.5</v>
      </c>
      <c r="F90" s="18">
        <f t="shared" si="10"/>
        <v>4.421983575489577E-2</v>
      </c>
      <c r="G90" s="18">
        <f t="shared" si="7"/>
        <v>4.3263288009888747E-2</v>
      </c>
      <c r="H90" s="13">
        <f t="shared" si="13"/>
        <v>70905.819373877122</v>
      </c>
      <c r="I90" s="13">
        <f t="shared" si="11"/>
        <v>3067.6188851491952</v>
      </c>
      <c r="J90" s="13">
        <f t="shared" si="8"/>
        <v>69372.009931302528</v>
      </c>
      <c r="K90" s="13">
        <f t="shared" si="9"/>
        <v>611027.59928627976</v>
      </c>
      <c r="L90" s="20">
        <f t="shared" si="12"/>
        <v>8.6174534711235911</v>
      </c>
    </row>
    <row r="91" spans="1:12" x14ac:dyDescent="0.2">
      <c r="A91" s="16">
        <v>82</v>
      </c>
      <c r="B91" s="47">
        <v>39</v>
      </c>
      <c r="C91" s="46">
        <v>708</v>
      </c>
      <c r="D91" s="46">
        <v>780</v>
      </c>
      <c r="E91" s="17">
        <v>0.5</v>
      </c>
      <c r="F91" s="18">
        <f t="shared" si="10"/>
        <v>5.2419354838709679E-2</v>
      </c>
      <c r="G91" s="18">
        <f t="shared" si="7"/>
        <v>5.1080550098231835E-2</v>
      </c>
      <c r="H91" s="13">
        <f t="shared" si="13"/>
        <v>67838.200488727933</v>
      </c>
      <c r="I91" s="13">
        <f t="shared" si="11"/>
        <v>3465.2125986383626</v>
      </c>
      <c r="J91" s="13">
        <f t="shared" si="8"/>
        <v>66105.594189408759</v>
      </c>
      <c r="K91" s="13">
        <f t="shared" si="9"/>
        <v>541655.58935497724</v>
      </c>
      <c r="L91" s="20">
        <f t="shared" si="12"/>
        <v>7.984521780541324</v>
      </c>
    </row>
    <row r="92" spans="1:12" x14ac:dyDescent="0.2">
      <c r="A92" s="16">
        <v>83</v>
      </c>
      <c r="B92" s="47">
        <v>39</v>
      </c>
      <c r="C92" s="46">
        <v>655</v>
      </c>
      <c r="D92" s="46">
        <v>679</v>
      </c>
      <c r="E92" s="17">
        <v>0.5</v>
      </c>
      <c r="F92" s="18">
        <f t="shared" si="10"/>
        <v>5.8470764617691157E-2</v>
      </c>
      <c r="G92" s="18">
        <f t="shared" si="7"/>
        <v>5.680990531682447E-2</v>
      </c>
      <c r="H92" s="13">
        <f t="shared" si="13"/>
        <v>64372.987890089571</v>
      </c>
      <c r="I92" s="13">
        <f t="shared" si="11"/>
        <v>3657.0233469970767</v>
      </c>
      <c r="J92" s="13">
        <f t="shared" si="8"/>
        <v>62544.476216591029</v>
      </c>
      <c r="K92" s="13">
        <f t="shared" si="9"/>
        <v>475549.99516556854</v>
      </c>
      <c r="L92" s="20">
        <f t="shared" si="12"/>
        <v>7.3874152925373373</v>
      </c>
    </row>
    <row r="93" spans="1:12" x14ac:dyDescent="0.2">
      <c r="A93" s="16">
        <v>84</v>
      </c>
      <c r="B93" s="47">
        <v>55</v>
      </c>
      <c r="C93" s="46">
        <v>594</v>
      </c>
      <c r="D93" s="46">
        <v>624</v>
      </c>
      <c r="E93" s="17">
        <v>0.5</v>
      </c>
      <c r="F93" s="18">
        <f t="shared" si="10"/>
        <v>9.0311986863711002E-2</v>
      </c>
      <c r="G93" s="18">
        <f t="shared" si="7"/>
        <v>8.6410054988216814E-2</v>
      </c>
      <c r="H93" s="13">
        <f t="shared" si="13"/>
        <v>60715.964543092494</v>
      </c>
      <c r="I93" s="13">
        <f t="shared" si="11"/>
        <v>5246.469834831245</v>
      </c>
      <c r="J93" s="13">
        <f t="shared" si="8"/>
        <v>58092.729625676875</v>
      </c>
      <c r="K93" s="13">
        <f t="shared" si="9"/>
        <v>413005.51894897752</v>
      </c>
      <c r="L93" s="20">
        <f t="shared" si="12"/>
        <v>6.8022557503117875</v>
      </c>
    </row>
    <row r="94" spans="1:12" x14ac:dyDescent="0.2">
      <c r="A94" s="16">
        <v>85</v>
      </c>
      <c r="B94" s="47">
        <v>44</v>
      </c>
      <c r="C94" s="46">
        <v>475</v>
      </c>
      <c r="D94" s="46">
        <v>564</v>
      </c>
      <c r="E94" s="17">
        <v>0.5</v>
      </c>
      <c r="F94" s="18">
        <f t="shared" si="10"/>
        <v>8.4696823869104904E-2</v>
      </c>
      <c r="G94" s="18">
        <f t="shared" si="7"/>
        <v>8.1255771006463515E-2</v>
      </c>
      <c r="H94" s="13">
        <f t="shared" si="13"/>
        <v>55469.494708261249</v>
      </c>
      <c r="I94" s="13">
        <f t="shared" si="11"/>
        <v>4507.2165598587153</v>
      </c>
      <c r="J94" s="13">
        <f t="shared" si="8"/>
        <v>53215.886428331891</v>
      </c>
      <c r="K94" s="13">
        <f t="shared" si="9"/>
        <v>354912.78932330065</v>
      </c>
      <c r="L94" s="20">
        <f t="shared" si="12"/>
        <v>6.3983418487935557</v>
      </c>
    </row>
    <row r="95" spans="1:12" x14ac:dyDescent="0.2">
      <c r="A95" s="16">
        <v>86</v>
      </c>
      <c r="B95" s="47">
        <v>45</v>
      </c>
      <c r="C95" s="46">
        <v>452</v>
      </c>
      <c r="D95" s="46">
        <v>444</v>
      </c>
      <c r="E95" s="17">
        <v>0.5</v>
      </c>
      <c r="F95" s="18">
        <f t="shared" si="10"/>
        <v>0.10044642857142858</v>
      </c>
      <c r="G95" s="18">
        <f t="shared" si="7"/>
        <v>9.5642933049946879E-2</v>
      </c>
      <c r="H95" s="13">
        <f t="shared" si="13"/>
        <v>50962.278148402533</v>
      </c>
      <c r="I95" s="13">
        <f t="shared" si="11"/>
        <v>4874.1817570204339</v>
      </c>
      <c r="J95" s="13">
        <f t="shared" si="8"/>
        <v>48525.187269892311</v>
      </c>
      <c r="K95" s="13">
        <f t="shared" si="9"/>
        <v>301696.90289496875</v>
      </c>
      <c r="L95" s="20">
        <f t="shared" si="12"/>
        <v>5.920004243460725</v>
      </c>
    </row>
    <row r="96" spans="1:12" x14ac:dyDescent="0.2">
      <c r="A96" s="16">
        <v>87</v>
      </c>
      <c r="B96" s="47">
        <v>45</v>
      </c>
      <c r="C96" s="46">
        <v>383</v>
      </c>
      <c r="D96" s="46">
        <v>416</v>
      </c>
      <c r="E96" s="17">
        <v>0.5</v>
      </c>
      <c r="F96" s="18">
        <f t="shared" si="10"/>
        <v>0.11264080100125157</v>
      </c>
      <c r="G96" s="18">
        <f t="shared" si="7"/>
        <v>0.1066350710900474</v>
      </c>
      <c r="H96" s="13">
        <f t="shared" si="13"/>
        <v>46088.096391382096</v>
      </c>
      <c r="I96" s="13">
        <f t="shared" si="11"/>
        <v>4914.607435099987</v>
      </c>
      <c r="J96" s="13">
        <f t="shared" si="8"/>
        <v>43630.792673832104</v>
      </c>
      <c r="K96" s="13">
        <f t="shared" si="9"/>
        <v>253171.71562507644</v>
      </c>
      <c r="L96" s="20">
        <f t="shared" si="12"/>
        <v>5.4932126828396504</v>
      </c>
    </row>
    <row r="97" spans="1:12" x14ac:dyDescent="0.2">
      <c r="A97" s="16">
        <v>88</v>
      </c>
      <c r="B97" s="47">
        <v>39</v>
      </c>
      <c r="C97" s="46">
        <v>359</v>
      </c>
      <c r="D97" s="46">
        <v>347</v>
      </c>
      <c r="E97" s="17">
        <v>0.5</v>
      </c>
      <c r="F97" s="18">
        <f t="shared" si="10"/>
        <v>0.11048158640226628</v>
      </c>
      <c r="G97" s="18">
        <f t="shared" si="7"/>
        <v>0.1046979865771812</v>
      </c>
      <c r="H97" s="13">
        <f t="shared" si="13"/>
        <v>41173.488956282112</v>
      </c>
      <c r="I97" s="13">
        <f t="shared" si="11"/>
        <v>4310.7813940805427</v>
      </c>
      <c r="J97" s="13">
        <f t="shared" si="8"/>
        <v>39018.098259241844</v>
      </c>
      <c r="K97" s="13">
        <f t="shared" si="9"/>
        <v>209540.92295124434</v>
      </c>
      <c r="L97" s="20">
        <f t="shared" si="12"/>
        <v>5.0892195017462392</v>
      </c>
    </row>
    <row r="98" spans="1:12" x14ac:dyDescent="0.2">
      <c r="A98" s="16">
        <v>89</v>
      </c>
      <c r="B98" s="47">
        <v>47</v>
      </c>
      <c r="C98" s="46">
        <v>256</v>
      </c>
      <c r="D98" s="46">
        <v>330</v>
      </c>
      <c r="E98" s="17">
        <v>0.5</v>
      </c>
      <c r="F98" s="18">
        <f t="shared" si="10"/>
        <v>0.16040955631399317</v>
      </c>
      <c r="G98" s="18">
        <f t="shared" si="7"/>
        <v>0.14849921011058453</v>
      </c>
      <c r="H98" s="13">
        <f t="shared" si="13"/>
        <v>36862.707562201569</v>
      </c>
      <c r="I98" s="13">
        <f t="shared" si="11"/>
        <v>5474.0829555244045</v>
      </c>
      <c r="J98" s="13">
        <f t="shared" si="8"/>
        <v>34125.666084439363</v>
      </c>
      <c r="K98" s="13">
        <f>K99+J98</f>
        <v>170522.8246920025</v>
      </c>
      <c r="L98" s="20">
        <f t="shared" si="12"/>
        <v>4.6258898482772839</v>
      </c>
    </row>
    <row r="99" spans="1:12" x14ac:dyDescent="0.2">
      <c r="A99" s="16">
        <v>90</v>
      </c>
      <c r="B99" s="47">
        <v>27</v>
      </c>
      <c r="C99" s="46">
        <v>215</v>
      </c>
      <c r="D99" s="46">
        <v>237</v>
      </c>
      <c r="E99" s="17">
        <v>0.5</v>
      </c>
      <c r="F99" s="22">
        <f t="shared" si="10"/>
        <v>0.11946902654867257</v>
      </c>
      <c r="G99" s="22">
        <f t="shared" si="7"/>
        <v>0.11273486430062631</v>
      </c>
      <c r="H99" s="23">
        <f t="shared" si="13"/>
        <v>31388.624606677164</v>
      </c>
      <c r="I99" s="23">
        <f t="shared" si="11"/>
        <v>3538.5923356170497</v>
      </c>
      <c r="J99" s="23">
        <f t="shared" si="8"/>
        <v>29619.328438868637</v>
      </c>
      <c r="K99" s="23">
        <f t="shared" ref="K99:K108" si="14">K100+J99</f>
        <v>136397.15860756312</v>
      </c>
      <c r="L99" s="24">
        <f t="shared" si="12"/>
        <v>4.3454327902774033</v>
      </c>
    </row>
    <row r="100" spans="1:12" x14ac:dyDescent="0.2">
      <c r="A100" s="16">
        <v>91</v>
      </c>
      <c r="B100" s="47">
        <v>27</v>
      </c>
      <c r="C100" s="46">
        <v>163</v>
      </c>
      <c r="D100" s="46">
        <v>186</v>
      </c>
      <c r="E100" s="17">
        <v>0.5</v>
      </c>
      <c r="F100" s="22">
        <f t="shared" si="10"/>
        <v>0.15472779369627507</v>
      </c>
      <c r="G100" s="22">
        <f t="shared" si="7"/>
        <v>0.14361702127659573</v>
      </c>
      <c r="H100" s="23">
        <f t="shared" si="13"/>
        <v>27850.032271060114</v>
      </c>
      <c r="I100" s="23">
        <f t="shared" si="11"/>
        <v>3999.7386772267182</v>
      </c>
      <c r="J100" s="23">
        <f t="shared" si="8"/>
        <v>25850.162932446758</v>
      </c>
      <c r="K100" s="23">
        <f t="shared" si="14"/>
        <v>106777.83016869449</v>
      </c>
      <c r="L100" s="24">
        <f t="shared" si="12"/>
        <v>3.834028956571474</v>
      </c>
    </row>
    <row r="101" spans="1:12" x14ac:dyDescent="0.2">
      <c r="A101" s="16">
        <v>92</v>
      </c>
      <c r="B101" s="47">
        <v>31</v>
      </c>
      <c r="C101" s="46">
        <v>138</v>
      </c>
      <c r="D101" s="46">
        <v>132</v>
      </c>
      <c r="E101" s="17">
        <v>0.5</v>
      </c>
      <c r="F101" s="22">
        <f t="shared" si="10"/>
        <v>0.22962962962962963</v>
      </c>
      <c r="G101" s="22">
        <f t="shared" si="7"/>
        <v>0.20598006644518274</v>
      </c>
      <c r="H101" s="23">
        <f t="shared" si="13"/>
        <v>23850.293593833398</v>
      </c>
      <c r="I101" s="23">
        <f t="shared" si="11"/>
        <v>4912.6850591949196</v>
      </c>
      <c r="J101" s="23">
        <f t="shared" si="8"/>
        <v>21393.951064235938</v>
      </c>
      <c r="K101" s="23">
        <f t="shared" si="14"/>
        <v>80927.66723624774</v>
      </c>
      <c r="L101" s="24">
        <f t="shared" si="12"/>
        <v>3.3931518250648267</v>
      </c>
    </row>
    <row r="102" spans="1:12" x14ac:dyDescent="0.2">
      <c r="A102" s="16">
        <v>93</v>
      </c>
      <c r="B102" s="47">
        <v>26</v>
      </c>
      <c r="C102" s="46">
        <v>112</v>
      </c>
      <c r="D102" s="46">
        <v>117</v>
      </c>
      <c r="E102" s="17">
        <v>0.5</v>
      </c>
      <c r="F102" s="22">
        <f t="shared" si="10"/>
        <v>0.22707423580786026</v>
      </c>
      <c r="G102" s="22">
        <f t="shared" si="7"/>
        <v>0.20392156862745098</v>
      </c>
      <c r="H102" s="23">
        <f t="shared" si="13"/>
        <v>18937.608534638479</v>
      </c>
      <c r="I102" s="23">
        <f t="shared" si="11"/>
        <v>3861.7868384360818</v>
      </c>
      <c r="J102" s="23">
        <f t="shared" si="8"/>
        <v>17006.71511542044</v>
      </c>
      <c r="K102" s="23">
        <f t="shared" si="14"/>
        <v>59533.716172011795</v>
      </c>
      <c r="L102" s="24">
        <f t="shared" si="12"/>
        <v>3.1436765662950323</v>
      </c>
    </row>
    <row r="103" spans="1:12" x14ac:dyDescent="0.2">
      <c r="A103" s="16">
        <v>94</v>
      </c>
      <c r="B103" s="47">
        <v>23</v>
      </c>
      <c r="C103" s="46">
        <v>89</v>
      </c>
      <c r="D103" s="46">
        <v>83</v>
      </c>
      <c r="E103" s="17">
        <v>0.5</v>
      </c>
      <c r="F103" s="22">
        <f t="shared" si="10"/>
        <v>0.26744186046511625</v>
      </c>
      <c r="G103" s="22">
        <f t="shared" si="7"/>
        <v>0.23589743589743586</v>
      </c>
      <c r="H103" s="23">
        <f t="shared" si="13"/>
        <v>15075.821696202398</v>
      </c>
      <c r="I103" s="23">
        <f t="shared" si="11"/>
        <v>3556.3476821810782</v>
      </c>
      <c r="J103" s="23">
        <f t="shared" si="8"/>
        <v>13297.64785511186</v>
      </c>
      <c r="K103" s="23">
        <f t="shared" si="14"/>
        <v>42527.001056591354</v>
      </c>
      <c r="L103" s="24">
        <f t="shared" si="12"/>
        <v>2.8208745044592769</v>
      </c>
    </row>
    <row r="104" spans="1:12" x14ac:dyDescent="0.2">
      <c r="A104" s="16">
        <v>95</v>
      </c>
      <c r="B104" s="47">
        <v>23</v>
      </c>
      <c r="C104" s="46">
        <v>72</v>
      </c>
      <c r="D104" s="46">
        <v>68</v>
      </c>
      <c r="E104" s="17">
        <v>0.5</v>
      </c>
      <c r="F104" s="22">
        <f t="shared" si="10"/>
        <v>0.32857142857142857</v>
      </c>
      <c r="G104" s="22">
        <f t="shared" si="7"/>
        <v>0.2822085889570552</v>
      </c>
      <c r="H104" s="23">
        <f t="shared" si="13"/>
        <v>11519.47401402132</v>
      </c>
      <c r="I104" s="23">
        <f t="shared" si="11"/>
        <v>3250.8945070244213</v>
      </c>
      <c r="J104" s="23">
        <f t="shared" si="8"/>
        <v>9894.0267605091103</v>
      </c>
      <c r="K104" s="23">
        <f t="shared" si="14"/>
        <v>29229.353201479491</v>
      </c>
      <c r="L104" s="24">
        <f t="shared" si="12"/>
        <v>2.5373860964399926</v>
      </c>
    </row>
    <row r="105" spans="1:12" x14ac:dyDescent="0.2">
      <c r="A105" s="16">
        <v>96</v>
      </c>
      <c r="B105" s="47">
        <v>14</v>
      </c>
      <c r="C105" s="46">
        <v>52</v>
      </c>
      <c r="D105" s="46">
        <v>57</v>
      </c>
      <c r="E105" s="17">
        <v>0.5</v>
      </c>
      <c r="F105" s="22">
        <f t="shared" si="10"/>
        <v>0.25688073394495414</v>
      </c>
      <c r="G105" s="22">
        <f t="shared" si="7"/>
        <v>0.22764227642276422</v>
      </c>
      <c r="H105" s="23">
        <f t="shared" si="13"/>
        <v>8268.579506996899</v>
      </c>
      <c r="I105" s="23">
        <f t="shared" si="11"/>
        <v>1882.2782617553917</v>
      </c>
      <c r="J105" s="23">
        <f t="shared" si="8"/>
        <v>7327.4403761192034</v>
      </c>
      <c r="K105" s="23">
        <f t="shared" si="14"/>
        <v>19335.326440970381</v>
      </c>
      <c r="L105" s="24">
        <f t="shared" si="12"/>
        <v>2.3384096899121265</v>
      </c>
    </row>
    <row r="106" spans="1:12" x14ac:dyDescent="0.2">
      <c r="A106" s="16">
        <v>97</v>
      </c>
      <c r="B106" s="47">
        <v>16</v>
      </c>
      <c r="C106" s="46">
        <v>29</v>
      </c>
      <c r="D106" s="46">
        <v>38</v>
      </c>
      <c r="E106" s="17">
        <v>0.5</v>
      </c>
      <c r="F106" s="22">
        <f t="shared" si="10"/>
        <v>0.47761194029850745</v>
      </c>
      <c r="G106" s="22">
        <f t="shared" si="7"/>
        <v>0.38554216867469876</v>
      </c>
      <c r="H106" s="23">
        <f t="shared" si="13"/>
        <v>6386.3012452415078</v>
      </c>
      <c r="I106" s="23">
        <f t="shared" si="11"/>
        <v>2462.1884319003402</v>
      </c>
      <c r="J106" s="23">
        <f t="shared" si="8"/>
        <v>5155.2070292913377</v>
      </c>
      <c r="K106" s="23">
        <f t="shared" si="14"/>
        <v>12007.886064851178</v>
      </c>
      <c r="L106" s="24">
        <f t="shared" si="12"/>
        <v>1.8802567564125425</v>
      </c>
    </row>
    <row r="107" spans="1:12" x14ac:dyDescent="0.2">
      <c r="A107" s="16">
        <v>98</v>
      </c>
      <c r="B107" s="47">
        <v>4</v>
      </c>
      <c r="C107" s="46">
        <v>20</v>
      </c>
      <c r="D107" s="46">
        <v>20</v>
      </c>
      <c r="E107" s="17">
        <v>0.5</v>
      </c>
      <c r="F107" s="22">
        <f t="shared" si="10"/>
        <v>0.2</v>
      </c>
      <c r="G107" s="22">
        <f t="shared" si="7"/>
        <v>0.18181818181818182</v>
      </c>
      <c r="H107" s="23">
        <f t="shared" si="13"/>
        <v>3924.1128133411676</v>
      </c>
      <c r="I107" s="23">
        <f t="shared" si="11"/>
        <v>713.47505697112138</v>
      </c>
      <c r="J107" s="23">
        <f t="shared" si="8"/>
        <v>3567.3752848556069</v>
      </c>
      <c r="K107" s="23">
        <f t="shared" si="14"/>
        <v>6852.6790355598405</v>
      </c>
      <c r="L107" s="24">
        <f t="shared" si="12"/>
        <v>1.7463002114164905</v>
      </c>
    </row>
    <row r="108" spans="1:12" x14ac:dyDescent="0.2">
      <c r="A108" s="16">
        <v>99</v>
      </c>
      <c r="B108" s="47">
        <v>6</v>
      </c>
      <c r="C108" s="46">
        <v>10</v>
      </c>
      <c r="D108" s="46">
        <v>14</v>
      </c>
      <c r="E108" s="17">
        <v>0.5</v>
      </c>
      <c r="F108" s="22">
        <f t="shared" si="10"/>
        <v>0.5</v>
      </c>
      <c r="G108" s="22">
        <f t="shared" si="7"/>
        <v>0.4</v>
      </c>
      <c r="H108" s="23">
        <f t="shared" si="13"/>
        <v>3210.6377563700462</v>
      </c>
      <c r="I108" s="23">
        <f t="shared" si="11"/>
        <v>1284.2551025480186</v>
      </c>
      <c r="J108" s="23">
        <f t="shared" si="8"/>
        <v>2568.5102050960368</v>
      </c>
      <c r="K108" s="23">
        <f t="shared" si="14"/>
        <v>3285.3037507042332</v>
      </c>
      <c r="L108" s="24">
        <f t="shared" si="12"/>
        <v>1.0232558139534884</v>
      </c>
    </row>
    <row r="109" spans="1:12" x14ac:dyDescent="0.2">
      <c r="A109" s="16" t="s">
        <v>22</v>
      </c>
      <c r="B109" s="47">
        <v>8</v>
      </c>
      <c r="C109" s="46">
        <v>19</v>
      </c>
      <c r="D109" s="46">
        <v>24</v>
      </c>
      <c r="E109" s="17"/>
      <c r="F109" s="22">
        <f>B109/((C109+D109)/2)</f>
        <v>0.37209302325581395</v>
      </c>
      <c r="G109" s="22">
        <v>1</v>
      </c>
      <c r="H109" s="23">
        <f>H108-I108</f>
        <v>1926.3826538220276</v>
      </c>
      <c r="I109" s="23">
        <f>H109*G109</f>
        <v>1926.3826538220276</v>
      </c>
      <c r="J109" s="23">
        <f>H109*F109</f>
        <v>716.79354560819627</v>
      </c>
      <c r="K109" s="23">
        <f>J109</f>
        <v>716.79354560819627</v>
      </c>
      <c r="L109" s="24">
        <f>K109/H109</f>
        <v>0.37209302325581395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42736</v>
      </c>
      <c r="D7" s="40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6</v>
      </c>
      <c r="C9" s="46">
        <v>2387</v>
      </c>
      <c r="D9" s="46">
        <v>2315</v>
      </c>
      <c r="E9" s="17">
        <v>0.5</v>
      </c>
      <c r="F9" s="18">
        <f>B9/((C9+D9)/2)</f>
        <v>2.5521054870267972E-3</v>
      </c>
      <c r="G9" s="18">
        <f t="shared" ref="G9:G72" si="0">F9/((1+(1-E9)*F9))</f>
        <v>2.5488530161427358E-3</v>
      </c>
      <c r="H9" s="13">
        <v>100000</v>
      </c>
      <c r="I9" s="13">
        <f>H9*G9</f>
        <v>254.88530161427357</v>
      </c>
      <c r="J9" s="13">
        <f t="shared" ref="J9:J72" si="1">H10+I9*E9</f>
        <v>99872.557349192866</v>
      </c>
      <c r="K9" s="13">
        <f t="shared" ref="K9:K72" si="2">K10+J9</f>
        <v>8319064.4502063021</v>
      </c>
      <c r="L9" s="19">
        <f>K9/H9</f>
        <v>83.190644502063023</v>
      </c>
    </row>
    <row r="10" spans="1:13" x14ac:dyDescent="0.2">
      <c r="A10" s="16">
        <v>1</v>
      </c>
      <c r="B10" s="47">
        <v>1</v>
      </c>
      <c r="C10" s="46">
        <v>2485</v>
      </c>
      <c r="D10" s="46">
        <v>2487</v>
      </c>
      <c r="E10" s="17">
        <v>0.5</v>
      </c>
      <c r="F10" s="18">
        <f t="shared" ref="F10:F73" si="3">B10/((C10+D10)/2)</f>
        <v>4.0225261464199515E-4</v>
      </c>
      <c r="G10" s="18">
        <f t="shared" si="0"/>
        <v>4.0217172732756888E-4</v>
      </c>
      <c r="H10" s="13">
        <f>H9-I9</f>
        <v>99745.114698385732</v>
      </c>
      <c r="I10" s="13">
        <f t="shared" ref="I10:I73" si="4">H10*G10</f>
        <v>40.114665070736272</v>
      </c>
      <c r="J10" s="13">
        <f t="shared" si="1"/>
        <v>99725.057365850356</v>
      </c>
      <c r="K10" s="13">
        <f t="shared" si="2"/>
        <v>8219191.8928571092</v>
      </c>
      <c r="L10" s="20">
        <f t="shared" ref="L10:L73" si="5">K10/H10</f>
        <v>82.401949385799128</v>
      </c>
    </row>
    <row r="11" spans="1:13" x14ac:dyDescent="0.2">
      <c r="A11" s="16">
        <v>2</v>
      </c>
      <c r="B11" s="47">
        <v>0</v>
      </c>
      <c r="C11" s="46">
        <v>2652</v>
      </c>
      <c r="D11" s="46">
        <v>2507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99705.000033314995</v>
      </c>
      <c r="I11" s="13">
        <f t="shared" si="4"/>
        <v>0</v>
      </c>
      <c r="J11" s="13">
        <f t="shared" si="1"/>
        <v>99705.000033314995</v>
      </c>
      <c r="K11" s="13">
        <f t="shared" si="2"/>
        <v>8119466.8354912587</v>
      </c>
      <c r="L11" s="20">
        <f t="shared" si="5"/>
        <v>81.434901286577954</v>
      </c>
    </row>
    <row r="12" spans="1:13" x14ac:dyDescent="0.2">
      <c r="A12" s="16">
        <v>3</v>
      </c>
      <c r="B12" s="47">
        <v>0</v>
      </c>
      <c r="C12" s="46">
        <v>2701</v>
      </c>
      <c r="D12" s="46">
        <v>2745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99705.000033314995</v>
      </c>
      <c r="I12" s="13">
        <f t="shared" si="4"/>
        <v>0</v>
      </c>
      <c r="J12" s="13">
        <f t="shared" si="1"/>
        <v>99705.000033314995</v>
      </c>
      <c r="K12" s="13">
        <f t="shared" si="2"/>
        <v>8019761.8354579434</v>
      </c>
      <c r="L12" s="20">
        <f t="shared" si="5"/>
        <v>80.434901286577954</v>
      </c>
    </row>
    <row r="13" spans="1:13" x14ac:dyDescent="0.2">
      <c r="A13" s="16">
        <v>4</v>
      </c>
      <c r="B13" s="47">
        <v>0</v>
      </c>
      <c r="C13" s="46">
        <v>2950</v>
      </c>
      <c r="D13" s="46">
        <v>2748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99705.000033314995</v>
      </c>
      <c r="I13" s="13">
        <f t="shared" si="4"/>
        <v>0</v>
      </c>
      <c r="J13" s="13">
        <f t="shared" si="1"/>
        <v>99705.000033314995</v>
      </c>
      <c r="K13" s="13">
        <f t="shared" si="2"/>
        <v>7920056.8354246281</v>
      </c>
      <c r="L13" s="20">
        <f t="shared" si="5"/>
        <v>79.434901286577954</v>
      </c>
    </row>
    <row r="14" spans="1:13" x14ac:dyDescent="0.2">
      <c r="A14" s="16">
        <v>5</v>
      </c>
      <c r="B14" s="47">
        <v>0</v>
      </c>
      <c r="C14" s="46">
        <v>3107</v>
      </c>
      <c r="D14" s="46">
        <v>3009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99705.000033314995</v>
      </c>
      <c r="I14" s="13">
        <f t="shared" si="4"/>
        <v>0</v>
      </c>
      <c r="J14" s="13">
        <f t="shared" si="1"/>
        <v>99705.000033314995</v>
      </c>
      <c r="K14" s="13">
        <f t="shared" si="2"/>
        <v>7820351.8353913128</v>
      </c>
      <c r="L14" s="20">
        <f t="shared" si="5"/>
        <v>78.434901286577954</v>
      </c>
    </row>
    <row r="15" spans="1:13" x14ac:dyDescent="0.2">
      <c r="A15" s="16">
        <v>6</v>
      </c>
      <c r="B15" s="47">
        <v>1</v>
      </c>
      <c r="C15" s="46">
        <v>3211</v>
      </c>
      <c r="D15" s="46">
        <v>3168</v>
      </c>
      <c r="E15" s="17">
        <v>0.5</v>
      </c>
      <c r="F15" s="18">
        <f t="shared" si="3"/>
        <v>3.1352876626430476E-4</v>
      </c>
      <c r="G15" s="18">
        <f t="shared" si="0"/>
        <v>3.1347962382445143E-4</v>
      </c>
      <c r="H15" s="13">
        <f t="shared" si="6"/>
        <v>99705.000033314995</v>
      </c>
      <c r="I15" s="13">
        <f t="shared" si="4"/>
        <v>31.255485903860503</v>
      </c>
      <c r="J15" s="13">
        <f t="shared" si="1"/>
        <v>99689.372290363055</v>
      </c>
      <c r="K15" s="13">
        <f t="shared" si="2"/>
        <v>7720646.8353579976</v>
      </c>
      <c r="L15" s="20">
        <f t="shared" si="5"/>
        <v>77.434901286577954</v>
      </c>
    </row>
    <row r="16" spans="1:13" x14ac:dyDescent="0.2">
      <c r="A16" s="16">
        <v>7</v>
      </c>
      <c r="B16" s="47">
        <v>1</v>
      </c>
      <c r="C16" s="46">
        <v>3411</v>
      </c>
      <c r="D16" s="46">
        <v>3267</v>
      </c>
      <c r="E16" s="17">
        <v>0.5</v>
      </c>
      <c r="F16" s="18">
        <f t="shared" si="3"/>
        <v>2.9949086552860139E-4</v>
      </c>
      <c r="G16" s="18">
        <f t="shared" si="0"/>
        <v>2.9944602485402008E-4</v>
      </c>
      <c r="H16" s="13">
        <f t="shared" si="6"/>
        <v>99673.74454741113</v>
      </c>
      <c r="I16" s="13">
        <f t="shared" si="4"/>
        <v>29.846906587037321</v>
      </c>
      <c r="J16" s="13">
        <f t="shared" si="1"/>
        <v>99658.821094117622</v>
      </c>
      <c r="K16" s="13">
        <f t="shared" si="2"/>
        <v>7620957.463067635</v>
      </c>
      <c r="L16" s="20">
        <f t="shared" si="5"/>
        <v>76.459026373215323</v>
      </c>
    </row>
    <row r="17" spans="1:12" x14ac:dyDescent="0.2">
      <c r="A17" s="16">
        <v>8</v>
      </c>
      <c r="B17" s="47">
        <v>0</v>
      </c>
      <c r="C17" s="46">
        <v>3571</v>
      </c>
      <c r="D17" s="46">
        <v>3473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99643.8976408241</v>
      </c>
      <c r="I17" s="13">
        <f t="shared" si="4"/>
        <v>0</v>
      </c>
      <c r="J17" s="13">
        <f t="shared" si="1"/>
        <v>99643.8976408241</v>
      </c>
      <c r="K17" s="13">
        <f t="shared" si="2"/>
        <v>7521298.6419735169</v>
      </c>
      <c r="L17" s="20">
        <f t="shared" si="5"/>
        <v>75.481778814842755</v>
      </c>
    </row>
    <row r="18" spans="1:12" x14ac:dyDescent="0.2">
      <c r="A18" s="16">
        <v>9</v>
      </c>
      <c r="B18" s="47">
        <v>0</v>
      </c>
      <c r="C18" s="46">
        <v>3463</v>
      </c>
      <c r="D18" s="46">
        <v>3628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99643.8976408241</v>
      </c>
      <c r="I18" s="13">
        <f t="shared" si="4"/>
        <v>0</v>
      </c>
      <c r="J18" s="13">
        <f t="shared" si="1"/>
        <v>99643.8976408241</v>
      </c>
      <c r="K18" s="13">
        <f t="shared" si="2"/>
        <v>7421654.7443326926</v>
      </c>
      <c r="L18" s="20">
        <f t="shared" si="5"/>
        <v>74.481778814842755</v>
      </c>
    </row>
    <row r="19" spans="1:12" x14ac:dyDescent="0.2">
      <c r="A19" s="16">
        <v>10</v>
      </c>
      <c r="B19" s="47">
        <v>0</v>
      </c>
      <c r="C19" s="46">
        <v>3556</v>
      </c>
      <c r="D19" s="46">
        <v>3494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99643.8976408241</v>
      </c>
      <c r="I19" s="13">
        <f t="shared" si="4"/>
        <v>0</v>
      </c>
      <c r="J19" s="13">
        <f t="shared" si="1"/>
        <v>99643.8976408241</v>
      </c>
      <c r="K19" s="13">
        <f t="shared" si="2"/>
        <v>7322010.8466918683</v>
      </c>
      <c r="L19" s="20">
        <f t="shared" si="5"/>
        <v>73.481778814842755</v>
      </c>
    </row>
    <row r="20" spans="1:12" x14ac:dyDescent="0.2">
      <c r="A20" s="16">
        <v>11</v>
      </c>
      <c r="B20" s="47">
        <v>0</v>
      </c>
      <c r="C20" s="46">
        <v>3502</v>
      </c>
      <c r="D20" s="46">
        <v>3611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99643.8976408241</v>
      </c>
      <c r="I20" s="13">
        <f t="shared" si="4"/>
        <v>0</v>
      </c>
      <c r="J20" s="13">
        <f t="shared" si="1"/>
        <v>99643.8976408241</v>
      </c>
      <c r="K20" s="13">
        <f t="shared" si="2"/>
        <v>7222366.949051044</v>
      </c>
      <c r="L20" s="20">
        <f t="shared" si="5"/>
        <v>72.481778814842755</v>
      </c>
    </row>
    <row r="21" spans="1:12" x14ac:dyDescent="0.2">
      <c r="A21" s="16">
        <v>12</v>
      </c>
      <c r="B21" s="47">
        <v>1</v>
      </c>
      <c r="C21" s="46">
        <v>3587</v>
      </c>
      <c r="D21" s="46">
        <v>3539</v>
      </c>
      <c r="E21" s="17">
        <v>0.5</v>
      </c>
      <c r="F21" s="18">
        <f t="shared" si="3"/>
        <v>2.8066236317709798E-4</v>
      </c>
      <c r="G21" s="18">
        <f t="shared" si="0"/>
        <v>2.8062298302230951E-4</v>
      </c>
      <c r="H21" s="13">
        <f t="shared" si="6"/>
        <v>99643.8976408241</v>
      </c>
      <c r="I21" s="13">
        <f t="shared" si="4"/>
        <v>27.962367795937727</v>
      </c>
      <c r="J21" s="13">
        <f t="shared" si="1"/>
        <v>99629.916456926134</v>
      </c>
      <c r="K21" s="13">
        <f t="shared" si="2"/>
        <v>7122723.0514102196</v>
      </c>
      <c r="L21" s="20">
        <f t="shared" si="5"/>
        <v>71.481778814842755</v>
      </c>
    </row>
    <row r="22" spans="1:12" x14ac:dyDescent="0.2">
      <c r="A22" s="16">
        <v>13</v>
      </c>
      <c r="B22" s="47">
        <v>1</v>
      </c>
      <c r="C22" s="46">
        <v>3610</v>
      </c>
      <c r="D22" s="46">
        <v>3604</v>
      </c>
      <c r="E22" s="17">
        <v>0.5</v>
      </c>
      <c r="F22" s="18">
        <f t="shared" si="3"/>
        <v>2.772387025228722E-4</v>
      </c>
      <c r="G22" s="18">
        <f t="shared" si="0"/>
        <v>2.7720027720027723E-4</v>
      </c>
      <c r="H22" s="13">
        <f t="shared" si="6"/>
        <v>99615.935273028168</v>
      </c>
      <c r="I22" s="13">
        <f t="shared" si="4"/>
        <v>27.613564871248283</v>
      </c>
      <c r="J22" s="13">
        <f t="shared" si="1"/>
        <v>99602.128490592542</v>
      </c>
      <c r="K22" s="13">
        <f t="shared" si="2"/>
        <v>7023093.1349532939</v>
      </c>
      <c r="L22" s="20">
        <f t="shared" si="5"/>
        <v>70.50170352468551</v>
      </c>
    </row>
    <row r="23" spans="1:12" x14ac:dyDescent="0.2">
      <c r="A23" s="16">
        <v>14</v>
      </c>
      <c r="B23" s="47">
        <v>0</v>
      </c>
      <c r="C23" s="46">
        <v>3426</v>
      </c>
      <c r="D23" s="46">
        <v>3639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99588.321708156916</v>
      </c>
      <c r="I23" s="13">
        <f t="shared" si="4"/>
        <v>0</v>
      </c>
      <c r="J23" s="13">
        <f t="shared" si="1"/>
        <v>99588.321708156916</v>
      </c>
      <c r="K23" s="13">
        <f t="shared" si="2"/>
        <v>6923491.0064627016</v>
      </c>
      <c r="L23" s="20">
        <f t="shared" si="5"/>
        <v>69.521113396728964</v>
      </c>
    </row>
    <row r="24" spans="1:12" x14ac:dyDescent="0.2">
      <c r="A24" s="16">
        <v>15</v>
      </c>
      <c r="B24" s="47">
        <v>0</v>
      </c>
      <c r="C24" s="46">
        <v>3320</v>
      </c>
      <c r="D24" s="46">
        <v>3466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99588.321708156916</v>
      </c>
      <c r="I24" s="13">
        <f t="shared" si="4"/>
        <v>0</v>
      </c>
      <c r="J24" s="13">
        <f t="shared" si="1"/>
        <v>99588.321708156916</v>
      </c>
      <c r="K24" s="13">
        <f t="shared" si="2"/>
        <v>6823902.6847545449</v>
      </c>
      <c r="L24" s="20">
        <f t="shared" si="5"/>
        <v>68.521113396728964</v>
      </c>
    </row>
    <row r="25" spans="1:12" x14ac:dyDescent="0.2">
      <c r="A25" s="16">
        <v>16</v>
      </c>
      <c r="B25" s="47">
        <v>1</v>
      </c>
      <c r="C25" s="46">
        <v>3150</v>
      </c>
      <c r="D25" s="46">
        <v>3307</v>
      </c>
      <c r="E25" s="17">
        <v>0.5</v>
      </c>
      <c r="F25" s="18">
        <f t="shared" si="3"/>
        <v>3.0974136595942389E-4</v>
      </c>
      <c r="G25" s="18">
        <f t="shared" si="0"/>
        <v>3.0969340353050479E-4</v>
      </c>
      <c r="H25" s="13">
        <f t="shared" si="6"/>
        <v>99588.321708156916</v>
      </c>
      <c r="I25" s="13">
        <f t="shared" si="4"/>
        <v>30.841846301689969</v>
      </c>
      <c r="J25" s="13">
        <f t="shared" si="1"/>
        <v>99572.900785006073</v>
      </c>
      <c r="K25" s="13">
        <f t="shared" si="2"/>
        <v>6724314.3630463881</v>
      </c>
      <c r="L25" s="20">
        <f t="shared" si="5"/>
        <v>67.521113396728964</v>
      </c>
    </row>
    <row r="26" spans="1:12" x14ac:dyDescent="0.2">
      <c r="A26" s="16">
        <v>17</v>
      </c>
      <c r="B26" s="47">
        <v>0</v>
      </c>
      <c r="C26" s="46">
        <v>3012</v>
      </c>
      <c r="D26" s="46">
        <v>3178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99557.47986185523</v>
      </c>
      <c r="I26" s="13">
        <f t="shared" si="4"/>
        <v>0</v>
      </c>
      <c r="J26" s="13">
        <f t="shared" si="1"/>
        <v>99557.47986185523</v>
      </c>
      <c r="K26" s="13">
        <f t="shared" si="2"/>
        <v>6624741.4622613825</v>
      </c>
      <c r="L26" s="20">
        <f t="shared" si="5"/>
        <v>66.541875823431795</v>
      </c>
    </row>
    <row r="27" spans="1:12" x14ac:dyDescent="0.2">
      <c r="A27" s="16">
        <v>18</v>
      </c>
      <c r="B27" s="47">
        <v>0</v>
      </c>
      <c r="C27" s="46">
        <v>2964</v>
      </c>
      <c r="D27" s="46">
        <v>3091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99557.47986185523</v>
      </c>
      <c r="I27" s="13">
        <f t="shared" si="4"/>
        <v>0</v>
      </c>
      <c r="J27" s="13">
        <f t="shared" si="1"/>
        <v>99557.47986185523</v>
      </c>
      <c r="K27" s="13">
        <f t="shared" si="2"/>
        <v>6525183.982399527</v>
      </c>
      <c r="L27" s="20">
        <f t="shared" si="5"/>
        <v>65.541875823431795</v>
      </c>
    </row>
    <row r="28" spans="1:12" x14ac:dyDescent="0.2">
      <c r="A28" s="16">
        <v>19</v>
      </c>
      <c r="B28" s="47">
        <v>0</v>
      </c>
      <c r="C28" s="46">
        <v>2938</v>
      </c>
      <c r="D28" s="46">
        <v>3010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99557.47986185523</v>
      </c>
      <c r="I28" s="13">
        <f t="shared" si="4"/>
        <v>0</v>
      </c>
      <c r="J28" s="13">
        <f t="shared" si="1"/>
        <v>99557.47986185523</v>
      </c>
      <c r="K28" s="13">
        <f t="shared" si="2"/>
        <v>6425626.5025376715</v>
      </c>
      <c r="L28" s="20">
        <f t="shared" si="5"/>
        <v>64.541875823431795</v>
      </c>
    </row>
    <row r="29" spans="1:12" x14ac:dyDescent="0.2">
      <c r="A29" s="16">
        <v>20</v>
      </c>
      <c r="B29" s="47">
        <v>3</v>
      </c>
      <c r="C29" s="46">
        <v>2869</v>
      </c>
      <c r="D29" s="46">
        <v>2962</v>
      </c>
      <c r="E29" s="17">
        <v>0.5</v>
      </c>
      <c r="F29" s="18">
        <f t="shared" si="3"/>
        <v>1.0289830217801406E-3</v>
      </c>
      <c r="G29" s="18">
        <f t="shared" si="0"/>
        <v>1.0284538909838875E-3</v>
      </c>
      <c r="H29" s="13">
        <f t="shared" si="6"/>
        <v>99557.47986185523</v>
      </c>
      <c r="I29" s="13">
        <f t="shared" si="4"/>
        <v>102.39027754047504</v>
      </c>
      <c r="J29" s="13">
        <f t="shared" si="1"/>
        <v>99506.284723085002</v>
      </c>
      <c r="K29" s="13">
        <f t="shared" si="2"/>
        <v>6326069.022675816</v>
      </c>
      <c r="L29" s="20">
        <f t="shared" si="5"/>
        <v>63.541875823431788</v>
      </c>
    </row>
    <row r="30" spans="1:12" x14ac:dyDescent="0.2">
      <c r="A30" s="16">
        <v>21</v>
      </c>
      <c r="B30" s="47">
        <v>0</v>
      </c>
      <c r="C30" s="46">
        <v>2778</v>
      </c>
      <c r="D30" s="46">
        <v>2902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99455.089584314759</v>
      </c>
      <c r="I30" s="13">
        <f t="shared" si="4"/>
        <v>0</v>
      </c>
      <c r="J30" s="13">
        <f t="shared" si="1"/>
        <v>99455.089584314759</v>
      </c>
      <c r="K30" s="13">
        <f t="shared" si="2"/>
        <v>6226562.7379527306</v>
      </c>
      <c r="L30" s="20">
        <f t="shared" si="5"/>
        <v>62.606778235055081</v>
      </c>
    </row>
    <row r="31" spans="1:12" x14ac:dyDescent="0.2">
      <c r="A31" s="16">
        <v>22</v>
      </c>
      <c r="B31" s="47">
        <v>1</v>
      </c>
      <c r="C31" s="46">
        <v>2844</v>
      </c>
      <c r="D31" s="46">
        <v>2799</v>
      </c>
      <c r="E31" s="17">
        <v>0.5</v>
      </c>
      <c r="F31" s="18">
        <f t="shared" si="3"/>
        <v>3.5442140705298599E-4</v>
      </c>
      <c r="G31" s="18">
        <f t="shared" si="0"/>
        <v>3.5435861091424523E-4</v>
      </c>
      <c r="H31" s="13">
        <f t="shared" si="6"/>
        <v>99455.089584314759</v>
      </c>
      <c r="I31" s="13">
        <f t="shared" si="4"/>
        <v>35.242767393449597</v>
      </c>
      <c r="J31" s="13">
        <f t="shared" si="1"/>
        <v>99437.468200618037</v>
      </c>
      <c r="K31" s="13">
        <f t="shared" si="2"/>
        <v>6127107.6483684154</v>
      </c>
      <c r="L31" s="20">
        <f t="shared" si="5"/>
        <v>61.606778235055074</v>
      </c>
    </row>
    <row r="32" spans="1:12" x14ac:dyDescent="0.2">
      <c r="A32" s="16">
        <v>23</v>
      </c>
      <c r="B32" s="47">
        <v>1</v>
      </c>
      <c r="C32" s="46">
        <v>2704</v>
      </c>
      <c r="D32" s="46">
        <v>2877</v>
      </c>
      <c r="E32" s="17">
        <v>0.5</v>
      </c>
      <c r="F32" s="18">
        <f t="shared" si="3"/>
        <v>3.5835871707579287E-4</v>
      </c>
      <c r="G32" s="18">
        <f t="shared" si="0"/>
        <v>3.5829451809387314E-4</v>
      </c>
      <c r="H32" s="13">
        <f t="shared" si="6"/>
        <v>99419.846816921316</v>
      </c>
      <c r="I32" s="13">
        <f t="shared" si="4"/>
        <v>35.621586104235512</v>
      </c>
      <c r="J32" s="13">
        <f t="shared" si="1"/>
        <v>99402.036023869208</v>
      </c>
      <c r="K32" s="13">
        <f t="shared" si="2"/>
        <v>6027670.180167797</v>
      </c>
      <c r="L32" s="20">
        <f t="shared" si="5"/>
        <v>60.628439624007591</v>
      </c>
    </row>
    <row r="33" spans="1:12" x14ac:dyDescent="0.2">
      <c r="A33" s="16">
        <v>24</v>
      </c>
      <c r="B33" s="47">
        <v>2</v>
      </c>
      <c r="C33" s="46">
        <v>2746</v>
      </c>
      <c r="D33" s="46">
        <v>2725</v>
      </c>
      <c r="E33" s="17">
        <v>0.5</v>
      </c>
      <c r="F33" s="18">
        <f t="shared" si="3"/>
        <v>7.3112776457685976E-4</v>
      </c>
      <c r="G33" s="18">
        <f t="shared" si="0"/>
        <v>7.3086058834277365E-4</v>
      </c>
      <c r="H33" s="13">
        <f t="shared" si="6"/>
        <v>99384.225230817086</v>
      </c>
      <c r="I33" s="13">
        <f t="shared" si="4"/>
        <v>72.636013324185711</v>
      </c>
      <c r="J33" s="13">
        <f t="shared" si="1"/>
        <v>99347.907224155002</v>
      </c>
      <c r="K33" s="13">
        <f t="shared" si="2"/>
        <v>5928268.1441439278</v>
      </c>
      <c r="L33" s="20">
        <f t="shared" si="5"/>
        <v>59.649991036059198</v>
      </c>
    </row>
    <row r="34" spans="1:12" x14ac:dyDescent="0.2">
      <c r="A34" s="16">
        <v>25</v>
      </c>
      <c r="B34" s="47">
        <v>3</v>
      </c>
      <c r="C34" s="46">
        <v>2674</v>
      </c>
      <c r="D34" s="46">
        <v>2779</v>
      </c>
      <c r="E34" s="17">
        <v>0.5</v>
      </c>
      <c r="F34" s="18">
        <f t="shared" si="3"/>
        <v>1.1003117549972493E-3</v>
      </c>
      <c r="G34" s="18">
        <f t="shared" si="0"/>
        <v>1.0997067448680353E-3</v>
      </c>
      <c r="H34" s="13">
        <f t="shared" si="6"/>
        <v>99311.589217492903</v>
      </c>
      <c r="I34" s="13">
        <f t="shared" si="4"/>
        <v>109.21362450604059</v>
      </c>
      <c r="J34" s="13">
        <f t="shared" si="1"/>
        <v>99256.982405239891</v>
      </c>
      <c r="K34" s="13">
        <f t="shared" si="2"/>
        <v>5828920.2369197728</v>
      </c>
      <c r="L34" s="20">
        <f t="shared" si="5"/>
        <v>58.693253051810565</v>
      </c>
    </row>
    <row r="35" spans="1:12" x14ac:dyDescent="0.2">
      <c r="A35" s="16">
        <v>26</v>
      </c>
      <c r="B35" s="47">
        <v>2</v>
      </c>
      <c r="C35" s="46">
        <v>2568</v>
      </c>
      <c r="D35" s="46">
        <v>2657</v>
      </c>
      <c r="E35" s="17">
        <v>0.5</v>
      </c>
      <c r="F35" s="18">
        <f t="shared" si="3"/>
        <v>7.6555023923444978E-4</v>
      </c>
      <c r="G35" s="18">
        <f t="shared" si="0"/>
        <v>7.6525731777310122E-4</v>
      </c>
      <c r="H35" s="13">
        <f t="shared" si="6"/>
        <v>99202.375592986864</v>
      </c>
      <c r="I35" s="13">
        <f t="shared" si="4"/>
        <v>75.915343863008886</v>
      </c>
      <c r="J35" s="13">
        <f t="shared" si="1"/>
        <v>99164.41792105537</v>
      </c>
      <c r="K35" s="13">
        <f t="shared" si="2"/>
        <v>5729663.2545145331</v>
      </c>
      <c r="L35" s="20">
        <f t="shared" si="5"/>
        <v>57.757319018473112</v>
      </c>
    </row>
    <row r="36" spans="1:12" x14ac:dyDescent="0.2">
      <c r="A36" s="16">
        <v>27</v>
      </c>
      <c r="B36" s="47">
        <v>1</v>
      </c>
      <c r="C36" s="46">
        <v>2584</v>
      </c>
      <c r="D36" s="46">
        <v>2562</v>
      </c>
      <c r="E36" s="17">
        <v>0.5</v>
      </c>
      <c r="F36" s="18">
        <f t="shared" si="3"/>
        <v>3.8865137971239797E-4</v>
      </c>
      <c r="G36" s="18">
        <f t="shared" si="0"/>
        <v>3.8857586943850784E-4</v>
      </c>
      <c r="H36" s="13">
        <f t="shared" si="6"/>
        <v>99126.460249123862</v>
      </c>
      <c r="I36" s="13">
        <f t="shared" si="4"/>
        <v>38.518150475664989</v>
      </c>
      <c r="J36" s="13">
        <f t="shared" si="1"/>
        <v>99107.201173886031</v>
      </c>
      <c r="K36" s="13">
        <f t="shared" si="2"/>
        <v>5630498.836593478</v>
      </c>
      <c r="L36" s="20">
        <f t="shared" si="5"/>
        <v>56.801169157487834</v>
      </c>
    </row>
    <row r="37" spans="1:12" x14ac:dyDescent="0.2">
      <c r="A37" s="16">
        <v>28</v>
      </c>
      <c r="B37" s="47">
        <v>0</v>
      </c>
      <c r="C37" s="46">
        <v>2508</v>
      </c>
      <c r="D37" s="46">
        <v>2549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99087.9420986482</v>
      </c>
      <c r="I37" s="13">
        <f t="shared" si="4"/>
        <v>0</v>
      </c>
      <c r="J37" s="13">
        <f t="shared" si="1"/>
        <v>99087.9420986482</v>
      </c>
      <c r="K37" s="13">
        <f t="shared" si="2"/>
        <v>5531391.6354195923</v>
      </c>
      <c r="L37" s="20">
        <f t="shared" si="5"/>
        <v>55.823054937529619</v>
      </c>
    </row>
    <row r="38" spans="1:12" x14ac:dyDescent="0.2">
      <c r="A38" s="16">
        <v>29</v>
      </c>
      <c r="B38" s="47">
        <v>3</v>
      </c>
      <c r="C38" s="46">
        <v>2472</v>
      </c>
      <c r="D38" s="46">
        <v>2475</v>
      </c>
      <c r="E38" s="17">
        <v>0.5</v>
      </c>
      <c r="F38" s="18">
        <f t="shared" si="3"/>
        <v>1.2128562765312311E-3</v>
      </c>
      <c r="G38" s="18">
        <f t="shared" si="0"/>
        <v>1.2121212121212121E-3</v>
      </c>
      <c r="H38" s="13">
        <f t="shared" si="6"/>
        <v>99087.9420986482</v>
      </c>
      <c r="I38" s="13">
        <f t="shared" si="4"/>
        <v>120.10659648320994</v>
      </c>
      <c r="J38" s="13">
        <f t="shared" si="1"/>
        <v>99027.888800406596</v>
      </c>
      <c r="K38" s="13">
        <f t="shared" si="2"/>
        <v>5432303.693320944</v>
      </c>
      <c r="L38" s="20">
        <f t="shared" si="5"/>
        <v>54.823054937529619</v>
      </c>
    </row>
    <row r="39" spans="1:12" x14ac:dyDescent="0.2">
      <c r="A39" s="16">
        <v>30</v>
      </c>
      <c r="B39" s="47">
        <v>0</v>
      </c>
      <c r="C39" s="46">
        <v>2450</v>
      </c>
      <c r="D39" s="46">
        <v>2462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98967.835502164991</v>
      </c>
      <c r="I39" s="13">
        <f t="shared" si="4"/>
        <v>0</v>
      </c>
      <c r="J39" s="13">
        <f t="shared" si="1"/>
        <v>98967.835502164991</v>
      </c>
      <c r="K39" s="13">
        <f t="shared" si="2"/>
        <v>5333275.8045205371</v>
      </c>
      <c r="L39" s="20">
        <f t="shared" si="5"/>
        <v>53.888980975075157</v>
      </c>
    </row>
    <row r="40" spans="1:12" x14ac:dyDescent="0.2">
      <c r="A40" s="16">
        <v>31</v>
      </c>
      <c r="B40" s="47">
        <v>0</v>
      </c>
      <c r="C40" s="46">
        <v>2508</v>
      </c>
      <c r="D40" s="46">
        <v>2437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98967.835502164991</v>
      </c>
      <c r="I40" s="13">
        <f t="shared" si="4"/>
        <v>0</v>
      </c>
      <c r="J40" s="13">
        <f t="shared" si="1"/>
        <v>98967.835502164991</v>
      </c>
      <c r="K40" s="13">
        <f t="shared" si="2"/>
        <v>5234307.9690183718</v>
      </c>
      <c r="L40" s="20">
        <f t="shared" si="5"/>
        <v>52.888980975075157</v>
      </c>
    </row>
    <row r="41" spans="1:12" x14ac:dyDescent="0.2">
      <c r="A41" s="16">
        <v>32</v>
      </c>
      <c r="B41" s="47">
        <v>0</v>
      </c>
      <c r="C41" s="46">
        <v>2640</v>
      </c>
      <c r="D41" s="46">
        <v>2478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98967.835502164991</v>
      </c>
      <c r="I41" s="13">
        <f t="shared" si="4"/>
        <v>0</v>
      </c>
      <c r="J41" s="13">
        <f t="shared" si="1"/>
        <v>98967.835502164991</v>
      </c>
      <c r="K41" s="13">
        <f t="shared" si="2"/>
        <v>5135340.1335162064</v>
      </c>
      <c r="L41" s="20">
        <f t="shared" si="5"/>
        <v>51.88898097507515</v>
      </c>
    </row>
    <row r="42" spans="1:12" x14ac:dyDescent="0.2">
      <c r="A42" s="16">
        <v>33</v>
      </c>
      <c r="B42" s="47">
        <v>1</v>
      </c>
      <c r="C42" s="46">
        <v>2663</v>
      </c>
      <c r="D42" s="46">
        <v>2640</v>
      </c>
      <c r="E42" s="17">
        <v>0.5</v>
      </c>
      <c r="F42" s="18">
        <f t="shared" si="3"/>
        <v>3.7714501225721289E-4</v>
      </c>
      <c r="G42" s="18">
        <f t="shared" si="0"/>
        <v>3.7707390648567121E-4</v>
      </c>
      <c r="H42" s="13">
        <f t="shared" si="6"/>
        <v>98967.835502164991</v>
      </c>
      <c r="I42" s="13">
        <f t="shared" si="4"/>
        <v>37.318188349232656</v>
      </c>
      <c r="J42" s="13">
        <f t="shared" si="1"/>
        <v>98949.176407990366</v>
      </c>
      <c r="K42" s="13">
        <f t="shared" si="2"/>
        <v>5036372.298014041</v>
      </c>
      <c r="L42" s="20">
        <f t="shared" si="5"/>
        <v>50.88898097507515</v>
      </c>
    </row>
    <row r="43" spans="1:12" x14ac:dyDescent="0.2">
      <c r="A43" s="16">
        <v>34</v>
      </c>
      <c r="B43" s="47">
        <v>0</v>
      </c>
      <c r="C43" s="46">
        <v>2972</v>
      </c>
      <c r="D43" s="46">
        <v>2691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98930.517313815755</v>
      </c>
      <c r="I43" s="13">
        <f t="shared" si="4"/>
        <v>0</v>
      </c>
      <c r="J43" s="13">
        <f t="shared" si="1"/>
        <v>98930.517313815755</v>
      </c>
      <c r="K43" s="13">
        <f t="shared" si="2"/>
        <v>4937423.121606051</v>
      </c>
      <c r="L43" s="20">
        <f t="shared" si="5"/>
        <v>49.907988512221543</v>
      </c>
    </row>
    <row r="44" spans="1:12" x14ac:dyDescent="0.2">
      <c r="A44" s="16">
        <v>35</v>
      </c>
      <c r="B44" s="47">
        <v>3</v>
      </c>
      <c r="C44" s="46">
        <v>2954</v>
      </c>
      <c r="D44" s="46">
        <v>2967</v>
      </c>
      <c r="E44" s="17">
        <v>0.5</v>
      </c>
      <c r="F44" s="18">
        <f t="shared" si="3"/>
        <v>1.0133423408208073E-3</v>
      </c>
      <c r="G44" s="18">
        <f t="shared" si="0"/>
        <v>1.012829169480081E-3</v>
      </c>
      <c r="H44" s="13">
        <f t="shared" si="6"/>
        <v>98930.517313815755</v>
      </c>
      <c r="I44" s="13">
        <f t="shared" si="4"/>
        <v>100.19971368718679</v>
      </c>
      <c r="J44" s="13">
        <f t="shared" si="1"/>
        <v>98880.417456972165</v>
      </c>
      <c r="K44" s="13">
        <f t="shared" si="2"/>
        <v>4838492.6042922353</v>
      </c>
      <c r="L44" s="20">
        <f t="shared" si="5"/>
        <v>48.907988512221543</v>
      </c>
    </row>
    <row r="45" spans="1:12" x14ac:dyDescent="0.2">
      <c r="A45" s="16">
        <v>36</v>
      </c>
      <c r="B45" s="47">
        <v>0</v>
      </c>
      <c r="C45" s="46">
        <v>3135</v>
      </c>
      <c r="D45" s="46">
        <v>2975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98830.317600128576</v>
      </c>
      <c r="I45" s="13">
        <f t="shared" si="4"/>
        <v>0</v>
      </c>
      <c r="J45" s="13">
        <f t="shared" si="1"/>
        <v>98830.317600128576</v>
      </c>
      <c r="K45" s="13">
        <f t="shared" si="2"/>
        <v>4739612.1868352629</v>
      </c>
      <c r="L45" s="20">
        <f t="shared" si="5"/>
        <v>47.957067243393105</v>
      </c>
    </row>
    <row r="46" spans="1:12" x14ac:dyDescent="0.2">
      <c r="A46" s="16">
        <v>37</v>
      </c>
      <c r="B46" s="47">
        <v>1</v>
      </c>
      <c r="C46" s="46">
        <v>3234</v>
      </c>
      <c r="D46" s="46">
        <v>3201</v>
      </c>
      <c r="E46" s="17">
        <v>0.5</v>
      </c>
      <c r="F46" s="18">
        <f t="shared" si="3"/>
        <v>3.108003108003108E-4</v>
      </c>
      <c r="G46" s="18">
        <f t="shared" si="0"/>
        <v>3.1075201988812931E-4</v>
      </c>
      <c r="H46" s="13">
        <f t="shared" si="6"/>
        <v>98830.317600128576</v>
      </c>
      <c r="I46" s="13">
        <f t="shared" si="4"/>
        <v>30.711720820425292</v>
      </c>
      <c r="J46" s="13">
        <f t="shared" si="1"/>
        <v>98814.961739718361</v>
      </c>
      <c r="K46" s="13">
        <f t="shared" si="2"/>
        <v>4640781.8692351347</v>
      </c>
      <c r="L46" s="20">
        <f t="shared" si="5"/>
        <v>46.957067243393105</v>
      </c>
    </row>
    <row r="47" spans="1:12" x14ac:dyDescent="0.2">
      <c r="A47" s="16">
        <v>38</v>
      </c>
      <c r="B47" s="47">
        <v>2</v>
      </c>
      <c r="C47" s="46">
        <v>3554</v>
      </c>
      <c r="D47" s="46">
        <v>3268</v>
      </c>
      <c r="E47" s="17">
        <v>0.5</v>
      </c>
      <c r="F47" s="18">
        <f t="shared" si="3"/>
        <v>5.863383172090296E-4</v>
      </c>
      <c r="G47" s="18">
        <f t="shared" si="0"/>
        <v>5.8616647127784287E-4</v>
      </c>
      <c r="H47" s="13">
        <f t="shared" si="6"/>
        <v>98799.605879308147</v>
      </c>
      <c r="I47" s="13">
        <f t="shared" si="4"/>
        <v>57.913016341915672</v>
      </c>
      <c r="J47" s="13">
        <f t="shared" si="1"/>
        <v>98770.649371137188</v>
      </c>
      <c r="K47" s="13">
        <f t="shared" si="2"/>
        <v>4541966.9074954167</v>
      </c>
      <c r="L47" s="20">
        <f t="shared" si="5"/>
        <v>45.971508358482758</v>
      </c>
    </row>
    <row r="48" spans="1:12" x14ac:dyDescent="0.2">
      <c r="A48" s="16">
        <v>39</v>
      </c>
      <c r="B48" s="47">
        <v>0</v>
      </c>
      <c r="C48" s="46">
        <v>3775</v>
      </c>
      <c r="D48" s="46">
        <v>3557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98741.692862966229</v>
      </c>
      <c r="I48" s="13">
        <f t="shared" si="4"/>
        <v>0</v>
      </c>
      <c r="J48" s="13">
        <f t="shared" si="1"/>
        <v>98741.692862966229</v>
      </c>
      <c r="K48" s="13">
        <f t="shared" si="2"/>
        <v>4443196.2581242798</v>
      </c>
      <c r="L48" s="20">
        <f t="shared" si="5"/>
        <v>44.998177864851371</v>
      </c>
    </row>
    <row r="49" spans="1:12" x14ac:dyDescent="0.2">
      <c r="A49" s="16">
        <v>40</v>
      </c>
      <c r="B49" s="47">
        <v>0</v>
      </c>
      <c r="C49" s="46">
        <v>3926</v>
      </c>
      <c r="D49" s="46">
        <v>3809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98741.692862966229</v>
      </c>
      <c r="I49" s="13">
        <f t="shared" si="4"/>
        <v>0</v>
      </c>
      <c r="J49" s="13">
        <f t="shared" si="1"/>
        <v>98741.692862966229</v>
      </c>
      <c r="K49" s="13">
        <f t="shared" si="2"/>
        <v>4344454.5652613137</v>
      </c>
      <c r="L49" s="20">
        <f t="shared" si="5"/>
        <v>43.998177864851378</v>
      </c>
    </row>
    <row r="50" spans="1:12" x14ac:dyDescent="0.2">
      <c r="A50" s="16">
        <v>41</v>
      </c>
      <c r="B50" s="47">
        <v>2</v>
      </c>
      <c r="C50" s="46">
        <v>3964</v>
      </c>
      <c r="D50" s="46">
        <v>3995</v>
      </c>
      <c r="E50" s="17">
        <v>0.5</v>
      </c>
      <c r="F50" s="18">
        <f t="shared" si="3"/>
        <v>5.025757004648825E-4</v>
      </c>
      <c r="G50" s="18">
        <f t="shared" si="0"/>
        <v>5.0244944102499677E-4</v>
      </c>
      <c r="H50" s="13">
        <f t="shared" si="6"/>
        <v>98741.692862966229</v>
      </c>
      <c r="I50" s="13">
        <f t="shared" si="4"/>
        <v>49.612708384859296</v>
      </c>
      <c r="J50" s="13">
        <f t="shared" si="1"/>
        <v>98716.886508773809</v>
      </c>
      <c r="K50" s="13">
        <f t="shared" si="2"/>
        <v>4245712.8723983476</v>
      </c>
      <c r="L50" s="20">
        <f t="shared" si="5"/>
        <v>42.998177864851378</v>
      </c>
    </row>
    <row r="51" spans="1:12" x14ac:dyDescent="0.2">
      <c r="A51" s="16">
        <v>42</v>
      </c>
      <c r="B51" s="47">
        <v>1</v>
      </c>
      <c r="C51" s="46">
        <v>4246</v>
      </c>
      <c r="D51" s="46">
        <v>4031</v>
      </c>
      <c r="E51" s="17">
        <v>0.5</v>
      </c>
      <c r="F51" s="18">
        <f t="shared" si="3"/>
        <v>2.4163344206838228E-4</v>
      </c>
      <c r="G51" s="18">
        <f t="shared" si="0"/>
        <v>2.4160425223483932E-4</v>
      </c>
      <c r="H51" s="13">
        <f t="shared" si="6"/>
        <v>98692.080154581374</v>
      </c>
      <c r="I51" s="13">
        <f t="shared" si="4"/>
        <v>23.844426227248459</v>
      </c>
      <c r="J51" s="13">
        <f t="shared" si="1"/>
        <v>98680.15794146774</v>
      </c>
      <c r="K51" s="13">
        <f t="shared" si="2"/>
        <v>4146995.985889574</v>
      </c>
      <c r="L51" s="20">
        <f t="shared" si="5"/>
        <v>42.019541784853814</v>
      </c>
    </row>
    <row r="52" spans="1:12" x14ac:dyDescent="0.2">
      <c r="A52" s="16">
        <v>43</v>
      </c>
      <c r="B52" s="47">
        <v>3</v>
      </c>
      <c r="C52" s="46">
        <v>4186</v>
      </c>
      <c r="D52" s="46">
        <v>4258</v>
      </c>
      <c r="E52" s="17">
        <v>0.5</v>
      </c>
      <c r="F52" s="18">
        <f t="shared" si="3"/>
        <v>7.1056371387967791E-4</v>
      </c>
      <c r="G52" s="18">
        <f t="shared" si="0"/>
        <v>7.1031135314312773E-4</v>
      </c>
      <c r="H52" s="13">
        <f t="shared" si="6"/>
        <v>98668.235728354121</v>
      </c>
      <c r="I52" s="13">
        <f t="shared" si="4"/>
        <v>70.085168032452316</v>
      </c>
      <c r="J52" s="13">
        <f t="shared" si="1"/>
        <v>98633.193144337885</v>
      </c>
      <c r="K52" s="13">
        <f t="shared" si="2"/>
        <v>4048315.8279481065</v>
      </c>
      <c r="L52" s="20">
        <f t="shared" si="5"/>
        <v>41.029575506889792</v>
      </c>
    </row>
    <row r="53" spans="1:12" x14ac:dyDescent="0.2">
      <c r="A53" s="16">
        <v>44</v>
      </c>
      <c r="B53" s="47">
        <v>6</v>
      </c>
      <c r="C53" s="46">
        <v>4406</v>
      </c>
      <c r="D53" s="46">
        <v>4206</v>
      </c>
      <c r="E53" s="17">
        <v>0.5</v>
      </c>
      <c r="F53" s="18">
        <f t="shared" si="3"/>
        <v>1.3934045517882026E-3</v>
      </c>
      <c r="G53" s="18">
        <f t="shared" si="0"/>
        <v>1.392434439545138E-3</v>
      </c>
      <c r="H53" s="13">
        <f t="shared" si="6"/>
        <v>98598.150560321665</v>
      </c>
      <c r="I53" s="13">
        <f t="shared" si="4"/>
        <v>137.29146051564862</v>
      </c>
      <c r="J53" s="13">
        <f t="shared" si="1"/>
        <v>98529.50483006383</v>
      </c>
      <c r="K53" s="13">
        <f t="shared" si="2"/>
        <v>3949682.6348037687</v>
      </c>
      <c r="L53" s="20">
        <f t="shared" si="5"/>
        <v>40.058384587927748</v>
      </c>
    </row>
    <row r="54" spans="1:12" x14ac:dyDescent="0.2">
      <c r="A54" s="16">
        <v>45</v>
      </c>
      <c r="B54" s="47">
        <v>3</v>
      </c>
      <c r="C54" s="46">
        <v>4270</v>
      </c>
      <c r="D54" s="46">
        <v>4425</v>
      </c>
      <c r="E54" s="17">
        <v>0.5</v>
      </c>
      <c r="F54" s="18">
        <f t="shared" si="3"/>
        <v>6.9005175388154108E-4</v>
      </c>
      <c r="G54" s="18">
        <f t="shared" si="0"/>
        <v>6.8981375028742231E-4</v>
      </c>
      <c r="H54" s="13">
        <f t="shared" si="6"/>
        <v>98460.85909980601</v>
      </c>
      <c r="I54" s="13">
        <f t="shared" si="4"/>
        <v>67.919654472158655</v>
      </c>
      <c r="J54" s="13">
        <f t="shared" si="1"/>
        <v>98426.899272569921</v>
      </c>
      <c r="K54" s="13">
        <f t="shared" si="2"/>
        <v>3851153.1299737049</v>
      </c>
      <c r="L54" s="20">
        <f t="shared" si="5"/>
        <v>39.113543850657834</v>
      </c>
    </row>
    <row r="55" spans="1:12" x14ac:dyDescent="0.2">
      <c r="A55" s="16">
        <v>46</v>
      </c>
      <c r="B55" s="47">
        <v>1</v>
      </c>
      <c r="C55" s="46">
        <v>4392</v>
      </c>
      <c r="D55" s="46">
        <v>4297</v>
      </c>
      <c r="E55" s="17">
        <v>0.5</v>
      </c>
      <c r="F55" s="18">
        <f t="shared" si="3"/>
        <v>2.3017608470479918E-4</v>
      </c>
      <c r="G55" s="18">
        <f t="shared" si="0"/>
        <v>2.3014959723820485E-4</v>
      </c>
      <c r="H55" s="13">
        <f t="shared" si="6"/>
        <v>98392.939445333846</v>
      </c>
      <c r="I55" s="13">
        <f t="shared" si="4"/>
        <v>22.645095384426664</v>
      </c>
      <c r="J55" s="13">
        <f t="shared" si="1"/>
        <v>98381.616897641623</v>
      </c>
      <c r="K55" s="13">
        <f t="shared" si="2"/>
        <v>3752726.230701135</v>
      </c>
      <c r="L55" s="20">
        <f t="shared" si="5"/>
        <v>38.140198390821659</v>
      </c>
    </row>
    <row r="56" spans="1:12" x14ac:dyDescent="0.2">
      <c r="A56" s="16">
        <v>47</v>
      </c>
      <c r="B56" s="47">
        <v>5</v>
      </c>
      <c r="C56" s="46">
        <v>4217</v>
      </c>
      <c r="D56" s="46">
        <v>4381</v>
      </c>
      <c r="E56" s="17">
        <v>0.5</v>
      </c>
      <c r="F56" s="18">
        <f t="shared" si="3"/>
        <v>1.1630611770179111E-3</v>
      </c>
      <c r="G56" s="18">
        <f t="shared" si="0"/>
        <v>1.1623852144600723E-3</v>
      </c>
      <c r="H56" s="13">
        <f t="shared" si="6"/>
        <v>98370.294349949414</v>
      </c>
      <c r="I56" s="13">
        <f t="shared" si="4"/>
        <v>114.34417569446639</v>
      </c>
      <c r="J56" s="13">
        <f t="shared" si="1"/>
        <v>98313.122262102173</v>
      </c>
      <c r="K56" s="13">
        <f t="shared" si="2"/>
        <v>3654344.6138034933</v>
      </c>
      <c r="L56" s="20">
        <f t="shared" si="5"/>
        <v>37.148863261537784</v>
      </c>
    </row>
    <row r="57" spans="1:12" x14ac:dyDescent="0.2">
      <c r="A57" s="16">
        <v>48</v>
      </c>
      <c r="B57" s="47">
        <v>2</v>
      </c>
      <c r="C57" s="46">
        <v>4027</v>
      </c>
      <c r="D57" s="46">
        <v>4206</v>
      </c>
      <c r="E57" s="17">
        <v>0.5</v>
      </c>
      <c r="F57" s="18">
        <f t="shared" si="3"/>
        <v>4.8584962953965749E-4</v>
      </c>
      <c r="G57" s="18">
        <f t="shared" si="0"/>
        <v>4.8573163327261695E-4</v>
      </c>
      <c r="H57" s="13">
        <f t="shared" si="6"/>
        <v>98255.950174254947</v>
      </c>
      <c r="I57" s="13">
        <f t="shared" si="4"/>
        <v>47.726023156893724</v>
      </c>
      <c r="J57" s="13">
        <f t="shared" si="1"/>
        <v>98232.0871626765</v>
      </c>
      <c r="K57" s="13">
        <f t="shared" si="2"/>
        <v>3556031.4915413912</v>
      </c>
      <c r="L57" s="20">
        <f t="shared" si="5"/>
        <v>36.191512933668051</v>
      </c>
    </row>
    <row r="58" spans="1:12" x14ac:dyDescent="0.2">
      <c r="A58" s="16">
        <v>49</v>
      </c>
      <c r="B58" s="47">
        <v>4</v>
      </c>
      <c r="C58" s="46">
        <v>4081</v>
      </c>
      <c r="D58" s="46">
        <v>4033</v>
      </c>
      <c r="E58" s="17">
        <v>0.5</v>
      </c>
      <c r="F58" s="18">
        <f t="shared" si="3"/>
        <v>9.8595020951441946E-4</v>
      </c>
      <c r="G58" s="18">
        <f t="shared" si="0"/>
        <v>9.8546440009854622E-4</v>
      </c>
      <c r="H58" s="13">
        <f t="shared" si="6"/>
        <v>98208.224151098053</v>
      </c>
      <c r="I58" s="13">
        <f t="shared" si="4"/>
        <v>96.780708697805395</v>
      </c>
      <c r="J58" s="13">
        <f t="shared" si="1"/>
        <v>98159.833796749153</v>
      </c>
      <c r="K58" s="13">
        <f t="shared" si="2"/>
        <v>3457799.4043787145</v>
      </c>
      <c r="L58" s="20">
        <f t="shared" si="5"/>
        <v>35.208857855516506</v>
      </c>
    </row>
    <row r="59" spans="1:12" x14ac:dyDescent="0.2">
      <c r="A59" s="16">
        <v>50</v>
      </c>
      <c r="B59" s="47">
        <v>8</v>
      </c>
      <c r="C59" s="46">
        <v>4031</v>
      </c>
      <c r="D59" s="46">
        <v>4055</v>
      </c>
      <c r="E59" s="17">
        <v>0.5</v>
      </c>
      <c r="F59" s="18">
        <f t="shared" si="3"/>
        <v>1.9787286668315608E-3</v>
      </c>
      <c r="G59" s="18">
        <f t="shared" si="0"/>
        <v>1.9767729182110206E-3</v>
      </c>
      <c r="H59" s="13">
        <f t="shared" si="6"/>
        <v>98111.443442400254</v>
      </c>
      <c r="I59" s="13">
        <f t="shared" si="4"/>
        <v>193.94404436352906</v>
      </c>
      <c r="J59" s="13">
        <f t="shared" si="1"/>
        <v>98014.471420218499</v>
      </c>
      <c r="K59" s="13">
        <f t="shared" si="2"/>
        <v>3359639.5705819651</v>
      </c>
      <c r="L59" s="20">
        <f t="shared" si="5"/>
        <v>34.243095939714301</v>
      </c>
    </row>
    <row r="60" spans="1:12" x14ac:dyDescent="0.2">
      <c r="A60" s="16">
        <v>51</v>
      </c>
      <c r="B60" s="47">
        <v>9</v>
      </c>
      <c r="C60" s="46">
        <v>4004</v>
      </c>
      <c r="D60" s="46">
        <v>4030</v>
      </c>
      <c r="E60" s="17">
        <v>0.5</v>
      </c>
      <c r="F60" s="18">
        <f t="shared" si="3"/>
        <v>2.2404779686333084E-3</v>
      </c>
      <c r="G60" s="18">
        <f t="shared" si="0"/>
        <v>2.2379709063782174E-3</v>
      </c>
      <c r="H60" s="13">
        <f t="shared" si="6"/>
        <v>97917.499398036729</v>
      </c>
      <c r="I60" s="13">
        <f t="shared" si="4"/>
        <v>219.13651487811282</v>
      </c>
      <c r="J60" s="13">
        <f t="shared" si="1"/>
        <v>97807.931140597662</v>
      </c>
      <c r="K60" s="13">
        <f t="shared" si="2"/>
        <v>3261625.0991617464</v>
      </c>
      <c r="L60" s="20">
        <f t="shared" si="5"/>
        <v>33.309930494682781</v>
      </c>
    </row>
    <row r="61" spans="1:12" x14ac:dyDescent="0.2">
      <c r="A61" s="16">
        <v>52</v>
      </c>
      <c r="B61" s="47">
        <v>9</v>
      </c>
      <c r="C61" s="46">
        <v>3854</v>
      </c>
      <c r="D61" s="46">
        <v>3978</v>
      </c>
      <c r="E61" s="17">
        <v>0.5</v>
      </c>
      <c r="F61" s="18">
        <f t="shared" si="3"/>
        <v>2.2982635342185904E-3</v>
      </c>
      <c r="G61" s="18">
        <f t="shared" si="0"/>
        <v>2.2956255579645451E-3</v>
      </c>
      <c r="H61" s="13">
        <f t="shared" si="6"/>
        <v>97698.36288315861</v>
      </c>
      <c r="I61" s="13">
        <f t="shared" si="4"/>
        <v>224.2788588058736</v>
      </c>
      <c r="J61" s="13">
        <f t="shared" si="1"/>
        <v>97586.223453755665</v>
      </c>
      <c r="K61" s="13">
        <f t="shared" si="2"/>
        <v>3163817.168021149</v>
      </c>
      <c r="L61" s="20">
        <f t="shared" si="5"/>
        <v>32.383522862147494</v>
      </c>
    </row>
    <row r="62" spans="1:12" x14ac:dyDescent="0.2">
      <c r="A62" s="16">
        <v>53</v>
      </c>
      <c r="B62" s="47">
        <v>10</v>
      </c>
      <c r="C62" s="46">
        <v>3665</v>
      </c>
      <c r="D62" s="46">
        <v>3847</v>
      </c>
      <c r="E62" s="17">
        <v>0.5</v>
      </c>
      <c r="F62" s="18">
        <f t="shared" si="3"/>
        <v>2.6624068157614484E-3</v>
      </c>
      <c r="G62" s="18">
        <f t="shared" si="0"/>
        <v>2.6588673225206062E-3</v>
      </c>
      <c r="H62" s="13">
        <f t="shared" si="6"/>
        <v>97474.084024352735</v>
      </c>
      <c r="I62" s="13">
        <f t="shared" si="4"/>
        <v>259.17065680497933</v>
      </c>
      <c r="J62" s="13">
        <f t="shared" si="1"/>
        <v>97344.498695950242</v>
      </c>
      <c r="K62" s="13">
        <f t="shared" si="2"/>
        <v>3066230.9445673935</v>
      </c>
      <c r="L62" s="20">
        <f t="shared" si="5"/>
        <v>31.456883901584881</v>
      </c>
    </row>
    <row r="63" spans="1:12" x14ac:dyDescent="0.2">
      <c r="A63" s="16">
        <v>54</v>
      </c>
      <c r="B63" s="47">
        <v>8</v>
      </c>
      <c r="C63" s="46">
        <v>3532</v>
      </c>
      <c r="D63" s="46">
        <v>3656</v>
      </c>
      <c r="E63" s="17">
        <v>0.5</v>
      </c>
      <c r="F63" s="18">
        <f t="shared" si="3"/>
        <v>2.2259321090706734E-3</v>
      </c>
      <c r="G63" s="18">
        <f t="shared" si="0"/>
        <v>2.2234574763757647E-3</v>
      </c>
      <c r="H63" s="13">
        <f t="shared" si="6"/>
        <v>97214.91336754775</v>
      </c>
      <c r="I63" s="13">
        <f t="shared" si="4"/>
        <v>216.1532259422963</v>
      </c>
      <c r="J63" s="13">
        <f t="shared" si="1"/>
        <v>97106.836754576594</v>
      </c>
      <c r="K63" s="13">
        <f t="shared" si="2"/>
        <v>2968886.4458714435</v>
      </c>
      <c r="L63" s="20">
        <f t="shared" si="5"/>
        <v>30.539413584073781</v>
      </c>
    </row>
    <row r="64" spans="1:12" x14ac:dyDescent="0.2">
      <c r="A64" s="16">
        <v>55</v>
      </c>
      <c r="B64" s="47">
        <v>13</v>
      </c>
      <c r="C64" s="46">
        <v>3220</v>
      </c>
      <c r="D64" s="46">
        <v>3530</v>
      </c>
      <c r="E64" s="17">
        <v>0.5</v>
      </c>
      <c r="F64" s="18">
        <f t="shared" si="3"/>
        <v>3.851851851851852E-3</v>
      </c>
      <c r="G64" s="18">
        <f t="shared" si="0"/>
        <v>3.8444477302972055E-3</v>
      </c>
      <c r="H64" s="13">
        <f t="shared" si="6"/>
        <v>96998.760141605453</v>
      </c>
      <c r="I64" s="13">
        <f t="shared" si="4"/>
        <v>372.90666326803813</v>
      </c>
      <c r="J64" s="13">
        <f t="shared" si="1"/>
        <v>96812.306809971444</v>
      </c>
      <c r="K64" s="13">
        <f t="shared" si="2"/>
        <v>2871779.6091168667</v>
      </c>
      <c r="L64" s="20">
        <f t="shared" si="5"/>
        <v>29.606353781475615</v>
      </c>
    </row>
    <row r="65" spans="1:12" x14ac:dyDescent="0.2">
      <c r="A65" s="16">
        <v>56</v>
      </c>
      <c r="B65" s="47">
        <v>8</v>
      </c>
      <c r="C65" s="46">
        <v>3172</v>
      </c>
      <c r="D65" s="46">
        <v>3197</v>
      </c>
      <c r="E65" s="17">
        <v>0.5</v>
      </c>
      <c r="F65" s="18">
        <f t="shared" si="3"/>
        <v>2.5121683152771234E-3</v>
      </c>
      <c r="G65" s="18">
        <f t="shared" si="0"/>
        <v>2.5090167790497095E-3</v>
      </c>
      <c r="H65" s="13">
        <f t="shared" si="6"/>
        <v>96625.85347833742</v>
      </c>
      <c r="I65" s="13">
        <f t="shared" si="4"/>
        <v>242.43588766714731</v>
      </c>
      <c r="J65" s="13">
        <f t="shared" si="1"/>
        <v>96504.635534503846</v>
      </c>
      <c r="K65" s="13">
        <f t="shared" si="2"/>
        <v>2774967.3023068951</v>
      </c>
      <c r="L65" s="20">
        <f t="shared" si="5"/>
        <v>28.718683482873619</v>
      </c>
    </row>
    <row r="66" spans="1:12" x14ac:dyDescent="0.2">
      <c r="A66" s="16">
        <v>57</v>
      </c>
      <c r="B66" s="47">
        <v>11</v>
      </c>
      <c r="C66" s="46">
        <v>3111</v>
      </c>
      <c r="D66" s="46">
        <v>3147</v>
      </c>
      <c r="E66" s="17">
        <v>0.5</v>
      </c>
      <c r="F66" s="18">
        <f t="shared" si="3"/>
        <v>3.515500159795462E-3</v>
      </c>
      <c r="G66" s="18">
        <f t="shared" si="0"/>
        <v>3.5093316318392091E-3</v>
      </c>
      <c r="H66" s="13">
        <f t="shared" si="6"/>
        <v>96383.417590670273</v>
      </c>
      <c r="I66" s="13">
        <f t="shared" si="4"/>
        <v>338.24137613570684</v>
      </c>
      <c r="J66" s="13">
        <f t="shared" si="1"/>
        <v>96214.296902602422</v>
      </c>
      <c r="K66" s="13">
        <f t="shared" si="2"/>
        <v>2678462.6667723912</v>
      </c>
      <c r="L66" s="20">
        <f t="shared" si="5"/>
        <v>27.789662721315054</v>
      </c>
    </row>
    <row r="67" spans="1:12" x14ac:dyDescent="0.2">
      <c r="A67" s="16">
        <v>58</v>
      </c>
      <c r="B67" s="47">
        <v>7</v>
      </c>
      <c r="C67" s="46">
        <v>2834</v>
      </c>
      <c r="D67" s="46">
        <v>3071</v>
      </c>
      <c r="E67" s="17">
        <v>0.5</v>
      </c>
      <c r="F67" s="18">
        <f t="shared" si="3"/>
        <v>2.3708721422523284E-3</v>
      </c>
      <c r="G67" s="18">
        <f t="shared" si="0"/>
        <v>2.368064952638701E-3</v>
      </c>
      <c r="H67" s="13">
        <f t="shared" si="6"/>
        <v>96045.176214534571</v>
      </c>
      <c r="I67" s="13">
        <f t="shared" si="4"/>
        <v>227.44121566364751</v>
      </c>
      <c r="J67" s="13">
        <f t="shared" si="1"/>
        <v>95931.455606702744</v>
      </c>
      <c r="K67" s="13">
        <f t="shared" si="2"/>
        <v>2582248.3698697886</v>
      </c>
      <c r="L67" s="20">
        <f t="shared" si="5"/>
        <v>26.885768464850976</v>
      </c>
    </row>
    <row r="68" spans="1:12" x14ac:dyDescent="0.2">
      <c r="A68" s="16">
        <v>59</v>
      </c>
      <c r="B68" s="47">
        <v>11</v>
      </c>
      <c r="C68" s="46">
        <v>2783</v>
      </c>
      <c r="D68" s="46">
        <v>2806</v>
      </c>
      <c r="E68" s="17">
        <v>0.5</v>
      </c>
      <c r="F68" s="18">
        <f t="shared" si="3"/>
        <v>3.9363034532116656E-3</v>
      </c>
      <c r="G68" s="18">
        <f t="shared" si="0"/>
        <v>3.928571428571428E-3</v>
      </c>
      <c r="H68" s="13">
        <f t="shared" si="6"/>
        <v>95817.734998870917</v>
      </c>
      <c r="I68" s="13">
        <f t="shared" si="4"/>
        <v>376.42681606699284</v>
      </c>
      <c r="J68" s="13">
        <f t="shared" si="1"/>
        <v>95629.521590837423</v>
      </c>
      <c r="K68" s="13">
        <f t="shared" si="2"/>
        <v>2486316.9142630859</v>
      </c>
      <c r="L68" s="20">
        <f t="shared" si="5"/>
        <v>25.948399993929975</v>
      </c>
    </row>
    <row r="69" spans="1:12" x14ac:dyDescent="0.2">
      <c r="A69" s="16">
        <v>60</v>
      </c>
      <c r="B69" s="47">
        <v>13</v>
      </c>
      <c r="C69" s="46">
        <v>2513</v>
      </c>
      <c r="D69" s="46">
        <v>2772</v>
      </c>
      <c r="E69" s="17">
        <v>0.5</v>
      </c>
      <c r="F69" s="18">
        <f t="shared" si="3"/>
        <v>4.9195837275307474E-3</v>
      </c>
      <c r="G69" s="18">
        <f t="shared" si="0"/>
        <v>4.9075122687806715E-3</v>
      </c>
      <c r="H69" s="13">
        <f t="shared" si="6"/>
        <v>95441.308182803929</v>
      </c>
      <c r="I69" s="13">
        <f t="shared" si="4"/>
        <v>468.37939085558736</v>
      </c>
      <c r="J69" s="13">
        <f t="shared" si="1"/>
        <v>95207.118487376138</v>
      </c>
      <c r="K69" s="13">
        <f t="shared" si="2"/>
        <v>2390687.3926722487</v>
      </c>
      <c r="L69" s="20">
        <f t="shared" si="5"/>
        <v>25.048770162425217</v>
      </c>
    </row>
    <row r="70" spans="1:12" x14ac:dyDescent="0.2">
      <c r="A70" s="16">
        <v>61</v>
      </c>
      <c r="B70" s="47">
        <v>11</v>
      </c>
      <c r="C70" s="46">
        <v>2365</v>
      </c>
      <c r="D70" s="46">
        <v>2475</v>
      </c>
      <c r="E70" s="17">
        <v>0.5</v>
      </c>
      <c r="F70" s="18">
        <f t="shared" si="3"/>
        <v>4.5454545454545452E-3</v>
      </c>
      <c r="G70" s="18">
        <f t="shared" si="0"/>
        <v>4.5351473922902496E-3</v>
      </c>
      <c r="H70" s="13">
        <f t="shared" si="6"/>
        <v>94972.928791948347</v>
      </c>
      <c r="I70" s="13">
        <f t="shared" si="4"/>
        <v>430.71623034897209</v>
      </c>
      <c r="J70" s="13">
        <f t="shared" si="1"/>
        <v>94757.570676773859</v>
      </c>
      <c r="K70" s="13">
        <f t="shared" si="2"/>
        <v>2295480.2741848724</v>
      </c>
      <c r="L70" s="20">
        <f t="shared" si="5"/>
        <v>24.169837693575261</v>
      </c>
    </row>
    <row r="71" spans="1:12" x14ac:dyDescent="0.2">
      <c r="A71" s="16">
        <v>62</v>
      </c>
      <c r="B71" s="47">
        <v>5</v>
      </c>
      <c r="C71" s="46">
        <v>2172</v>
      </c>
      <c r="D71" s="46">
        <v>2365</v>
      </c>
      <c r="E71" s="17">
        <v>0.5</v>
      </c>
      <c r="F71" s="18">
        <f t="shared" si="3"/>
        <v>2.2040996253030638E-3</v>
      </c>
      <c r="G71" s="18">
        <f t="shared" si="0"/>
        <v>2.2016732716864818E-3</v>
      </c>
      <c r="H71" s="13">
        <f t="shared" si="6"/>
        <v>94542.212561599372</v>
      </c>
      <c r="I71" s="13">
        <f t="shared" si="4"/>
        <v>208.15106244297527</v>
      </c>
      <c r="J71" s="13">
        <f t="shared" si="1"/>
        <v>94438.137030377882</v>
      </c>
      <c r="K71" s="13">
        <f t="shared" si="2"/>
        <v>2200722.7035080986</v>
      </c>
      <c r="L71" s="20">
        <f t="shared" si="5"/>
        <v>23.27767294502663</v>
      </c>
    </row>
    <row r="72" spans="1:12" x14ac:dyDescent="0.2">
      <c r="A72" s="16">
        <v>63</v>
      </c>
      <c r="B72" s="47">
        <v>13</v>
      </c>
      <c r="C72" s="46">
        <v>2125</v>
      </c>
      <c r="D72" s="46">
        <v>2159</v>
      </c>
      <c r="E72" s="17">
        <v>0.5</v>
      </c>
      <c r="F72" s="18">
        <f t="shared" si="3"/>
        <v>6.0690943043884222E-3</v>
      </c>
      <c r="G72" s="18">
        <f t="shared" si="0"/>
        <v>6.0507330695834301E-3</v>
      </c>
      <c r="H72" s="13">
        <f t="shared" si="6"/>
        <v>94334.061499156393</v>
      </c>
      <c r="I72" s="13">
        <f t="shared" si="4"/>
        <v>570.79022550106265</v>
      </c>
      <c r="J72" s="13">
        <f t="shared" si="1"/>
        <v>94048.666386405865</v>
      </c>
      <c r="K72" s="13">
        <f t="shared" si="2"/>
        <v>2106284.5664777206</v>
      </c>
      <c r="L72" s="20">
        <f t="shared" si="5"/>
        <v>22.327932594066848</v>
      </c>
    </row>
    <row r="73" spans="1:12" x14ac:dyDescent="0.2">
      <c r="A73" s="16">
        <v>64</v>
      </c>
      <c r="B73" s="47">
        <v>12</v>
      </c>
      <c r="C73" s="46">
        <v>2084</v>
      </c>
      <c r="D73" s="46">
        <v>2103</v>
      </c>
      <c r="E73" s="17">
        <v>0.5</v>
      </c>
      <c r="F73" s="18">
        <f t="shared" si="3"/>
        <v>5.7320277048005736E-3</v>
      </c>
      <c r="G73" s="18">
        <f t="shared" ref="G73:G108" si="7">F73/((1+(1-E73)*F73))</f>
        <v>5.7156465825196475E-3</v>
      </c>
      <c r="H73" s="13">
        <f t="shared" si="6"/>
        <v>93763.271273655337</v>
      </c>
      <c r="I73" s="13">
        <f t="shared" si="4"/>
        <v>535.91772102113077</v>
      </c>
      <c r="J73" s="13">
        <f t="shared" ref="J73:J108" si="8">H74+I73*E73</f>
        <v>93495.312413144769</v>
      </c>
      <c r="K73" s="13">
        <f t="shared" ref="K73:K97" si="9">K74+J73</f>
        <v>2012235.9000913149</v>
      </c>
      <c r="L73" s="20">
        <f t="shared" si="5"/>
        <v>21.460811603068425</v>
      </c>
    </row>
    <row r="74" spans="1:12" x14ac:dyDescent="0.2">
      <c r="A74" s="16">
        <v>65</v>
      </c>
      <c r="B74" s="47">
        <v>11</v>
      </c>
      <c r="C74" s="46">
        <v>2112</v>
      </c>
      <c r="D74" s="46">
        <v>2061</v>
      </c>
      <c r="E74" s="17">
        <v>0.5</v>
      </c>
      <c r="F74" s="18">
        <f t="shared" ref="F74:F108" si="10">B74/((C74+D74)/2)</f>
        <v>5.2719865803977951E-3</v>
      </c>
      <c r="G74" s="18">
        <f t="shared" si="7"/>
        <v>5.25812619502868E-3</v>
      </c>
      <c r="H74" s="13">
        <f t="shared" si="6"/>
        <v>93227.353552634202</v>
      </c>
      <c r="I74" s="13">
        <f t="shared" ref="I74:I108" si="11">H74*G74</f>
        <v>490.20118980830597</v>
      </c>
      <c r="J74" s="13">
        <f t="shared" si="8"/>
        <v>92982.252957730059</v>
      </c>
      <c r="K74" s="13">
        <f t="shared" si="9"/>
        <v>1918740.5876781701</v>
      </c>
      <c r="L74" s="20">
        <f t="shared" ref="L74:L108" si="12">K74/H74</f>
        <v>20.581304891325587</v>
      </c>
    </row>
    <row r="75" spans="1:12" x14ac:dyDescent="0.2">
      <c r="A75" s="16">
        <v>66</v>
      </c>
      <c r="B75" s="47">
        <v>20</v>
      </c>
      <c r="C75" s="46">
        <v>2085</v>
      </c>
      <c r="D75" s="46">
        <v>2079</v>
      </c>
      <c r="E75" s="17">
        <v>0.5</v>
      </c>
      <c r="F75" s="18">
        <f t="shared" si="10"/>
        <v>9.6061479346781949E-3</v>
      </c>
      <c r="G75" s="18">
        <f t="shared" si="7"/>
        <v>9.560229445506694E-3</v>
      </c>
      <c r="H75" s="13">
        <f t="shared" ref="H75:H108" si="13">H74-I74</f>
        <v>92737.152362825902</v>
      </c>
      <c r="I75" s="13">
        <f t="shared" si="11"/>
        <v>886.58845471152893</v>
      </c>
      <c r="J75" s="13">
        <f t="shared" si="8"/>
        <v>92293.858135470145</v>
      </c>
      <c r="K75" s="13">
        <f t="shared" si="9"/>
        <v>1825758.33472044</v>
      </c>
      <c r="L75" s="20">
        <f t="shared" si="12"/>
        <v>19.68745306710866</v>
      </c>
    </row>
    <row r="76" spans="1:12" x14ac:dyDescent="0.2">
      <c r="A76" s="16">
        <v>67</v>
      </c>
      <c r="B76" s="47">
        <v>14</v>
      </c>
      <c r="C76" s="46">
        <v>2056</v>
      </c>
      <c r="D76" s="46">
        <v>2039</v>
      </c>
      <c r="E76" s="17">
        <v>0.5</v>
      </c>
      <c r="F76" s="18">
        <f t="shared" si="10"/>
        <v>6.8376068376068376E-3</v>
      </c>
      <c r="G76" s="18">
        <f t="shared" si="7"/>
        <v>6.8143100511073255E-3</v>
      </c>
      <c r="H76" s="13">
        <f t="shared" si="13"/>
        <v>91850.563908114374</v>
      </c>
      <c r="I76" s="13">
        <f t="shared" si="11"/>
        <v>625.89822083893955</v>
      </c>
      <c r="J76" s="13">
        <f t="shared" si="8"/>
        <v>91537.614797694914</v>
      </c>
      <c r="K76" s="13">
        <f t="shared" si="9"/>
        <v>1733464.4765849698</v>
      </c>
      <c r="L76" s="20">
        <f t="shared" si="12"/>
        <v>18.872660143046001</v>
      </c>
    </row>
    <row r="77" spans="1:12" x14ac:dyDescent="0.2">
      <c r="A77" s="16">
        <v>68</v>
      </c>
      <c r="B77" s="47">
        <v>12</v>
      </c>
      <c r="C77" s="46">
        <v>2053</v>
      </c>
      <c r="D77" s="46">
        <v>2037</v>
      </c>
      <c r="E77" s="17">
        <v>0.5</v>
      </c>
      <c r="F77" s="18">
        <f t="shared" si="10"/>
        <v>5.8679706601466996E-3</v>
      </c>
      <c r="G77" s="18">
        <f t="shared" si="7"/>
        <v>5.8508044856167727E-3</v>
      </c>
      <c r="H77" s="13">
        <f t="shared" si="13"/>
        <v>91224.665687275439</v>
      </c>
      <c r="I77" s="13">
        <f t="shared" si="11"/>
        <v>533.73768320200168</v>
      </c>
      <c r="J77" s="13">
        <f t="shared" si="8"/>
        <v>90957.796845674442</v>
      </c>
      <c r="K77" s="13">
        <f t="shared" si="9"/>
        <v>1641926.8617872749</v>
      </c>
      <c r="L77" s="20">
        <f t="shared" si="12"/>
        <v>17.998716130305322</v>
      </c>
    </row>
    <row r="78" spans="1:12" x14ac:dyDescent="0.2">
      <c r="A78" s="16">
        <v>69</v>
      </c>
      <c r="B78" s="47">
        <v>21</v>
      </c>
      <c r="C78" s="46">
        <v>1910</v>
      </c>
      <c r="D78" s="46">
        <v>2052</v>
      </c>
      <c r="E78" s="17">
        <v>0.5</v>
      </c>
      <c r="F78" s="18">
        <f t="shared" si="10"/>
        <v>1.0600706713780919E-2</v>
      </c>
      <c r="G78" s="18">
        <f t="shared" si="7"/>
        <v>1.054481546572935E-2</v>
      </c>
      <c r="H78" s="13">
        <f t="shared" si="13"/>
        <v>90690.928004073445</v>
      </c>
      <c r="I78" s="13">
        <f t="shared" si="11"/>
        <v>956.31910021870067</v>
      </c>
      <c r="J78" s="13">
        <f t="shared" si="8"/>
        <v>90212.768453964105</v>
      </c>
      <c r="K78" s="13">
        <f t="shared" si="9"/>
        <v>1550969.0649416004</v>
      </c>
      <c r="L78" s="20">
        <f t="shared" si="12"/>
        <v>17.101700237006479</v>
      </c>
    </row>
    <row r="79" spans="1:12" x14ac:dyDescent="0.2">
      <c r="A79" s="16">
        <v>70</v>
      </c>
      <c r="B79" s="47">
        <v>32</v>
      </c>
      <c r="C79" s="46">
        <v>1851</v>
      </c>
      <c r="D79" s="46">
        <v>1894</v>
      </c>
      <c r="E79" s="17">
        <v>0.5</v>
      </c>
      <c r="F79" s="18">
        <f t="shared" si="10"/>
        <v>1.7089452603471295E-2</v>
      </c>
      <c r="G79" s="18">
        <f t="shared" si="7"/>
        <v>1.6944665078104316E-2</v>
      </c>
      <c r="H79" s="13">
        <f t="shared" si="13"/>
        <v>89734.608903854751</v>
      </c>
      <c r="I79" s="13">
        <f t="shared" si="11"/>
        <v>1520.5228937904963</v>
      </c>
      <c r="J79" s="13">
        <f t="shared" si="8"/>
        <v>88974.347456959513</v>
      </c>
      <c r="K79" s="13">
        <f t="shared" si="9"/>
        <v>1460756.2964876364</v>
      </c>
      <c r="L79" s="20">
        <f t="shared" si="12"/>
        <v>16.278627770615785</v>
      </c>
    </row>
    <row r="80" spans="1:12" x14ac:dyDescent="0.2">
      <c r="A80" s="16">
        <v>71</v>
      </c>
      <c r="B80" s="47">
        <v>19</v>
      </c>
      <c r="C80" s="46">
        <v>1784</v>
      </c>
      <c r="D80" s="46">
        <v>1832</v>
      </c>
      <c r="E80" s="17">
        <v>0.5</v>
      </c>
      <c r="F80" s="18">
        <f t="shared" si="10"/>
        <v>1.0508849557522125E-2</v>
      </c>
      <c r="G80" s="18">
        <f t="shared" si="7"/>
        <v>1.0453920220082531E-2</v>
      </c>
      <c r="H80" s="13">
        <f t="shared" si="13"/>
        <v>88214.08601006426</v>
      </c>
      <c r="I80" s="13">
        <f t="shared" si="11"/>
        <v>922.1830174367102</v>
      </c>
      <c r="J80" s="13">
        <f t="shared" si="8"/>
        <v>87752.994501345907</v>
      </c>
      <c r="K80" s="13">
        <f t="shared" si="9"/>
        <v>1371781.9490306769</v>
      </c>
      <c r="L80" s="20">
        <f t="shared" si="12"/>
        <v>15.550599808676491</v>
      </c>
    </row>
    <row r="81" spans="1:12" x14ac:dyDescent="0.2">
      <c r="A81" s="16">
        <v>72</v>
      </c>
      <c r="B81" s="47">
        <v>32</v>
      </c>
      <c r="C81" s="46">
        <v>1629</v>
      </c>
      <c r="D81" s="46">
        <v>1771</v>
      </c>
      <c r="E81" s="17">
        <v>0.5</v>
      </c>
      <c r="F81" s="18">
        <f t="shared" si="10"/>
        <v>1.8823529411764704E-2</v>
      </c>
      <c r="G81" s="18">
        <f t="shared" si="7"/>
        <v>1.8648018648018645E-2</v>
      </c>
      <c r="H81" s="13">
        <f t="shared" si="13"/>
        <v>87291.902992627554</v>
      </c>
      <c r="I81" s="13">
        <f t="shared" si="11"/>
        <v>1627.8210348275531</v>
      </c>
      <c r="J81" s="13">
        <f t="shared" si="8"/>
        <v>86477.992475213789</v>
      </c>
      <c r="K81" s="13">
        <f t="shared" si="9"/>
        <v>1284028.9545293308</v>
      </c>
      <c r="L81" s="20">
        <f t="shared" si="12"/>
        <v>14.709599751053389</v>
      </c>
    </row>
    <row r="82" spans="1:12" x14ac:dyDescent="0.2">
      <c r="A82" s="16">
        <v>73</v>
      </c>
      <c r="B82" s="47">
        <v>35</v>
      </c>
      <c r="C82" s="46">
        <v>1523</v>
      </c>
      <c r="D82" s="46">
        <v>1595</v>
      </c>
      <c r="E82" s="17">
        <v>0.5</v>
      </c>
      <c r="F82" s="18">
        <f t="shared" si="10"/>
        <v>2.2450288646568312E-2</v>
      </c>
      <c r="G82" s="18">
        <f t="shared" si="7"/>
        <v>2.2201078338090704E-2</v>
      </c>
      <c r="H82" s="13">
        <f t="shared" si="13"/>
        <v>85664.081957800008</v>
      </c>
      <c r="I82" s="13">
        <f t="shared" si="11"/>
        <v>1901.8349943057406</v>
      </c>
      <c r="J82" s="13">
        <f t="shared" si="8"/>
        <v>84713.164460647138</v>
      </c>
      <c r="K82" s="13">
        <f t="shared" si="9"/>
        <v>1197550.9620541171</v>
      </c>
      <c r="L82" s="20">
        <f t="shared" si="12"/>
        <v>13.979615898341814</v>
      </c>
    </row>
    <row r="83" spans="1:12" x14ac:dyDescent="0.2">
      <c r="A83" s="16">
        <v>74</v>
      </c>
      <c r="B83" s="47">
        <v>26</v>
      </c>
      <c r="C83" s="46">
        <v>1243</v>
      </c>
      <c r="D83" s="46">
        <v>1494</v>
      </c>
      <c r="E83" s="17">
        <v>0.5</v>
      </c>
      <c r="F83" s="18">
        <f t="shared" si="10"/>
        <v>1.8998903909389842E-2</v>
      </c>
      <c r="G83" s="18">
        <f t="shared" si="7"/>
        <v>1.882012305465074E-2</v>
      </c>
      <c r="H83" s="13">
        <f t="shared" si="13"/>
        <v>83762.246963494268</v>
      </c>
      <c r="I83" s="13">
        <f t="shared" si="11"/>
        <v>1576.4157951870075</v>
      </c>
      <c r="J83" s="13">
        <f t="shared" si="8"/>
        <v>82974.039065900753</v>
      </c>
      <c r="K83" s="13">
        <f t="shared" si="9"/>
        <v>1112837.79759347</v>
      </c>
      <c r="L83" s="20">
        <f t="shared" si="12"/>
        <v>13.28567269785006</v>
      </c>
    </row>
    <row r="84" spans="1:12" x14ac:dyDescent="0.2">
      <c r="A84" s="16">
        <v>75</v>
      </c>
      <c r="B84" s="47">
        <v>26</v>
      </c>
      <c r="C84" s="46">
        <v>1218</v>
      </c>
      <c r="D84" s="46">
        <v>1217</v>
      </c>
      <c r="E84" s="17">
        <v>0.5</v>
      </c>
      <c r="F84" s="18">
        <f t="shared" si="10"/>
        <v>2.135523613963039E-2</v>
      </c>
      <c r="G84" s="18">
        <f t="shared" si="7"/>
        <v>2.1129622104835433E-2</v>
      </c>
      <c r="H84" s="13">
        <f t="shared" si="13"/>
        <v>82185.831168307253</v>
      </c>
      <c r="I84" s="13">
        <f t="shared" si="11"/>
        <v>1736.5555549581379</v>
      </c>
      <c r="J84" s="13">
        <f t="shared" si="8"/>
        <v>81317.553390828194</v>
      </c>
      <c r="K84" s="13">
        <f t="shared" si="9"/>
        <v>1029863.7585275692</v>
      </c>
      <c r="L84" s="20">
        <f t="shared" si="12"/>
        <v>12.530916143179535</v>
      </c>
    </row>
    <row r="85" spans="1:12" x14ac:dyDescent="0.2">
      <c r="A85" s="16">
        <v>76</v>
      </c>
      <c r="B85" s="47">
        <v>39</v>
      </c>
      <c r="C85" s="46">
        <v>1297</v>
      </c>
      <c r="D85" s="46">
        <v>1195</v>
      </c>
      <c r="E85" s="17">
        <v>0.5</v>
      </c>
      <c r="F85" s="18">
        <f t="shared" si="10"/>
        <v>3.1300160513643663E-2</v>
      </c>
      <c r="G85" s="18">
        <f t="shared" si="7"/>
        <v>3.0817858553931255E-2</v>
      </c>
      <c r="H85" s="13">
        <f t="shared" si="13"/>
        <v>80449.27561334912</v>
      </c>
      <c r="I85" s="13">
        <f t="shared" si="11"/>
        <v>2479.2743966184244</v>
      </c>
      <c r="J85" s="13">
        <f t="shared" si="8"/>
        <v>79209.63841503991</v>
      </c>
      <c r="K85" s="13">
        <f t="shared" si="9"/>
        <v>948546.20513674105</v>
      </c>
      <c r="L85" s="20">
        <f t="shared" si="12"/>
        <v>11.790612132986649</v>
      </c>
    </row>
    <row r="86" spans="1:12" x14ac:dyDescent="0.2">
      <c r="A86" s="16">
        <v>77</v>
      </c>
      <c r="B86" s="47">
        <v>20</v>
      </c>
      <c r="C86" s="46">
        <v>724</v>
      </c>
      <c r="D86" s="46">
        <v>1273</v>
      </c>
      <c r="E86" s="17">
        <v>0.5</v>
      </c>
      <c r="F86" s="18">
        <f t="shared" si="10"/>
        <v>2.0030045067601403E-2</v>
      </c>
      <c r="G86" s="18">
        <f t="shared" si="7"/>
        <v>1.983143282102132E-2</v>
      </c>
      <c r="H86" s="13">
        <f t="shared" si="13"/>
        <v>77970.0012167307</v>
      </c>
      <c r="I86" s="13">
        <f t="shared" si="11"/>
        <v>1546.2568411845455</v>
      </c>
      <c r="J86" s="13">
        <f t="shared" si="8"/>
        <v>77196.872796138428</v>
      </c>
      <c r="K86" s="13">
        <f t="shared" si="9"/>
        <v>869336.56672170118</v>
      </c>
      <c r="L86" s="20">
        <f t="shared" si="12"/>
        <v>11.149628743819489</v>
      </c>
    </row>
    <row r="87" spans="1:12" x14ac:dyDescent="0.2">
      <c r="A87" s="16">
        <v>78</v>
      </c>
      <c r="B87" s="47">
        <v>35</v>
      </c>
      <c r="C87" s="46">
        <v>812</v>
      </c>
      <c r="D87" s="46">
        <v>714</v>
      </c>
      <c r="E87" s="17">
        <v>0.5</v>
      </c>
      <c r="F87" s="18">
        <f t="shared" si="10"/>
        <v>4.5871559633027525E-2</v>
      </c>
      <c r="G87" s="18">
        <f t="shared" si="7"/>
        <v>4.4843049327354265E-2</v>
      </c>
      <c r="H87" s="13">
        <f t="shared" si="13"/>
        <v>76423.744375546157</v>
      </c>
      <c r="I87" s="13">
        <f t="shared" si="11"/>
        <v>3427.0737388137295</v>
      </c>
      <c r="J87" s="13">
        <f t="shared" si="8"/>
        <v>74710.207506139282</v>
      </c>
      <c r="K87" s="13">
        <f t="shared" si="9"/>
        <v>792139.69392556278</v>
      </c>
      <c r="L87" s="20">
        <f t="shared" si="12"/>
        <v>10.365099229278659</v>
      </c>
    </row>
    <row r="88" spans="1:12" x14ac:dyDescent="0.2">
      <c r="A88" s="16">
        <v>79</v>
      </c>
      <c r="B88" s="47">
        <v>32</v>
      </c>
      <c r="C88" s="46">
        <v>805</v>
      </c>
      <c r="D88" s="46">
        <v>783</v>
      </c>
      <c r="E88" s="17">
        <v>0.5</v>
      </c>
      <c r="F88" s="18">
        <f t="shared" si="10"/>
        <v>4.0302267002518891E-2</v>
      </c>
      <c r="G88" s="18">
        <f t="shared" si="7"/>
        <v>3.9506172839506172E-2</v>
      </c>
      <c r="H88" s="13">
        <f t="shared" si="13"/>
        <v>72996.670636732422</v>
      </c>
      <c r="I88" s="13">
        <f t="shared" si="11"/>
        <v>2883.8190868832562</v>
      </c>
      <c r="J88" s="13">
        <f t="shared" si="8"/>
        <v>71554.761093290785</v>
      </c>
      <c r="K88" s="13">
        <f t="shared" si="9"/>
        <v>717429.48641942348</v>
      </c>
      <c r="L88" s="20">
        <f t="shared" si="12"/>
        <v>9.8282494278363437</v>
      </c>
    </row>
    <row r="89" spans="1:12" x14ac:dyDescent="0.2">
      <c r="A89" s="16">
        <v>80</v>
      </c>
      <c r="B89" s="47">
        <v>30</v>
      </c>
      <c r="C89" s="46">
        <v>853</v>
      </c>
      <c r="D89" s="46">
        <v>791</v>
      </c>
      <c r="E89" s="17">
        <v>0.5</v>
      </c>
      <c r="F89" s="18">
        <f t="shared" si="10"/>
        <v>3.6496350364963501E-2</v>
      </c>
      <c r="G89" s="18">
        <f t="shared" si="7"/>
        <v>3.5842293906810034E-2</v>
      </c>
      <c r="H89" s="13">
        <f t="shared" si="13"/>
        <v>70112.851549849162</v>
      </c>
      <c r="I89" s="13">
        <f t="shared" si="11"/>
        <v>2513.0054318942352</v>
      </c>
      <c r="J89" s="13">
        <f t="shared" si="8"/>
        <v>68856.34883390204</v>
      </c>
      <c r="K89" s="13">
        <f t="shared" si="9"/>
        <v>645874.72532613273</v>
      </c>
      <c r="L89" s="20">
        <f t="shared" si="12"/>
        <v>9.2119306382357831</v>
      </c>
    </row>
    <row r="90" spans="1:12" x14ac:dyDescent="0.2">
      <c r="A90" s="16">
        <v>81</v>
      </c>
      <c r="B90" s="47">
        <v>45</v>
      </c>
      <c r="C90" s="46">
        <v>746</v>
      </c>
      <c r="D90" s="46">
        <v>809</v>
      </c>
      <c r="E90" s="17">
        <v>0.5</v>
      </c>
      <c r="F90" s="18">
        <f t="shared" si="10"/>
        <v>5.7877813504823149E-2</v>
      </c>
      <c r="G90" s="18">
        <f t="shared" si="7"/>
        <v>5.6250000000000001E-2</v>
      </c>
      <c r="H90" s="13">
        <f t="shared" si="13"/>
        <v>67599.846117954919</v>
      </c>
      <c r="I90" s="13">
        <f t="shared" si="11"/>
        <v>3802.4913441349645</v>
      </c>
      <c r="J90" s="13">
        <f t="shared" si="8"/>
        <v>65698.600445887438</v>
      </c>
      <c r="K90" s="13">
        <f t="shared" si="9"/>
        <v>577018.37649223069</v>
      </c>
      <c r="L90" s="20">
        <f t="shared" si="12"/>
        <v>8.5357942307352559</v>
      </c>
    </row>
    <row r="91" spans="1:12" x14ac:dyDescent="0.2">
      <c r="A91" s="16">
        <v>82</v>
      </c>
      <c r="B91" s="47">
        <v>35</v>
      </c>
      <c r="C91" s="46">
        <v>672</v>
      </c>
      <c r="D91" s="46">
        <v>708</v>
      </c>
      <c r="E91" s="17">
        <v>0.5</v>
      </c>
      <c r="F91" s="18">
        <f t="shared" si="10"/>
        <v>5.0724637681159424E-2</v>
      </c>
      <c r="G91" s="18">
        <f t="shared" si="7"/>
        <v>4.9469964664310966E-2</v>
      </c>
      <c r="H91" s="13">
        <f t="shared" si="13"/>
        <v>63797.354773819956</v>
      </c>
      <c r="I91" s="13">
        <f t="shared" si="11"/>
        <v>3156.0528863373838</v>
      </c>
      <c r="J91" s="13">
        <f t="shared" si="8"/>
        <v>62219.32833065126</v>
      </c>
      <c r="K91" s="13">
        <f t="shared" si="9"/>
        <v>511319.77604634326</v>
      </c>
      <c r="L91" s="20">
        <f t="shared" si="12"/>
        <v>8.0147488537592118</v>
      </c>
    </row>
    <row r="92" spans="1:12" x14ac:dyDescent="0.2">
      <c r="A92" s="16">
        <v>83</v>
      </c>
      <c r="B92" s="47">
        <v>40</v>
      </c>
      <c r="C92" s="46">
        <v>640</v>
      </c>
      <c r="D92" s="46">
        <v>655</v>
      </c>
      <c r="E92" s="17">
        <v>0.5</v>
      </c>
      <c r="F92" s="18">
        <f t="shared" si="10"/>
        <v>6.1776061776061778E-2</v>
      </c>
      <c r="G92" s="18">
        <f t="shared" si="7"/>
        <v>5.9925093632958809E-2</v>
      </c>
      <c r="H92" s="13">
        <f t="shared" si="13"/>
        <v>60641.301887482572</v>
      </c>
      <c r="I92" s="13">
        <f t="shared" si="11"/>
        <v>3633.935693631915</v>
      </c>
      <c r="J92" s="13">
        <f t="shared" si="8"/>
        <v>58824.33404066661</v>
      </c>
      <c r="K92" s="13">
        <f t="shared" si="9"/>
        <v>449100.44771569199</v>
      </c>
      <c r="L92" s="20">
        <f t="shared" si="12"/>
        <v>7.4058510245868288</v>
      </c>
    </row>
    <row r="93" spans="1:12" x14ac:dyDescent="0.2">
      <c r="A93" s="16">
        <v>84</v>
      </c>
      <c r="B93" s="47">
        <v>46</v>
      </c>
      <c r="C93" s="46">
        <v>504</v>
      </c>
      <c r="D93" s="46">
        <v>594</v>
      </c>
      <c r="E93" s="17">
        <v>0.5</v>
      </c>
      <c r="F93" s="18">
        <f t="shared" si="10"/>
        <v>8.3788706739526417E-2</v>
      </c>
      <c r="G93" s="18">
        <f t="shared" si="7"/>
        <v>8.041958041958043E-2</v>
      </c>
      <c r="H93" s="13">
        <f t="shared" si="13"/>
        <v>57007.366193850656</v>
      </c>
      <c r="I93" s="13">
        <f t="shared" si="11"/>
        <v>4584.5084701348433</v>
      </c>
      <c r="J93" s="13">
        <f t="shared" si="8"/>
        <v>54715.111958783229</v>
      </c>
      <c r="K93" s="13">
        <f t="shared" si="9"/>
        <v>390276.11367502541</v>
      </c>
      <c r="L93" s="20">
        <f t="shared" si="12"/>
        <v>6.8460646357158703</v>
      </c>
    </row>
    <row r="94" spans="1:12" x14ac:dyDescent="0.2">
      <c r="A94" s="16">
        <v>85</v>
      </c>
      <c r="B94" s="47">
        <v>39</v>
      </c>
      <c r="C94" s="46">
        <v>485</v>
      </c>
      <c r="D94" s="46">
        <v>475</v>
      </c>
      <c r="E94" s="17">
        <v>0.5</v>
      </c>
      <c r="F94" s="18">
        <f t="shared" si="10"/>
        <v>8.1250000000000003E-2</v>
      </c>
      <c r="G94" s="18">
        <f t="shared" si="7"/>
        <v>7.8078078078078081E-2</v>
      </c>
      <c r="H94" s="13">
        <f t="shared" si="13"/>
        <v>52422.85772371581</v>
      </c>
      <c r="I94" s="13">
        <f t="shared" si="11"/>
        <v>4093.0759784282614</v>
      </c>
      <c r="J94" s="13">
        <f t="shared" si="8"/>
        <v>50376.319734501674</v>
      </c>
      <c r="K94" s="13">
        <f t="shared" si="9"/>
        <v>335561.00171624217</v>
      </c>
      <c r="L94" s="20">
        <f t="shared" si="12"/>
        <v>6.4010436722993882</v>
      </c>
    </row>
    <row r="95" spans="1:12" x14ac:dyDescent="0.2">
      <c r="A95" s="16">
        <v>86</v>
      </c>
      <c r="B95" s="47">
        <v>40</v>
      </c>
      <c r="C95" s="46">
        <v>409</v>
      </c>
      <c r="D95" s="46">
        <v>452</v>
      </c>
      <c r="E95" s="17">
        <v>0.5</v>
      </c>
      <c r="F95" s="18">
        <f t="shared" si="10"/>
        <v>9.2915214866434379E-2</v>
      </c>
      <c r="G95" s="18">
        <f t="shared" si="7"/>
        <v>8.8790233074361818E-2</v>
      </c>
      <c r="H95" s="13">
        <f t="shared" si="13"/>
        <v>48329.781745287546</v>
      </c>
      <c r="I95" s="13">
        <f t="shared" si="11"/>
        <v>4291.212585597118</v>
      </c>
      <c r="J95" s="13">
        <f t="shared" si="8"/>
        <v>46184.175452488991</v>
      </c>
      <c r="K95" s="13">
        <f t="shared" si="9"/>
        <v>285184.68198174052</v>
      </c>
      <c r="L95" s="20">
        <f t="shared" si="12"/>
        <v>5.9008063285853298</v>
      </c>
    </row>
    <row r="96" spans="1:12" x14ac:dyDescent="0.2">
      <c r="A96" s="16">
        <v>87</v>
      </c>
      <c r="B96" s="47">
        <v>33</v>
      </c>
      <c r="C96" s="46">
        <v>389</v>
      </c>
      <c r="D96" s="46">
        <v>383</v>
      </c>
      <c r="E96" s="17">
        <v>0.5</v>
      </c>
      <c r="F96" s="18">
        <f t="shared" si="10"/>
        <v>8.549222797927461E-2</v>
      </c>
      <c r="G96" s="18">
        <f t="shared" si="7"/>
        <v>8.1987577639751563E-2</v>
      </c>
      <c r="H96" s="13">
        <f t="shared" si="13"/>
        <v>44038.569159690429</v>
      </c>
      <c r="I96" s="13">
        <f t="shared" si="11"/>
        <v>3610.6156081236877</v>
      </c>
      <c r="J96" s="13">
        <f t="shared" si="8"/>
        <v>42233.26135562858</v>
      </c>
      <c r="K96" s="13">
        <f t="shared" si="9"/>
        <v>239000.50652925152</v>
      </c>
      <c r="L96" s="20">
        <f t="shared" si="12"/>
        <v>5.4270724750979076</v>
      </c>
    </row>
    <row r="97" spans="1:12" x14ac:dyDescent="0.2">
      <c r="A97" s="16">
        <v>88</v>
      </c>
      <c r="B97" s="47">
        <v>58</v>
      </c>
      <c r="C97" s="46">
        <v>300</v>
      </c>
      <c r="D97" s="46">
        <v>359</v>
      </c>
      <c r="E97" s="17">
        <v>0.5</v>
      </c>
      <c r="F97" s="18">
        <f t="shared" si="10"/>
        <v>0.17602427921092564</v>
      </c>
      <c r="G97" s="18">
        <f t="shared" si="7"/>
        <v>0.16178521617852162</v>
      </c>
      <c r="H97" s="13">
        <f t="shared" si="13"/>
        <v>40427.953551566738</v>
      </c>
      <c r="I97" s="13">
        <f t="shared" si="11"/>
        <v>6540.645204995456</v>
      </c>
      <c r="J97" s="13">
        <f t="shared" si="8"/>
        <v>37157.630949069011</v>
      </c>
      <c r="K97" s="13">
        <f t="shared" si="9"/>
        <v>196767.24517362294</v>
      </c>
      <c r="L97" s="20">
        <f t="shared" si="12"/>
        <v>4.8671087177994803</v>
      </c>
    </row>
    <row r="98" spans="1:12" x14ac:dyDescent="0.2">
      <c r="A98" s="16">
        <v>89</v>
      </c>
      <c r="B98" s="47">
        <v>36</v>
      </c>
      <c r="C98" s="46">
        <v>249</v>
      </c>
      <c r="D98" s="46">
        <v>256</v>
      </c>
      <c r="E98" s="17">
        <v>0.5</v>
      </c>
      <c r="F98" s="18">
        <f t="shared" si="10"/>
        <v>0.14257425742574256</v>
      </c>
      <c r="G98" s="18">
        <f t="shared" si="7"/>
        <v>0.13308687615526801</v>
      </c>
      <c r="H98" s="13">
        <f t="shared" si="13"/>
        <v>33887.308346571284</v>
      </c>
      <c r="I98" s="13">
        <f t="shared" si="11"/>
        <v>4509.9560091555122</v>
      </c>
      <c r="J98" s="13">
        <f t="shared" si="8"/>
        <v>31632.330341993529</v>
      </c>
      <c r="K98" s="13">
        <f>K99+J98</f>
        <v>159609.61422455392</v>
      </c>
      <c r="L98" s="20">
        <f t="shared" si="12"/>
        <v>4.7100115651617758</v>
      </c>
    </row>
    <row r="99" spans="1:12" x14ac:dyDescent="0.2">
      <c r="A99" s="16">
        <v>90</v>
      </c>
      <c r="B99" s="47">
        <v>35</v>
      </c>
      <c r="C99" s="46">
        <v>187</v>
      </c>
      <c r="D99" s="46">
        <v>215</v>
      </c>
      <c r="E99" s="17">
        <v>0.5</v>
      </c>
      <c r="F99" s="22">
        <f t="shared" si="10"/>
        <v>0.17412935323383086</v>
      </c>
      <c r="G99" s="22">
        <f t="shared" si="7"/>
        <v>0.16018306636155608</v>
      </c>
      <c r="H99" s="23">
        <f t="shared" si="13"/>
        <v>29377.352337415774</v>
      </c>
      <c r="I99" s="23">
        <f t="shared" si="11"/>
        <v>4705.7543789910851</v>
      </c>
      <c r="J99" s="23">
        <f t="shared" si="8"/>
        <v>27024.475147920231</v>
      </c>
      <c r="K99" s="23">
        <f t="shared" ref="K99:K108" si="14">K100+J99</f>
        <v>127977.28388256038</v>
      </c>
      <c r="L99" s="24">
        <f t="shared" si="12"/>
        <v>4.3563246412633694</v>
      </c>
    </row>
    <row r="100" spans="1:12" x14ac:dyDescent="0.2">
      <c r="A100" s="16">
        <v>91</v>
      </c>
      <c r="B100" s="47">
        <v>23</v>
      </c>
      <c r="C100" s="46">
        <v>154</v>
      </c>
      <c r="D100" s="46">
        <v>163</v>
      </c>
      <c r="E100" s="17">
        <v>0.5</v>
      </c>
      <c r="F100" s="22">
        <f t="shared" si="10"/>
        <v>0.14511041009463724</v>
      </c>
      <c r="G100" s="22">
        <f t="shared" si="7"/>
        <v>0.13529411764705884</v>
      </c>
      <c r="H100" s="23">
        <f t="shared" si="13"/>
        <v>24671.597958424689</v>
      </c>
      <c r="I100" s="23">
        <f t="shared" si="11"/>
        <v>3337.9220767280467</v>
      </c>
      <c r="J100" s="23">
        <f t="shared" si="8"/>
        <v>23002.636920060668</v>
      </c>
      <c r="K100" s="23">
        <f t="shared" si="14"/>
        <v>100952.80873464016</v>
      </c>
      <c r="L100" s="24">
        <f t="shared" si="12"/>
        <v>4.0918634011773642</v>
      </c>
    </row>
    <row r="101" spans="1:12" x14ac:dyDescent="0.2">
      <c r="A101" s="16">
        <v>92</v>
      </c>
      <c r="B101" s="47">
        <v>28</v>
      </c>
      <c r="C101" s="46">
        <v>131</v>
      </c>
      <c r="D101" s="46">
        <v>138</v>
      </c>
      <c r="E101" s="17">
        <v>0.5</v>
      </c>
      <c r="F101" s="22">
        <f t="shared" si="10"/>
        <v>0.20817843866171004</v>
      </c>
      <c r="G101" s="22">
        <f t="shared" si="7"/>
        <v>0.18855218855218858</v>
      </c>
      <c r="H101" s="23">
        <f t="shared" si="13"/>
        <v>21333.675881696643</v>
      </c>
      <c r="I101" s="23">
        <f t="shared" si="11"/>
        <v>4022.5112773569435</v>
      </c>
      <c r="J101" s="23">
        <f t="shared" si="8"/>
        <v>19322.420243018169</v>
      </c>
      <c r="K101" s="23">
        <f t="shared" si="14"/>
        <v>77950.171814579488</v>
      </c>
      <c r="L101" s="24">
        <f t="shared" si="12"/>
        <v>3.6538556340146382</v>
      </c>
    </row>
    <row r="102" spans="1:12" x14ac:dyDescent="0.2">
      <c r="A102" s="16">
        <v>93</v>
      </c>
      <c r="B102" s="47">
        <v>15</v>
      </c>
      <c r="C102" s="46">
        <v>109</v>
      </c>
      <c r="D102" s="46">
        <v>112</v>
      </c>
      <c r="E102" s="17">
        <v>0.5</v>
      </c>
      <c r="F102" s="22">
        <f t="shared" si="10"/>
        <v>0.13574660633484162</v>
      </c>
      <c r="G102" s="22">
        <f t="shared" si="7"/>
        <v>0.1271186440677966</v>
      </c>
      <c r="H102" s="23">
        <f t="shared" si="13"/>
        <v>17311.164604339698</v>
      </c>
      <c r="I102" s="23">
        <f t="shared" si="11"/>
        <v>2200.5717717380971</v>
      </c>
      <c r="J102" s="23">
        <f t="shared" si="8"/>
        <v>16210.878718470649</v>
      </c>
      <c r="K102" s="23">
        <f t="shared" si="14"/>
        <v>58627.751571561312</v>
      </c>
      <c r="L102" s="24">
        <f t="shared" si="12"/>
        <v>3.3867017564412767</v>
      </c>
    </row>
    <row r="103" spans="1:12" x14ac:dyDescent="0.2">
      <c r="A103" s="16">
        <v>94</v>
      </c>
      <c r="B103" s="47">
        <v>26</v>
      </c>
      <c r="C103" s="46">
        <v>90</v>
      </c>
      <c r="D103" s="46">
        <v>89</v>
      </c>
      <c r="E103" s="17">
        <v>0.5</v>
      </c>
      <c r="F103" s="22">
        <f t="shared" si="10"/>
        <v>0.29050279329608941</v>
      </c>
      <c r="G103" s="22">
        <f t="shared" si="7"/>
        <v>0.25365853658536591</v>
      </c>
      <c r="H103" s="23">
        <f t="shared" si="13"/>
        <v>15110.5928326016</v>
      </c>
      <c r="I103" s="23">
        <f t="shared" si="11"/>
        <v>3832.9308648550409</v>
      </c>
      <c r="J103" s="23">
        <f t="shared" si="8"/>
        <v>13194.127400174079</v>
      </c>
      <c r="K103" s="23">
        <f t="shared" si="14"/>
        <v>42416.872853090666</v>
      </c>
      <c r="L103" s="24">
        <f t="shared" si="12"/>
        <v>2.8070952161171911</v>
      </c>
    </row>
    <row r="104" spans="1:12" x14ac:dyDescent="0.2">
      <c r="A104" s="16">
        <v>95</v>
      </c>
      <c r="B104" s="47">
        <v>19</v>
      </c>
      <c r="C104" s="46">
        <v>62</v>
      </c>
      <c r="D104" s="46">
        <v>72</v>
      </c>
      <c r="E104" s="17">
        <v>0.5</v>
      </c>
      <c r="F104" s="22">
        <f t="shared" si="10"/>
        <v>0.28358208955223879</v>
      </c>
      <c r="G104" s="22">
        <f t="shared" si="7"/>
        <v>0.2483660130718954</v>
      </c>
      <c r="H104" s="23">
        <f t="shared" si="13"/>
        <v>11277.661967746559</v>
      </c>
      <c r="I104" s="23">
        <f t="shared" si="11"/>
        <v>2800.9879397017594</v>
      </c>
      <c r="J104" s="23">
        <f t="shared" si="8"/>
        <v>9877.1679978956781</v>
      </c>
      <c r="K104" s="23">
        <f t="shared" si="14"/>
        <v>29222.745452916584</v>
      </c>
      <c r="L104" s="24">
        <f t="shared" si="12"/>
        <v>2.591206008523034</v>
      </c>
    </row>
    <row r="105" spans="1:12" x14ac:dyDescent="0.2">
      <c r="A105" s="16">
        <v>96</v>
      </c>
      <c r="B105" s="47">
        <v>14</v>
      </c>
      <c r="C105" s="46">
        <v>50</v>
      </c>
      <c r="D105" s="46">
        <v>52</v>
      </c>
      <c r="E105" s="17">
        <v>0.5</v>
      </c>
      <c r="F105" s="22">
        <f t="shared" si="10"/>
        <v>0.27450980392156865</v>
      </c>
      <c r="G105" s="22">
        <f t="shared" si="7"/>
        <v>0.24137931034482762</v>
      </c>
      <c r="H105" s="23">
        <f t="shared" si="13"/>
        <v>8476.6740280447993</v>
      </c>
      <c r="I105" s="23">
        <f t="shared" si="11"/>
        <v>2046.0937309073656</v>
      </c>
      <c r="J105" s="23">
        <f t="shared" si="8"/>
        <v>7453.6271625911168</v>
      </c>
      <c r="K105" s="23">
        <f t="shared" si="14"/>
        <v>19345.577455020906</v>
      </c>
      <c r="L105" s="24">
        <f t="shared" si="12"/>
        <v>2.2822132113393407</v>
      </c>
    </row>
    <row r="106" spans="1:12" x14ac:dyDescent="0.2">
      <c r="A106" s="16">
        <v>97</v>
      </c>
      <c r="B106" s="47">
        <v>13</v>
      </c>
      <c r="C106" s="46">
        <v>32</v>
      </c>
      <c r="D106" s="46">
        <v>29</v>
      </c>
      <c r="E106" s="17">
        <v>0.5</v>
      </c>
      <c r="F106" s="22">
        <f t="shared" si="10"/>
        <v>0.42622950819672129</v>
      </c>
      <c r="G106" s="22">
        <f t="shared" si="7"/>
        <v>0.35135135135135132</v>
      </c>
      <c r="H106" s="23">
        <f t="shared" si="13"/>
        <v>6430.5802971374342</v>
      </c>
      <c r="I106" s="23">
        <f t="shared" si="11"/>
        <v>2259.393077372612</v>
      </c>
      <c r="J106" s="23">
        <f t="shared" si="8"/>
        <v>5300.8837584511284</v>
      </c>
      <c r="K106" s="23">
        <f t="shared" si="14"/>
        <v>11891.950292429789</v>
      </c>
      <c r="L106" s="24">
        <f t="shared" si="12"/>
        <v>1.849281051310949</v>
      </c>
    </row>
    <row r="107" spans="1:12" x14ac:dyDescent="0.2">
      <c r="A107" s="16">
        <v>98</v>
      </c>
      <c r="B107" s="47">
        <v>6</v>
      </c>
      <c r="C107" s="46">
        <v>15</v>
      </c>
      <c r="D107" s="46">
        <v>20</v>
      </c>
      <c r="E107" s="17">
        <v>0.5</v>
      </c>
      <c r="F107" s="22">
        <f t="shared" si="10"/>
        <v>0.34285714285714286</v>
      </c>
      <c r="G107" s="22">
        <f t="shared" si="7"/>
        <v>0.29268292682926828</v>
      </c>
      <c r="H107" s="23">
        <f t="shared" si="13"/>
        <v>4171.1872197648227</v>
      </c>
      <c r="I107" s="23">
        <f t="shared" si="11"/>
        <v>1220.8352838336066</v>
      </c>
      <c r="J107" s="23">
        <f t="shared" si="8"/>
        <v>3560.7695778480193</v>
      </c>
      <c r="K107" s="23">
        <f t="shared" si="14"/>
        <v>6591.066533978661</v>
      </c>
      <c r="L107" s="24">
        <f t="shared" si="12"/>
        <v>1.5801416207710461</v>
      </c>
    </row>
    <row r="108" spans="1:12" x14ac:dyDescent="0.2">
      <c r="A108" s="16">
        <v>99</v>
      </c>
      <c r="B108" s="47">
        <v>3</v>
      </c>
      <c r="C108" s="46">
        <v>12</v>
      </c>
      <c r="D108" s="46">
        <v>10</v>
      </c>
      <c r="E108" s="17">
        <v>0.5</v>
      </c>
      <c r="F108" s="22">
        <f t="shared" si="10"/>
        <v>0.27272727272727271</v>
      </c>
      <c r="G108" s="22">
        <f t="shared" si="7"/>
        <v>0.24000000000000002</v>
      </c>
      <c r="H108" s="23">
        <f t="shared" si="13"/>
        <v>2950.3519359312158</v>
      </c>
      <c r="I108" s="23">
        <f t="shared" si="11"/>
        <v>708.08446462349184</v>
      </c>
      <c r="J108" s="23">
        <f t="shared" si="8"/>
        <v>2596.3097036194699</v>
      </c>
      <c r="K108" s="23">
        <f t="shared" si="14"/>
        <v>3030.2969561306422</v>
      </c>
      <c r="L108" s="24">
        <f t="shared" si="12"/>
        <v>1.0270967741935484</v>
      </c>
    </row>
    <row r="109" spans="1:12" x14ac:dyDescent="0.2">
      <c r="A109" s="16" t="s">
        <v>22</v>
      </c>
      <c r="B109" s="47">
        <v>3</v>
      </c>
      <c r="C109" s="46">
        <v>12</v>
      </c>
      <c r="D109" s="46">
        <v>19</v>
      </c>
      <c r="E109" s="17"/>
      <c r="F109" s="22">
        <f>B109/((C109+D109)/2)</f>
        <v>0.19354838709677419</v>
      </c>
      <c r="G109" s="22">
        <v>1</v>
      </c>
      <c r="H109" s="23">
        <f>H108-I108</f>
        <v>2242.267471307724</v>
      </c>
      <c r="I109" s="23">
        <f>H109*G109</f>
        <v>2242.267471307724</v>
      </c>
      <c r="J109" s="23">
        <f>H109*F109</f>
        <v>433.98725251117236</v>
      </c>
      <c r="K109" s="23">
        <f>J109</f>
        <v>433.98725251117236</v>
      </c>
      <c r="L109" s="24">
        <f>K109/H109</f>
        <v>0.19354838709677419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140625" style="9" customWidth="1"/>
    <col min="5" max="7" width="13.140625" style="10" customWidth="1"/>
    <col min="8" max="11" width="13.140625" style="9" customWidth="1"/>
    <col min="12" max="12" width="13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36" t="s">
        <v>0</v>
      </c>
      <c r="B6" s="58" t="s">
        <v>36</v>
      </c>
      <c r="C6" s="67" t="s">
        <v>37</v>
      </c>
      <c r="D6" s="67"/>
      <c r="E6" s="59" t="s">
        <v>38</v>
      </c>
      <c r="F6" s="59" t="s">
        <v>39</v>
      </c>
      <c r="G6" s="59" t="s">
        <v>40</v>
      </c>
      <c r="H6" s="58" t="s">
        <v>41</v>
      </c>
      <c r="I6" s="58" t="s">
        <v>42</v>
      </c>
      <c r="J6" s="58" t="s">
        <v>43</v>
      </c>
      <c r="K6" s="58" t="s">
        <v>44</v>
      </c>
      <c r="L6" s="59" t="s">
        <v>45</v>
      </c>
    </row>
    <row r="7" spans="1:13" s="35" customFormat="1" ht="14.25" x14ac:dyDescent="0.2">
      <c r="A7" s="37"/>
      <c r="B7" s="38"/>
      <c r="C7" s="39">
        <v>42370</v>
      </c>
      <c r="D7" s="40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10</v>
      </c>
      <c r="C9" s="46">
        <v>2386</v>
      </c>
      <c r="D9" s="46">
        <v>2387</v>
      </c>
      <c r="E9" s="17">
        <v>0.5</v>
      </c>
      <c r="F9" s="18">
        <f>B9/((C9+D9)/2)</f>
        <v>4.1902367483762836E-3</v>
      </c>
      <c r="G9" s="18">
        <f t="shared" ref="G9:G72" si="0">F9/((1+(1-E9)*F9))</f>
        <v>4.1814760610495508E-3</v>
      </c>
      <c r="H9" s="13">
        <v>100000</v>
      </c>
      <c r="I9" s="13">
        <f>H9*G9</f>
        <v>418.14760610495506</v>
      </c>
      <c r="J9" s="13">
        <f t="shared" ref="J9:J72" si="1">H10+I9*E9</f>
        <v>99790.926196947519</v>
      </c>
      <c r="K9" s="13">
        <f t="shared" ref="K9:K72" si="2">K10+J9</f>
        <v>8320930.158551259</v>
      </c>
      <c r="L9" s="19">
        <f>K9/H9</f>
        <v>83.209301585512591</v>
      </c>
    </row>
    <row r="10" spans="1:13" x14ac:dyDescent="0.2">
      <c r="A10" s="16">
        <v>1</v>
      </c>
      <c r="B10" s="47">
        <v>0</v>
      </c>
      <c r="C10" s="46">
        <v>2553</v>
      </c>
      <c r="D10" s="46">
        <v>2485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99581.852393895038</v>
      </c>
      <c r="I10" s="13">
        <f t="shared" ref="I10:I73" si="4">H10*G10</f>
        <v>0</v>
      </c>
      <c r="J10" s="13">
        <f t="shared" si="1"/>
        <v>99581.852393895038</v>
      </c>
      <c r="K10" s="13">
        <f t="shared" si="2"/>
        <v>8221139.2323543113</v>
      </c>
      <c r="L10" s="20">
        <f t="shared" ref="L10:L73" si="5">K10/H10</f>
        <v>82.556600773358539</v>
      </c>
    </row>
    <row r="11" spans="1:13" x14ac:dyDescent="0.2">
      <c r="A11" s="16">
        <v>2</v>
      </c>
      <c r="B11" s="47">
        <v>0</v>
      </c>
      <c r="C11" s="46">
        <v>2571</v>
      </c>
      <c r="D11" s="46">
        <v>2652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99581.852393895038</v>
      </c>
      <c r="I11" s="13">
        <f t="shared" si="4"/>
        <v>0</v>
      </c>
      <c r="J11" s="13">
        <f t="shared" si="1"/>
        <v>99581.852393895038</v>
      </c>
      <c r="K11" s="13">
        <f t="shared" si="2"/>
        <v>8121557.3799604159</v>
      </c>
      <c r="L11" s="20">
        <f t="shared" si="5"/>
        <v>81.556600773358539</v>
      </c>
    </row>
    <row r="12" spans="1:13" x14ac:dyDescent="0.2">
      <c r="A12" s="16">
        <v>3</v>
      </c>
      <c r="B12" s="47">
        <v>0</v>
      </c>
      <c r="C12" s="46">
        <v>2870</v>
      </c>
      <c r="D12" s="46">
        <v>2701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99581.852393895038</v>
      </c>
      <c r="I12" s="13">
        <f t="shared" si="4"/>
        <v>0</v>
      </c>
      <c r="J12" s="13">
        <f t="shared" si="1"/>
        <v>99581.852393895038</v>
      </c>
      <c r="K12" s="13">
        <f t="shared" si="2"/>
        <v>8021975.5275665205</v>
      </c>
      <c r="L12" s="20">
        <f t="shared" si="5"/>
        <v>80.556600773358539</v>
      </c>
    </row>
    <row r="13" spans="1:13" x14ac:dyDescent="0.2">
      <c r="A13" s="16">
        <v>4</v>
      </c>
      <c r="B13" s="47">
        <v>0</v>
      </c>
      <c r="C13" s="46">
        <v>3037</v>
      </c>
      <c r="D13" s="46">
        <v>2950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99581.852393895038</v>
      </c>
      <c r="I13" s="13">
        <f t="shared" si="4"/>
        <v>0</v>
      </c>
      <c r="J13" s="13">
        <f t="shared" si="1"/>
        <v>99581.852393895038</v>
      </c>
      <c r="K13" s="13">
        <f t="shared" si="2"/>
        <v>7922393.6751726251</v>
      </c>
      <c r="L13" s="20">
        <f t="shared" si="5"/>
        <v>79.556600773358525</v>
      </c>
    </row>
    <row r="14" spans="1:13" x14ac:dyDescent="0.2">
      <c r="A14" s="16">
        <v>5</v>
      </c>
      <c r="B14" s="47">
        <v>0</v>
      </c>
      <c r="C14" s="46">
        <v>3164</v>
      </c>
      <c r="D14" s="46">
        <v>3107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99581.852393895038</v>
      </c>
      <c r="I14" s="13">
        <f t="shared" si="4"/>
        <v>0</v>
      </c>
      <c r="J14" s="13">
        <f t="shared" si="1"/>
        <v>99581.852393895038</v>
      </c>
      <c r="K14" s="13">
        <f t="shared" si="2"/>
        <v>7822811.8227787297</v>
      </c>
      <c r="L14" s="20">
        <f t="shared" si="5"/>
        <v>78.556600773358525</v>
      </c>
    </row>
    <row r="15" spans="1:13" x14ac:dyDescent="0.2">
      <c r="A15" s="16">
        <v>6</v>
      </c>
      <c r="B15" s="47">
        <v>0</v>
      </c>
      <c r="C15" s="46">
        <v>3383</v>
      </c>
      <c r="D15" s="46">
        <v>3211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99581.852393895038</v>
      </c>
      <c r="I15" s="13">
        <f t="shared" si="4"/>
        <v>0</v>
      </c>
      <c r="J15" s="13">
        <f t="shared" si="1"/>
        <v>99581.852393895038</v>
      </c>
      <c r="K15" s="13">
        <f t="shared" si="2"/>
        <v>7723229.9703848343</v>
      </c>
      <c r="L15" s="20">
        <f t="shared" si="5"/>
        <v>77.556600773358525</v>
      </c>
    </row>
    <row r="16" spans="1:13" x14ac:dyDescent="0.2">
      <c r="A16" s="16">
        <v>7</v>
      </c>
      <c r="B16" s="47">
        <v>0</v>
      </c>
      <c r="C16" s="46">
        <v>3549</v>
      </c>
      <c r="D16" s="46">
        <v>3411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99581.852393895038</v>
      </c>
      <c r="I16" s="13">
        <f t="shared" si="4"/>
        <v>0</v>
      </c>
      <c r="J16" s="13">
        <f t="shared" si="1"/>
        <v>99581.852393895038</v>
      </c>
      <c r="K16" s="13">
        <f t="shared" si="2"/>
        <v>7623648.1179909389</v>
      </c>
      <c r="L16" s="20">
        <f t="shared" si="5"/>
        <v>76.556600773358525</v>
      </c>
    </row>
    <row r="17" spans="1:12" x14ac:dyDescent="0.2">
      <c r="A17" s="16">
        <v>8</v>
      </c>
      <c r="B17" s="47">
        <v>0</v>
      </c>
      <c r="C17" s="46">
        <v>3410</v>
      </c>
      <c r="D17" s="46">
        <v>3571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99581.852393895038</v>
      </c>
      <c r="I17" s="13">
        <f t="shared" si="4"/>
        <v>0</v>
      </c>
      <c r="J17" s="13">
        <f t="shared" si="1"/>
        <v>99581.852393895038</v>
      </c>
      <c r="K17" s="13">
        <f t="shared" si="2"/>
        <v>7524066.2655970436</v>
      </c>
      <c r="L17" s="20">
        <f t="shared" si="5"/>
        <v>75.556600773358511</v>
      </c>
    </row>
    <row r="18" spans="1:12" x14ac:dyDescent="0.2">
      <c r="A18" s="16">
        <v>9</v>
      </c>
      <c r="B18" s="47">
        <v>0</v>
      </c>
      <c r="C18" s="46">
        <v>3528</v>
      </c>
      <c r="D18" s="46">
        <v>3463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99581.852393895038</v>
      </c>
      <c r="I18" s="13">
        <f t="shared" si="4"/>
        <v>0</v>
      </c>
      <c r="J18" s="13">
        <f t="shared" si="1"/>
        <v>99581.852393895038</v>
      </c>
      <c r="K18" s="13">
        <f t="shared" si="2"/>
        <v>7424484.4132031482</v>
      </c>
      <c r="L18" s="20">
        <f t="shared" si="5"/>
        <v>74.556600773358511</v>
      </c>
    </row>
    <row r="19" spans="1:12" x14ac:dyDescent="0.2">
      <c r="A19" s="16">
        <v>10</v>
      </c>
      <c r="B19" s="47">
        <v>0</v>
      </c>
      <c r="C19" s="46">
        <v>3486</v>
      </c>
      <c r="D19" s="46">
        <v>3556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99581.852393895038</v>
      </c>
      <c r="I19" s="13">
        <f t="shared" si="4"/>
        <v>0</v>
      </c>
      <c r="J19" s="13">
        <f t="shared" si="1"/>
        <v>99581.852393895038</v>
      </c>
      <c r="K19" s="13">
        <f t="shared" si="2"/>
        <v>7324902.5608092528</v>
      </c>
      <c r="L19" s="20">
        <f t="shared" si="5"/>
        <v>73.556600773358511</v>
      </c>
    </row>
    <row r="20" spans="1:12" x14ac:dyDescent="0.2">
      <c r="A20" s="16">
        <v>11</v>
      </c>
      <c r="B20" s="47">
        <v>0</v>
      </c>
      <c r="C20" s="46">
        <v>3546</v>
      </c>
      <c r="D20" s="46">
        <v>3502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99581.852393895038</v>
      </c>
      <c r="I20" s="13">
        <f t="shared" si="4"/>
        <v>0</v>
      </c>
      <c r="J20" s="13">
        <f t="shared" si="1"/>
        <v>99581.852393895038</v>
      </c>
      <c r="K20" s="13">
        <f t="shared" si="2"/>
        <v>7225320.7084153574</v>
      </c>
      <c r="L20" s="20">
        <f t="shared" si="5"/>
        <v>72.556600773358511</v>
      </c>
    </row>
    <row r="21" spans="1:12" x14ac:dyDescent="0.2">
      <c r="A21" s="16">
        <v>12</v>
      </c>
      <c r="B21" s="47">
        <v>1</v>
      </c>
      <c r="C21" s="46">
        <v>3570</v>
      </c>
      <c r="D21" s="46">
        <v>3587</v>
      </c>
      <c r="E21" s="17">
        <v>0.5</v>
      </c>
      <c r="F21" s="18">
        <f t="shared" si="3"/>
        <v>2.7944669554282519E-4</v>
      </c>
      <c r="G21" s="18">
        <f t="shared" si="0"/>
        <v>2.7940765576976809E-4</v>
      </c>
      <c r="H21" s="13">
        <f t="shared" si="6"/>
        <v>99581.852393895038</v>
      </c>
      <c r="I21" s="13">
        <f t="shared" si="4"/>
        <v>27.823931934589282</v>
      </c>
      <c r="J21" s="13">
        <f t="shared" si="1"/>
        <v>99567.940427927751</v>
      </c>
      <c r="K21" s="13">
        <f t="shared" si="2"/>
        <v>7125738.856021462</v>
      </c>
      <c r="L21" s="20">
        <f t="shared" si="5"/>
        <v>71.556600773358497</v>
      </c>
    </row>
    <row r="22" spans="1:12" x14ac:dyDescent="0.2">
      <c r="A22" s="16">
        <v>13</v>
      </c>
      <c r="B22" s="47">
        <v>0</v>
      </c>
      <c r="C22" s="46">
        <v>3387</v>
      </c>
      <c r="D22" s="46">
        <v>3610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99554.02846196045</v>
      </c>
      <c r="I22" s="13">
        <f t="shared" si="4"/>
        <v>0</v>
      </c>
      <c r="J22" s="13">
        <f t="shared" si="1"/>
        <v>99554.02846196045</v>
      </c>
      <c r="K22" s="13">
        <f t="shared" si="2"/>
        <v>7026170.9155935347</v>
      </c>
      <c r="L22" s="20">
        <f t="shared" si="5"/>
        <v>70.576460080450005</v>
      </c>
    </row>
    <row r="23" spans="1:12" x14ac:dyDescent="0.2">
      <c r="A23" s="16">
        <v>14</v>
      </c>
      <c r="B23" s="47">
        <v>0</v>
      </c>
      <c r="C23" s="46">
        <v>3281</v>
      </c>
      <c r="D23" s="46">
        <v>3426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99554.02846196045</v>
      </c>
      <c r="I23" s="13">
        <f t="shared" si="4"/>
        <v>0</v>
      </c>
      <c r="J23" s="13">
        <f t="shared" si="1"/>
        <v>99554.02846196045</v>
      </c>
      <c r="K23" s="13">
        <f t="shared" si="2"/>
        <v>6926616.8871315746</v>
      </c>
      <c r="L23" s="20">
        <f t="shared" si="5"/>
        <v>69.576460080450005</v>
      </c>
    </row>
    <row r="24" spans="1:12" x14ac:dyDescent="0.2">
      <c r="A24" s="16">
        <v>15</v>
      </c>
      <c r="B24" s="47">
        <v>0</v>
      </c>
      <c r="C24" s="46">
        <v>3127</v>
      </c>
      <c r="D24" s="46">
        <v>3320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99554.02846196045</v>
      </c>
      <c r="I24" s="13">
        <f t="shared" si="4"/>
        <v>0</v>
      </c>
      <c r="J24" s="13">
        <f t="shared" si="1"/>
        <v>99554.02846196045</v>
      </c>
      <c r="K24" s="13">
        <f t="shared" si="2"/>
        <v>6827062.8586696144</v>
      </c>
      <c r="L24" s="20">
        <f t="shared" si="5"/>
        <v>68.576460080450005</v>
      </c>
    </row>
    <row r="25" spans="1:12" x14ac:dyDescent="0.2">
      <c r="A25" s="16">
        <v>16</v>
      </c>
      <c r="B25" s="47">
        <v>0</v>
      </c>
      <c r="C25" s="46">
        <v>2965</v>
      </c>
      <c r="D25" s="46">
        <v>3150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99554.02846196045</v>
      </c>
      <c r="I25" s="13">
        <f t="shared" si="4"/>
        <v>0</v>
      </c>
      <c r="J25" s="13">
        <f t="shared" si="1"/>
        <v>99554.02846196045</v>
      </c>
      <c r="K25" s="13">
        <f t="shared" si="2"/>
        <v>6727508.8302076543</v>
      </c>
      <c r="L25" s="20">
        <f t="shared" si="5"/>
        <v>67.576460080450005</v>
      </c>
    </row>
    <row r="26" spans="1:12" x14ac:dyDescent="0.2">
      <c r="A26" s="16">
        <v>17</v>
      </c>
      <c r="B26" s="47">
        <v>0</v>
      </c>
      <c r="C26" s="46">
        <v>2920</v>
      </c>
      <c r="D26" s="46">
        <v>3012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99554.02846196045</v>
      </c>
      <c r="I26" s="13">
        <f t="shared" si="4"/>
        <v>0</v>
      </c>
      <c r="J26" s="13">
        <f t="shared" si="1"/>
        <v>99554.02846196045</v>
      </c>
      <c r="K26" s="13">
        <f t="shared" si="2"/>
        <v>6627954.8017456941</v>
      </c>
      <c r="L26" s="20">
        <f t="shared" si="5"/>
        <v>66.576460080450005</v>
      </c>
    </row>
    <row r="27" spans="1:12" x14ac:dyDescent="0.2">
      <c r="A27" s="16">
        <v>18</v>
      </c>
      <c r="B27" s="47">
        <v>1</v>
      </c>
      <c r="C27" s="46">
        <v>2892</v>
      </c>
      <c r="D27" s="46">
        <v>2964</v>
      </c>
      <c r="E27" s="17">
        <v>0.5</v>
      </c>
      <c r="F27" s="18">
        <f t="shared" si="3"/>
        <v>3.4153005464480874E-4</v>
      </c>
      <c r="G27" s="18">
        <f t="shared" si="0"/>
        <v>3.4147174321324912E-4</v>
      </c>
      <c r="H27" s="13">
        <f t="shared" si="6"/>
        <v>99554.02846196045</v>
      </c>
      <c r="I27" s="13">
        <f t="shared" si="4"/>
        <v>33.994887642807051</v>
      </c>
      <c r="J27" s="13">
        <f t="shared" si="1"/>
        <v>99537.031018139038</v>
      </c>
      <c r="K27" s="13">
        <f t="shared" si="2"/>
        <v>6528400.773283734</v>
      </c>
      <c r="L27" s="20">
        <f t="shared" si="5"/>
        <v>65.576460080450019</v>
      </c>
    </row>
    <row r="28" spans="1:12" x14ac:dyDescent="0.2">
      <c r="A28" s="16">
        <v>19</v>
      </c>
      <c r="B28" s="47">
        <v>0</v>
      </c>
      <c r="C28" s="46">
        <v>2822</v>
      </c>
      <c r="D28" s="46">
        <v>2938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99520.03357431764</v>
      </c>
      <c r="I28" s="13">
        <f t="shared" si="4"/>
        <v>0</v>
      </c>
      <c r="J28" s="13">
        <f t="shared" si="1"/>
        <v>99520.03357431764</v>
      </c>
      <c r="K28" s="13">
        <f t="shared" si="2"/>
        <v>6428863.7422655951</v>
      </c>
      <c r="L28" s="20">
        <f t="shared" si="5"/>
        <v>64.598689443415154</v>
      </c>
    </row>
    <row r="29" spans="1:12" x14ac:dyDescent="0.2">
      <c r="A29" s="16">
        <v>20</v>
      </c>
      <c r="B29" s="47">
        <v>0</v>
      </c>
      <c r="C29" s="46">
        <v>2777</v>
      </c>
      <c r="D29" s="46">
        <v>2869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99520.03357431764</v>
      </c>
      <c r="I29" s="13">
        <f t="shared" si="4"/>
        <v>0</v>
      </c>
      <c r="J29" s="13">
        <f t="shared" si="1"/>
        <v>99520.03357431764</v>
      </c>
      <c r="K29" s="13">
        <f t="shared" si="2"/>
        <v>6329343.7086912775</v>
      </c>
      <c r="L29" s="20">
        <f t="shared" si="5"/>
        <v>63.598689443415161</v>
      </c>
    </row>
    <row r="30" spans="1:12" x14ac:dyDescent="0.2">
      <c r="A30" s="16">
        <v>21</v>
      </c>
      <c r="B30" s="47">
        <v>0</v>
      </c>
      <c r="C30" s="46">
        <v>2831</v>
      </c>
      <c r="D30" s="46">
        <v>2778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99520.03357431764</v>
      </c>
      <c r="I30" s="13">
        <f t="shared" si="4"/>
        <v>0</v>
      </c>
      <c r="J30" s="13">
        <f t="shared" si="1"/>
        <v>99520.03357431764</v>
      </c>
      <c r="K30" s="13">
        <f t="shared" si="2"/>
        <v>6229823.67511696</v>
      </c>
      <c r="L30" s="20">
        <f t="shared" si="5"/>
        <v>62.598689443415161</v>
      </c>
    </row>
    <row r="31" spans="1:12" x14ac:dyDescent="0.2">
      <c r="A31" s="16">
        <v>22</v>
      </c>
      <c r="B31" s="47">
        <v>0</v>
      </c>
      <c r="C31" s="46">
        <v>2695</v>
      </c>
      <c r="D31" s="46">
        <v>2844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99520.03357431764</v>
      </c>
      <c r="I31" s="13">
        <f t="shared" si="4"/>
        <v>0</v>
      </c>
      <c r="J31" s="13">
        <f t="shared" si="1"/>
        <v>99520.03357431764</v>
      </c>
      <c r="K31" s="13">
        <f t="shared" si="2"/>
        <v>6130303.6415426424</v>
      </c>
      <c r="L31" s="20">
        <f t="shared" si="5"/>
        <v>61.598689443415161</v>
      </c>
    </row>
    <row r="32" spans="1:12" x14ac:dyDescent="0.2">
      <c r="A32" s="16">
        <v>23</v>
      </c>
      <c r="B32" s="47">
        <v>0</v>
      </c>
      <c r="C32" s="46">
        <v>2776</v>
      </c>
      <c r="D32" s="46">
        <v>2704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99520.03357431764</v>
      </c>
      <c r="I32" s="13">
        <f t="shared" si="4"/>
        <v>0</v>
      </c>
      <c r="J32" s="13">
        <f t="shared" si="1"/>
        <v>99520.03357431764</v>
      </c>
      <c r="K32" s="13">
        <f t="shared" si="2"/>
        <v>6030783.6079683248</v>
      </c>
      <c r="L32" s="20">
        <f t="shared" si="5"/>
        <v>60.598689443415161</v>
      </c>
    </row>
    <row r="33" spans="1:12" x14ac:dyDescent="0.2">
      <c r="A33" s="16">
        <v>24</v>
      </c>
      <c r="B33" s="47">
        <v>1</v>
      </c>
      <c r="C33" s="46">
        <v>2655</v>
      </c>
      <c r="D33" s="46">
        <v>2746</v>
      </c>
      <c r="E33" s="17">
        <v>0.5</v>
      </c>
      <c r="F33" s="18">
        <f t="shared" si="3"/>
        <v>3.7030179596371043E-4</v>
      </c>
      <c r="G33" s="18">
        <f t="shared" si="0"/>
        <v>3.7023324694557578E-4</v>
      </c>
      <c r="H33" s="13">
        <f t="shared" si="6"/>
        <v>99520.03357431764</v>
      </c>
      <c r="I33" s="13">
        <f t="shared" si="4"/>
        <v>36.845625166352335</v>
      </c>
      <c r="J33" s="13">
        <f t="shared" si="1"/>
        <v>99501.610761734453</v>
      </c>
      <c r="K33" s="13">
        <f t="shared" si="2"/>
        <v>5931263.5743940072</v>
      </c>
      <c r="L33" s="20">
        <f t="shared" si="5"/>
        <v>59.598689443415161</v>
      </c>
    </row>
    <row r="34" spans="1:12" x14ac:dyDescent="0.2">
      <c r="A34" s="16">
        <v>25</v>
      </c>
      <c r="B34" s="47">
        <v>0</v>
      </c>
      <c r="C34" s="46">
        <v>2577</v>
      </c>
      <c r="D34" s="46">
        <v>2674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99483.187949151281</v>
      </c>
      <c r="I34" s="13">
        <f t="shared" si="4"/>
        <v>0</v>
      </c>
      <c r="J34" s="13">
        <f t="shared" si="1"/>
        <v>99483.187949151281</v>
      </c>
      <c r="K34" s="13">
        <f t="shared" si="2"/>
        <v>5831761.9636322726</v>
      </c>
      <c r="L34" s="20">
        <f t="shared" si="5"/>
        <v>58.620577846912724</v>
      </c>
    </row>
    <row r="35" spans="1:12" x14ac:dyDescent="0.2">
      <c r="A35" s="16">
        <v>26</v>
      </c>
      <c r="B35" s="47">
        <v>0</v>
      </c>
      <c r="C35" s="46">
        <v>2624</v>
      </c>
      <c r="D35" s="46">
        <v>2568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99483.187949151281</v>
      </c>
      <c r="I35" s="13">
        <f t="shared" si="4"/>
        <v>0</v>
      </c>
      <c r="J35" s="13">
        <f t="shared" si="1"/>
        <v>99483.187949151281</v>
      </c>
      <c r="K35" s="13">
        <f t="shared" si="2"/>
        <v>5732278.7756831208</v>
      </c>
      <c r="L35" s="20">
        <f t="shared" si="5"/>
        <v>57.620577846912724</v>
      </c>
    </row>
    <row r="36" spans="1:12" x14ac:dyDescent="0.2">
      <c r="A36" s="16">
        <v>27</v>
      </c>
      <c r="B36" s="47">
        <v>0</v>
      </c>
      <c r="C36" s="46">
        <v>2515</v>
      </c>
      <c r="D36" s="46">
        <v>2584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99483.187949151281</v>
      </c>
      <c r="I36" s="13">
        <f t="shared" si="4"/>
        <v>0</v>
      </c>
      <c r="J36" s="13">
        <f t="shared" si="1"/>
        <v>99483.187949151281</v>
      </c>
      <c r="K36" s="13">
        <f t="shared" si="2"/>
        <v>5632795.5877339691</v>
      </c>
      <c r="L36" s="20">
        <f t="shared" si="5"/>
        <v>56.620577846912717</v>
      </c>
    </row>
    <row r="37" spans="1:12" x14ac:dyDescent="0.2">
      <c r="A37" s="16">
        <v>28</v>
      </c>
      <c r="B37" s="47">
        <v>1</v>
      </c>
      <c r="C37" s="46">
        <v>2520</v>
      </c>
      <c r="D37" s="46">
        <v>2508</v>
      </c>
      <c r="E37" s="17">
        <v>0.5</v>
      </c>
      <c r="F37" s="18">
        <f t="shared" si="3"/>
        <v>3.977724741447892E-4</v>
      </c>
      <c r="G37" s="18">
        <f t="shared" si="0"/>
        <v>3.9769337840524959E-4</v>
      </c>
      <c r="H37" s="13">
        <f t="shared" si="6"/>
        <v>99483.187949151281</v>
      </c>
      <c r="I37" s="13">
        <f t="shared" si="4"/>
        <v>39.563805110022386</v>
      </c>
      <c r="J37" s="13">
        <f t="shared" si="1"/>
        <v>99463.406046596268</v>
      </c>
      <c r="K37" s="13">
        <f t="shared" si="2"/>
        <v>5533312.3997848174</v>
      </c>
      <c r="L37" s="20">
        <f t="shared" si="5"/>
        <v>55.62057784691271</v>
      </c>
    </row>
    <row r="38" spans="1:12" x14ac:dyDescent="0.2">
      <c r="A38" s="16">
        <v>29</v>
      </c>
      <c r="B38" s="47">
        <v>1</v>
      </c>
      <c r="C38" s="46">
        <v>2480</v>
      </c>
      <c r="D38" s="46">
        <v>2472</v>
      </c>
      <c r="E38" s="17">
        <v>0.5</v>
      </c>
      <c r="F38" s="18">
        <f t="shared" si="3"/>
        <v>4.0387722132471731E-4</v>
      </c>
      <c r="G38" s="18">
        <f t="shared" si="0"/>
        <v>4.0379567938623057E-4</v>
      </c>
      <c r="H38" s="13">
        <f t="shared" si="6"/>
        <v>99443.624144041256</v>
      </c>
      <c r="I38" s="13">
        <f t="shared" si="4"/>
        <v>40.154905771872102</v>
      </c>
      <c r="J38" s="13">
        <f t="shared" si="1"/>
        <v>99423.546691155323</v>
      </c>
      <c r="K38" s="13">
        <f t="shared" si="2"/>
        <v>5433848.993738221</v>
      </c>
      <c r="L38" s="20">
        <f t="shared" si="5"/>
        <v>54.642507657076592</v>
      </c>
    </row>
    <row r="39" spans="1:12" x14ac:dyDescent="0.2">
      <c r="A39" s="16">
        <v>30</v>
      </c>
      <c r="B39" s="47">
        <v>2</v>
      </c>
      <c r="C39" s="46">
        <v>2498</v>
      </c>
      <c r="D39" s="46">
        <v>2450</v>
      </c>
      <c r="E39" s="17">
        <v>0.5</v>
      </c>
      <c r="F39" s="18">
        <f t="shared" si="3"/>
        <v>8.0840743734842356E-4</v>
      </c>
      <c r="G39" s="18">
        <f t="shared" si="0"/>
        <v>8.0808080808080808E-4</v>
      </c>
      <c r="H39" s="13">
        <f t="shared" si="6"/>
        <v>99403.46923826939</v>
      </c>
      <c r="I39" s="13">
        <f t="shared" si="4"/>
        <v>80.326035748096473</v>
      </c>
      <c r="J39" s="13">
        <f t="shared" si="1"/>
        <v>99363.306220395345</v>
      </c>
      <c r="K39" s="13">
        <f t="shared" si="2"/>
        <v>5334425.4470470659</v>
      </c>
      <c r="L39" s="20">
        <f t="shared" si="5"/>
        <v>53.664378999293142</v>
      </c>
    </row>
    <row r="40" spans="1:12" x14ac:dyDescent="0.2">
      <c r="A40" s="16">
        <v>31</v>
      </c>
      <c r="B40" s="47">
        <v>0</v>
      </c>
      <c r="C40" s="46">
        <v>2651</v>
      </c>
      <c r="D40" s="46">
        <v>2508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99323.1432025213</v>
      </c>
      <c r="I40" s="13">
        <f t="shared" si="4"/>
        <v>0</v>
      </c>
      <c r="J40" s="13">
        <f t="shared" si="1"/>
        <v>99323.1432025213</v>
      </c>
      <c r="K40" s="13">
        <f t="shared" si="2"/>
        <v>5235062.1408266705</v>
      </c>
      <c r="L40" s="20">
        <f t="shared" si="5"/>
        <v>52.707374857764059</v>
      </c>
    </row>
    <row r="41" spans="1:12" x14ac:dyDescent="0.2">
      <c r="A41" s="16">
        <v>32</v>
      </c>
      <c r="B41" s="47">
        <v>2</v>
      </c>
      <c r="C41" s="46">
        <v>2667</v>
      </c>
      <c r="D41" s="46">
        <v>2640</v>
      </c>
      <c r="E41" s="17">
        <v>0.5</v>
      </c>
      <c r="F41" s="18">
        <f t="shared" si="3"/>
        <v>7.5372149990578479E-4</v>
      </c>
      <c r="G41" s="18">
        <f t="shared" si="0"/>
        <v>7.5343755886230932E-4</v>
      </c>
      <c r="H41" s="13">
        <f t="shared" si="6"/>
        <v>99323.1432025213</v>
      </c>
      <c r="I41" s="13">
        <f t="shared" si="4"/>
        <v>74.833786553039218</v>
      </c>
      <c r="J41" s="13">
        <f t="shared" si="1"/>
        <v>99285.726309244783</v>
      </c>
      <c r="K41" s="13">
        <f t="shared" si="2"/>
        <v>5135738.9976241495</v>
      </c>
      <c r="L41" s="20">
        <f t="shared" si="5"/>
        <v>51.707374857764066</v>
      </c>
    </row>
    <row r="42" spans="1:12" x14ac:dyDescent="0.2">
      <c r="A42" s="16">
        <v>33</v>
      </c>
      <c r="B42" s="47">
        <v>1</v>
      </c>
      <c r="C42" s="46">
        <v>2931</v>
      </c>
      <c r="D42" s="46">
        <v>2663</v>
      </c>
      <c r="E42" s="17">
        <v>0.5</v>
      </c>
      <c r="F42" s="18">
        <f t="shared" si="3"/>
        <v>3.5752592062924561E-4</v>
      </c>
      <c r="G42" s="18">
        <f t="shared" si="0"/>
        <v>3.5746201966041106E-4</v>
      </c>
      <c r="H42" s="13">
        <f t="shared" si="6"/>
        <v>99248.309415968266</v>
      </c>
      <c r="I42" s="13">
        <f t="shared" si="4"/>
        <v>35.47750113171341</v>
      </c>
      <c r="J42" s="13">
        <f t="shared" si="1"/>
        <v>99230.570665402411</v>
      </c>
      <c r="K42" s="13">
        <f t="shared" si="2"/>
        <v>5036453.271314905</v>
      </c>
      <c r="L42" s="20">
        <f t="shared" si="5"/>
        <v>50.745985507986695</v>
      </c>
    </row>
    <row r="43" spans="1:12" x14ac:dyDescent="0.2">
      <c r="A43" s="16">
        <v>34</v>
      </c>
      <c r="B43" s="47">
        <v>1</v>
      </c>
      <c r="C43" s="46">
        <v>2964</v>
      </c>
      <c r="D43" s="46">
        <v>2972</v>
      </c>
      <c r="E43" s="17">
        <v>0.5</v>
      </c>
      <c r="F43" s="18">
        <f t="shared" si="3"/>
        <v>3.3692722371967657E-4</v>
      </c>
      <c r="G43" s="18">
        <f t="shared" si="0"/>
        <v>3.3687047330301502E-4</v>
      </c>
      <c r="H43" s="13">
        <f t="shared" si="6"/>
        <v>99212.831914836555</v>
      </c>
      <c r="I43" s="13">
        <f t="shared" si="4"/>
        <v>33.421873644883462</v>
      </c>
      <c r="J43" s="13">
        <f t="shared" si="1"/>
        <v>99196.120978014122</v>
      </c>
      <c r="K43" s="13">
        <f t="shared" si="2"/>
        <v>4937222.7006495027</v>
      </c>
      <c r="L43" s="20">
        <f t="shared" si="5"/>
        <v>49.763952962128656</v>
      </c>
    </row>
    <row r="44" spans="1:12" x14ac:dyDescent="0.2">
      <c r="A44" s="16">
        <v>35</v>
      </c>
      <c r="B44" s="47">
        <v>3</v>
      </c>
      <c r="C44" s="46">
        <v>3104</v>
      </c>
      <c r="D44" s="46">
        <v>2954</v>
      </c>
      <c r="E44" s="17">
        <v>0.5</v>
      </c>
      <c r="F44" s="18">
        <f t="shared" si="3"/>
        <v>9.9042588312974584E-4</v>
      </c>
      <c r="G44" s="18">
        <f t="shared" si="0"/>
        <v>9.899356541824781E-4</v>
      </c>
      <c r="H44" s="13">
        <f t="shared" si="6"/>
        <v>99179.410041191673</v>
      </c>
      <c r="I44" s="13">
        <f t="shared" si="4"/>
        <v>98.181234160559313</v>
      </c>
      <c r="J44" s="13">
        <f t="shared" si="1"/>
        <v>99130.319424111396</v>
      </c>
      <c r="K44" s="13">
        <f t="shared" si="2"/>
        <v>4838026.5796714881</v>
      </c>
      <c r="L44" s="20">
        <f t="shared" si="5"/>
        <v>48.780554125721615</v>
      </c>
    </row>
    <row r="45" spans="1:12" x14ac:dyDescent="0.2">
      <c r="A45" s="16">
        <v>36</v>
      </c>
      <c r="B45" s="47">
        <v>0</v>
      </c>
      <c r="C45" s="46">
        <v>3193</v>
      </c>
      <c r="D45" s="46">
        <v>3135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99081.228807031119</v>
      </c>
      <c r="I45" s="13">
        <f t="shared" si="4"/>
        <v>0</v>
      </c>
      <c r="J45" s="13">
        <f t="shared" si="1"/>
        <v>99081.228807031119</v>
      </c>
      <c r="K45" s="13">
        <f t="shared" si="2"/>
        <v>4738896.2602473767</v>
      </c>
      <c r="L45" s="20">
        <f t="shared" si="5"/>
        <v>47.828396128158332</v>
      </c>
    </row>
    <row r="46" spans="1:12" x14ac:dyDescent="0.2">
      <c r="A46" s="16">
        <v>37</v>
      </c>
      <c r="B46" s="47">
        <v>3</v>
      </c>
      <c r="C46" s="46">
        <v>3517</v>
      </c>
      <c r="D46" s="46">
        <v>3234</v>
      </c>
      <c r="E46" s="17">
        <v>0.5</v>
      </c>
      <c r="F46" s="18">
        <f t="shared" si="3"/>
        <v>8.887572211524219E-4</v>
      </c>
      <c r="G46" s="18">
        <f t="shared" si="0"/>
        <v>8.8836245188036729E-4</v>
      </c>
      <c r="H46" s="13">
        <f t="shared" si="6"/>
        <v>99081.228807031119</v>
      </c>
      <c r="I46" s="13">
        <f t="shared" si="4"/>
        <v>88.020043358333837</v>
      </c>
      <c r="J46" s="13">
        <f t="shared" si="1"/>
        <v>99037.218785351943</v>
      </c>
      <c r="K46" s="13">
        <f t="shared" si="2"/>
        <v>4639815.0314403456</v>
      </c>
      <c r="L46" s="20">
        <f t="shared" si="5"/>
        <v>46.828396128158332</v>
      </c>
    </row>
    <row r="47" spans="1:12" x14ac:dyDescent="0.2">
      <c r="A47" s="16">
        <v>38</v>
      </c>
      <c r="B47" s="47">
        <v>1</v>
      </c>
      <c r="C47" s="46">
        <v>3755</v>
      </c>
      <c r="D47" s="46">
        <v>3554</v>
      </c>
      <c r="E47" s="17">
        <v>0.5</v>
      </c>
      <c r="F47" s="18">
        <f t="shared" si="3"/>
        <v>2.7363524421945547E-4</v>
      </c>
      <c r="G47" s="18">
        <f t="shared" si="0"/>
        <v>2.7359781121751026E-4</v>
      </c>
      <c r="H47" s="13">
        <f t="shared" si="6"/>
        <v>98993.208763672781</v>
      </c>
      <c r="I47" s="13">
        <f t="shared" si="4"/>
        <v>27.084325243138927</v>
      </c>
      <c r="J47" s="13">
        <f t="shared" si="1"/>
        <v>98979.666601051213</v>
      </c>
      <c r="K47" s="13">
        <f t="shared" si="2"/>
        <v>4540777.8126549935</v>
      </c>
      <c r="L47" s="20">
        <f t="shared" si="5"/>
        <v>45.869589130050585</v>
      </c>
    </row>
    <row r="48" spans="1:12" x14ac:dyDescent="0.2">
      <c r="A48" s="16">
        <v>39</v>
      </c>
      <c r="B48" s="47">
        <v>4</v>
      </c>
      <c r="C48" s="46">
        <v>3903</v>
      </c>
      <c r="D48" s="46">
        <v>3775</v>
      </c>
      <c r="E48" s="17">
        <v>0.5</v>
      </c>
      <c r="F48" s="18">
        <f t="shared" si="3"/>
        <v>1.041938004688721E-3</v>
      </c>
      <c r="G48" s="18">
        <f t="shared" si="0"/>
        <v>1.0413954699297057E-3</v>
      </c>
      <c r="H48" s="13">
        <f t="shared" si="6"/>
        <v>98966.124438429644</v>
      </c>
      <c r="I48" s="13">
        <f t="shared" si="4"/>
        <v>103.06287366668018</v>
      </c>
      <c r="J48" s="13">
        <f t="shared" si="1"/>
        <v>98914.593001596295</v>
      </c>
      <c r="K48" s="13">
        <f t="shared" si="2"/>
        <v>4441798.1460539419</v>
      </c>
      <c r="L48" s="20">
        <f t="shared" si="5"/>
        <v>44.882005547437025</v>
      </c>
    </row>
    <row r="49" spans="1:12" x14ac:dyDescent="0.2">
      <c r="A49" s="16">
        <v>40</v>
      </c>
      <c r="B49" s="47">
        <v>3</v>
      </c>
      <c r="C49" s="46">
        <v>3934</v>
      </c>
      <c r="D49" s="46">
        <v>3926</v>
      </c>
      <c r="E49" s="17">
        <v>0.5</v>
      </c>
      <c r="F49" s="18">
        <f t="shared" si="3"/>
        <v>7.6335877862595419E-4</v>
      </c>
      <c r="G49" s="18">
        <f t="shared" si="0"/>
        <v>7.6306753147653561E-4</v>
      </c>
      <c r="H49" s="13">
        <f t="shared" si="6"/>
        <v>98863.06156476296</v>
      </c>
      <c r="I49" s="13">
        <f t="shared" si="4"/>
        <v>75.439192342436442</v>
      </c>
      <c r="J49" s="13">
        <f t="shared" si="1"/>
        <v>98825.341968591732</v>
      </c>
      <c r="K49" s="13">
        <f t="shared" si="2"/>
        <v>4342883.5530523453</v>
      </c>
      <c r="L49" s="20">
        <f t="shared" si="5"/>
        <v>43.928272949623562</v>
      </c>
    </row>
    <row r="50" spans="1:12" x14ac:dyDescent="0.2">
      <c r="A50" s="16">
        <v>41</v>
      </c>
      <c r="B50" s="47">
        <v>2</v>
      </c>
      <c r="C50" s="46">
        <v>4206</v>
      </c>
      <c r="D50" s="46">
        <v>3964</v>
      </c>
      <c r="E50" s="17">
        <v>0.5</v>
      </c>
      <c r="F50" s="18">
        <f t="shared" si="3"/>
        <v>4.8959608323133417E-4</v>
      </c>
      <c r="G50" s="18">
        <f t="shared" si="0"/>
        <v>4.8947626040137058E-4</v>
      </c>
      <c r="H50" s="13">
        <f t="shared" si="6"/>
        <v>98787.622372420519</v>
      </c>
      <c r="I50" s="13">
        <f t="shared" si="4"/>
        <v>48.354195972795168</v>
      </c>
      <c r="J50" s="13">
        <f t="shared" si="1"/>
        <v>98763.445274434125</v>
      </c>
      <c r="K50" s="13">
        <f t="shared" si="2"/>
        <v>4244058.211083754</v>
      </c>
      <c r="L50" s="20">
        <f t="shared" si="5"/>
        <v>42.961436961039851</v>
      </c>
    </row>
    <row r="51" spans="1:12" x14ac:dyDescent="0.2">
      <c r="A51" s="16">
        <v>42</v>
      </c>
      <c r="B51" s="47">
        <v>5</v>
      </c>
      <c r="C51" s="46">
        <v>4147</v>
      </c>
      <c r="D51" s="46">
        <v>4246</v>
      </c>
      <c r="E51" s="17">
        <v>0.5</v>
      </c>
      <c r="F51" s="18">
        <f t="shared" si="3"/>
        <v>1.1914690813773384E-3</v>
      </c>
      <c r="G51" s="18">
        <f t="shared" si="0"/>
        <v>1.1907597046915935E-3</v>
      </c>
      <c r="H51" s="13">
        <f t="shared" si="6"/>
        <v>98739.268176447731</v>
      </c>
      <c r="I51" s="13">
        <f t="shared" si="4"/>
        <v>117.57474181525096</v>
      </c>
      <c r="J51" s="13">
        <f t="shared" si="1"/>
        <v>98680.480805540108</v>
      </c>
      <c r="K51" s="13">
        <f t="shared" si="2"/>
        <v>4145294.7658093199</v>
      </c>
      <c r="L51" s="20">
        <f t="shared" si="5"/>
        <v>41.982231004605488</v>
      </c>
    </row>
    <row r="52" spans="1:12" x14ac:dyDescent="0.2">
      <c r="A52" s="16">
        <v>43</v>
      </c>
      <c r="B52" s="47">
        <v>3</v>
      </c>
      <c r="C52" s="46">
        <v>4348</v>
      </c>
      <c r="D52" s="46">
        <v>4186</v>
      </c>
      <c r="E52" s="17">
        <v>0.5</v>
      </c>
      <c r="F52" s="18">
        <f t="shared" si="3"/>
        <v>7.0307007265057423E-4</v>
      </c>
      <c r="G52" s="18">
        <f t="shared" si="0"/>
        <v>7.028230057397213E-4</v>
      </c>
      <c r="H52" s="13">
        <f t="shared" si="6"/>
        <v>98621.693434632485</v>
      </c>
      <c r="I52" s="13">
        <f t="shared" si="4"/>
        <v>69.313595010869747</v>
      </c>
      <c r="J52" s="13">
        <f t="shared" si="1"/>
        <v>98587.03663712705</v>
      </c>
      <c r="K52" s="13">
        <f t="shared" si="2"/>
        <v>4046614.2850037799</v>
      </c>
      <c r="L52" s="20">
        <f t="shared" si="5"/>
        <v>41.031685261883268</v>
      </c>
    </row>
    <row r="53" spans="1:12" x14ac:dyDescent="0.2">
      <c r="A53" s="16">
        <v>44</v>
      </c>
      <c r="B53" s="47">
        <v>2</v>
      </c>
      <c r="C53" s="46">
        <v>4247</v>
      </c>
      <c r="D53" s="46">
        <v>4406</v>
      </c>
      <c r="E53" s="17">
        <v>0.5</v>
      </c>
      <c r="F53" s="18">
        <f t="shared" si="3"/>
        <v>4.6226742170345545E-4</v>
      </c>
      <c r="G53" s="18">
        <f t="shared" si="0"/>
        <v>4.6216060080878102E-4</v>
      </c>
      <c r="H53" s="13">
        <f t="shared" si="6"/>
        <v>98552.379839621615</v>
      </c>
      <c r="I53" s="13">
        <f t="shared" si="4"/>
        <v>45.547027077814725</v>
      </c>
      <c r="J53" s="13">
        <f t="shared" si="1"/>
        <v>98529.606326082707</v>
      </c>
      <c r="K53" s="13">
        <f t="shared" si="2"/>
        <v>3948027.248366653</v>
      </c>
      <c r="L53" s="20">
        <f t="shared" si="5"/>
        <v>40.060191897866311</v>
      </c>
    </row>
    <row r="54" spans="1:12" x14ac:dyDescent="0.2">
      <c r="A54" s="16">
        <v>45</v>
      </c>
      <c r="B54" s="47">
        <v>1</v>
      </c>
      <c r="C54" s="46">
        <v>4347</v>
      </c>
      <c r="D54" s="46">
        <v>4270</v>
      </c>
      <c r="E54" s="17">
        <v>0.5</v>
      </c>
      <c r="F54" s="18">
        <f t="shared" si="3"/>
        <v>2.3209933851688522E-4</v>
      </c>
      <c r="G54" s="18">
        <f t="shared" si="0"/>
        <v>2.3207240659085633E-4</v>
      </c>
      <c r="H54" s="13">
        <f t="shared" si="6"/>
        <v>98506.832812543798</v>
      </c>
      <c r="I54" s="13">
        <f t="shared" si="4"/>
        <v>22.860717756450171</v>
      </c>
      <c r="J54" s="13">
        <f t="shared" si="1"/>
        <v>98495.402453665563</v>
      </c>
      <c r="K54" s="13">
        <f t="shared" si="2"/>
        <v>3849497.6420405703</v>
      </c>
      <c r="L54" s="20">
        <f t="shared" si="5"/>
        <v>39.07848351358605</v>
      </c>
    </row>
    <row r="55" spans="1:12" x14ac:dyDescent="0.2">
      <c r="A55" s="16">
        <v>46</v>
      </c>
      <c r="B55" s="47">
        <v>6</v>
      </c>
      <c r="C55" s="46">
        <v>4199</v>
      </c>
      <c r="D55" s="46">
        <v>4392</v>
      </c>
      <c r="E55" s="17">
        <v>0.5</v>
      </c>
      <c r="F55" s="18">
        <f t="shared" si="3"/>
        <v>1.3968106157606797E-3</v>
      </c>
      <c r="G55" s="18">
        <f t="shared" si="0"/>
        <v>1.3958357566592999E-3</v>
      </c>
      <c r="H55" s="13">
        <f t="shared" si="6"/>
        <v>98483.972094787343</v>
      </c>
      <c r="I55" s="13">
        <f t="shared" si="4"/>
        <v>137.46744970774085</v>
      </c>
      <c r="J55" s="13">
        <f t="shared" si="1"/>
        <v>98415.238369933475</v>
      </c>
      <c r="K55" s="13">
        <f t="shared" si="2"/>
        <v>3751002.2395869046</v>
      </c>
      <c r="L55" s="20">
        <f t="shared" si="5"/>
        <v>38.087438593324585</v>
      </c>
    </row>
    <row r="56" spans="1:12" x14ac:dyDescent="0.2">
      <c r="A56" s="16">
        <v>47</v>
      </c>
      <c r="B56" s="47">
        <v>3</v>
      </c>
      <c r="C56" s="46">
        <v>4037</v>
      </c>
      <c r="D56" s="46">
        <v>4217</v>
      </c>
      <c r="E56" s="17">
        <v>0.5</v>
      </c>
      <c r="F56" s="18">
        <f t="shared" si="3"/>
        <v>7.26920281075842E-4</v>
      </c>
      <c r="G56" s="18">
        <f t="shared" si="0"/>
        <v>7.266561705219813E-4</v>
      </c>
      <c r="H56" s="13">
        <f t="shared" si="6"/>
        <v>98346.504645079607</v>
      </c>
      <c r="I56" s="13">
        <f t="shared" si="4"/>
        <v>71.4640944496158</v>
      </c>
      <c r="J56" s="13">
        <f t="shared" si="1"/>
        <v>98310.772597854797</v>
      </c>
      <c r="K56" s="13">
        <f t="shared" si="2"/>
        <v>3652587.0012169713</v>
      </c>
      <c r="L56" s="20">
        <f t="shared" si="5"/>
        <v>37.139977820245946</v>
      </c>
    </row>
    <row r="57" spans="1:12" x14ac:dyDescent="0.2">
      <c r="A57" s="16">
        <v>48</v>
      </c>
      <c r="B57" s="47">
        <v>3</v>
      </c>
      <c r="C57" s="46">
        <v>4054</v>
      </c>
      <c r="D57" s="46">
        <v>4027</v>
      </c>
      <c r="E57" s="17">
        <v>0.5</v>
      </c>
      <c r="F57" s="18">
        <f t="shared" si="3"/>
        <v>7.4248236604380641E-4</v>
      </c>
      <c r="G57" s="18">
        <f t="shared" si="0"/>
        <v>7.4220682830282035E-4</v>
      </c>
      <c r="H57" s="13">
        <f t="shared" si="6"/>
        <v>98275.040550629987</v>
      </c>
      <c r="I57" s="13">
        <f t="shared" si="4"/>
        <v>72.940406148414141</v>
      </c>
      <c r="J57" s="13">
        <f t="shared" si="1"/>
        <v>98238.570347555782</v>
      </c>
      <c r="K57" s="13">
        <f t="shared" si="2"/>
        <v>3554276.2286191164</v>
      </c>
      <c r="L57" s="20">
        <f t="shared" si="5"/>
        <v>36.166621847263457</v>
      </c>
    </row>
    <row r="58" spans="1:12" x14ac:dyDescent="0.2">
      <c r="A58" s="16">
        <v>49</v>
      </c>
      <c r="B58" s="47">
        <v>5</v>
      </c>
      <c r="C58" s="46">
        <v>4032</v>
      </c>
      <c r="D58" s="46">
        <v>4081</v>
      </c>
      <c r="E58" s="17">
        <v>0.5</v>
      </c>
      <c r="F58" s="18">
        <f t="shared" si="3"/>
        <v>1.2325896708985579E-3</v>
      </c>
      <c r="G58" s="18">
        <f t="shared" si="0"/>
        <v>1.231830500123183E-3</v>
      </c>
      <c r="H58" s="13">
        <f t="shared" si="6"/>
        <v>98202.100144481577</v>
      </c>
      <c r="I58" s="13">
        <f t="shared" si="4"/>
        <v>120.96834213412365</v>
      </c>
      <c r="J58" s="13">
        <f t="shared" si="1"/>
        <v>98141.615973414519</v>
      </c>
      <c r="K58" s="13">
        <f t="shared" si="2"/>
        <v>3456037.6582715604</v>
      </c>
      <c r="L58" s="20">
        <f t="shared" si="5"/>
        <v>35.193113519841262</v>
      </c>
    </row>
    <row r="59" spans="1:12" x14ac:dyDescent="0.2">
      <c r="A59" s="16">
        <v>50</v>
      </c>
      <c r="B59" s="47">
        <v>5</v>
      </c>
      <c r="C59" s="46">
        <v>4034</v>
      </c>
      <c r="D59" s="46">
        <v>4031</v>
      </c>
      <c r="E59" s="17">
        <v>0.5</v>
      </c>
      <c r="F59" s="18">
        <f t="shared" si="3"/>
        <v>1.2399256044637321E-3</v>
      </c>
      <c r="G59" s="18">
        <f t="shared" si="0"/>
        <v>1.2391573729863693E-3</v>
      </c>
      <c r="H59" s="13">
        <f t="shared" si="6"/>
        <v>98081.13180234746</v>
      </c>
      <c r="I59" s="13">
        <f t="shared" si="4"/>
        <v>121.53795762372671</v>
      </c>
      <c r="J59" s="13">
        <f t="shared" si="1"/>
        <v>98020.362823535586</v>
      </c>
      <c r="K59" s="13">
        <f t="shared" si="2"/>
        <v>3357896.0422981461</v>
      </c>
      <c r="L59" s="20">
        <f t="shared" si="5"/>
        <v>34.235902263698989</v>
      </c>
    </row>
    <row r="60" spans="1:12" x14ac:dyDescent="0.2">
      <c r="A60" s="16">
        <v>51</v>
      </c>
      <c r="B60" s="47">
        <v>7</v>
      </c>
      <c r="C60" s="46">
        <v>3912</v>
      </c>
      <c r="D60" s="46">
        <v>4004</v>
      </c>
      <c r="E60" s="17">
        <v>0.5</v>
      </c>
      <c r="F60" s="18">
        <f t="shared" si="3"/>
        <v>1.7685699848408287E-3</v>
      </c>
      <c r="G60" s="18">
        <f t="shared" si="0"/>
        <v>1.7670074466742394E-3</v>
      </c>
      <c r="H60" s="13">
        <f t="shared" si="6"/>
        <v>97959.593844723728</v>
      </c>
      <c r="I60" s="13">
        <f t="shared" si="4"/>
        <v>173.09533179681083</v>
      </c>
      <c r="J60" s="13">
        <f t="shared" si="1"/>
        <v>97873.046178825331</v>
      </c>
      <c r="K60" s="13">
        <f t="shared" si="2"/>
        <v>3259875.6794746104</v>
      </c>
      <c r="L60" s="20">
        <f t="shared" si="5"/>
        <v>33.277758221842532</v>
      </c>
    </row>
    <row r="61" spans="1:12" x14ac:dyDescent="0.2">
      <c r="A61" s="16">
        <v>52</v>
      </c>
      <c r="B61" s="47">
        <v>4</v>
      </c>
      <c r="C61" s="46">
        <v>3714</v>
      </c>
      <c r="D61" s="46">
        <v>3854</v>
      </c>
      <c r="E61" s="17">
        <v>0.5</v>
      </c>
      <c r="F61" s="18">
        <f t="shared" si="3"/>
        <v>1.0570824524312897E-3</v>
      </c>
      <c r="G61" s="18">
        <f t="shared" si="0"/>
        <v>1.0565240359218173E-3</v>
      </c>
      <c r="H61" s="13">
        <f t="shared" si="6"/>
        <v>97786.498512926919</v>
      </c>
      <c r="I61" s="13">
        <f t="shared" si="4"/>
        <v>103.31378606754033</v>
      </c>
      <c r="J61" s="13">
        <f t="shared" si="1"/>
        <v>97734.841619893152</v>
      </c>
      <c r="K61" s="13">
        <f t="shared" si="2"/>
        <v>3162002.6332957852</v>
      </c>
      <c r="L61" s="20">
        <f t="shared" si="5"/>
        <v>32.335779288362424</v>
      </c>
    </row>
    <row r="62" spans="1:12" x14ac:dyDescent="0.2">
      <c r="A62" s="16">
        <v>53</v>
      </c>
      <c r="B62" s="47">
        <v>8</v>
      </c>
      <c r="C62" s="46">
        <v>3552</v>
      </c>
      <c r="D62" s="46">
        <v>3665</v>
      </c>
      <c r="E62" s="17">
        <v>0.5</v>
      </c>
      <c r="F62" s="18">
        <f t="shared" si="3"/>
        <v>2.2169876680060967E-3</v>
      </c>
      <c r="G62" s="18">
        <f t="shared" si="0"/>
        <v>2.2145328719723181E-3</v>
      </c>
      <c r="H62" s="13">
        <f t="shared" si="6"/>
        <v>97683.184726859385</v>
      </c>
      <c r="I62" s="13">
        <f t="shared" si="4"/>
        <v>216.32262361657439</v>
      </c>
      <c r="J62" s="13">
        <f t="shared" si="1"/>
        <v>97575.023415051095</v>
      </c>
      <c r="K62" s="13">
        <f t="shared" si="2"/>
        <v>3064267.7916758922</v>
      </c>
      <c r="L62" s="20">
        <f t="shared" si="5"/>
        <v>31.369450128434725</v>
      </c>
    </row>
    <row r="63" spans="1:12" x14ac:dyDescent="0.2">
      <c r="A63" s="16">
        <v>54</v>
      </c>
      <c r="B63" s="47">
        <v>11</v>
      </c>
      <c r="C63" s="46">
        <v>3284</v>
      </c>
      <c r="D63" s="46">
        <v>3532</v>
      </c>
      <c r="E63" s="17">
        <v>0.5</v>
      </c>
      <c r="F63" s="18">
        <f t="shared" si="3"/>
        <v>3.2276995305164321E-3</v>
      </c>
      <c r="G63" s="18">
        <f t="shared" si="0"/>
        <v>3.2224989014208293E-3</v>
      </c>
      <c r="H63" s="13">
        <f t="shared" si="6"/>
        <v>97466.862103242805</v>
      </c>
      <c r="I63" s="13">
        <f t="shared" si="4"/>
        <v>314.08685605263543</v>
      </c>
      <c r="J63" s="13">
        <f t="shared" si="1"/>
        <v>97309.818675216491</v>
      </c>
      <c r="K63" s="13">
        <f t="shared" si="2"/>
        <v>2966692.7682608413</v>
      </c>
      <c r="L63" s="20">
        <f t="shared" si="5"/>
        <v>30.437963265077116</v>
      </c>
    </row>
    <row r="64" spans="1:12" x14ac:dyDescent="0.2">
      <c r="A64" s="16">
        <v>55</v>
      </c>
      <c r="B64" s="47">
        <v>17</v>
      </c>
      <c r="C64" s="46">
        <v>3200</v>
      </c>
      <c r="D64" s="46">
        <v>3220</v>
      </c>
      <c r="E64" s="17">
        <v>0.5</v>
      </c>
      <c r="F64" s="18">
        <f t="shared" si="3"/>
        <v>5.2959501557632398E-3</v>
      </c>
      <c r="G64" s="18">
        <f t="shared" si="0"/>
        <v>5.2819636476619542E-3</v>
      </c>
      <c r="H64" s="13">
        <f t="shared" si="6"/>
        <v>97152.775247190177</v>
      </c>
      <c r="I64" s="13">
        <f t="shared" si="4"/>
        <v>513.15742712513065</v>
      </c>
      <c r="J64" s="13">
        <f t="shared" si="1"/>
        <v>96896.196533627619</v>
      </c>
      <c r="K64" s="13">
        <f t="shared" si="2"/>
        <v>2869382.949585625</v>
      </c>
      <c r="L64" s="20">
        <f t="shared" si="5"/>
        <v>29.534750214648266</v>
      </c>
    </row>
    <row r="65" spans="1:12" x14ac:dyDescent="0.2">
      <c r="A65" s="16">
        <v>56</v>
      </c>
      <c r="B65" s="47">
        <v>10</v>
      </c>
      <c r="C65" s="46">
        <v>3147</v>
      </c>
      <c r="D65" s="46">
        <v>3172</v>
      </c>
      <c r="E65" s="17">
        <v>0.5</v>
      </c>
      <c r="F65" s="18">
        <f t="shared" si="3"/>
        <v>3.1650577623041618E-3</v>
      </c>
      <c r="G65" s="18">
        <f t="shared" si="0"/>
        <v>3.1600568810238581E-3</v>
      </c>
      <c r="H65" s="13">
        <f t="shared" si="6"/>
        <v>96639.617820065047</v>
      </c>
      <c r="I65" s="13">
        <f t="shared" si="4"/>
        <v>305.38668927181243</v>
      </c>
      <c r="J65" s="13">
        <f t="shared" si="1"/>
        <v>96486.924475429143</v>
      </c>
      <c r="K65" s="13">
        <f t="shared" si="2"/>
        <v>2772486.7530519972</v>
      </c>
      <c r="L65" s="20">
        <f t="shared" si="5"/>
        <v>28.688925055706839</v>
      </c>
    </row>
    <row r="66" spans="1:12" x14ac:dyDescent="0.2">
      <c r="A66" s="16">
        <v>57</v>
      </c>
      <c r="B66" s="47">
        <v>8</v>
      </c>
      <c r="C66" s="46">
        <v>2872</v>
      </c>
      <c r="D66" s="46">
        <v>3111</v>
      </c>
      <c r="E66" s="17">
        <v>0.5</v>
      </c>
      <c r="F66" s="18">
        <f t="shared" si="3"/>
        <v>2.674243690456293E-3</v>
      </c>
      <c r="G66" s="18">
        <f t="shared" si="0"/>
        <v>2.6706726756801874E-3</v>
      </c>
      <c r="H66" s="13">
        <f t="shared" si="6"/>
        <v>96334.23113079324</v>
      </c>
      <c r="I66" s="13">
        <f t="shared" si="4"/>
        <v>257.2771988136692</v>
      </c>
      <c r="J66" s="13">
        <f t="shared" si="1"/>
        <v>96205.592531386414</v>
      </c>
      <c r="K66" s="13">
        <f t="shared" si="2"/>
        <v>2675999.828576568</v>
      </c>
      <c r="L66" s="20">
        <f t="shared" si="5"/>
        <v>27.778286048116748</v>
      </c>
    </row>
    <row r="67" spans="1:12" x14ac:dyDescent="0.2">
      <c r="A67" s="16">
        <v>58</v>
      </c>
      <c r="B67" s="47">
        <v>9</v>
      </c>
      <c r="C67" s="46">
        <v>2784</v>
      </c>
      <c r="D67" s="46">
        <v>2834</v>
      </c>
      <c r="E67" s="17">
        <v>0.5</v>
      </c>
      <c r="F67" s="18">
        <f t="shared" si="3"/>
        <v>3.203987184051264E-3</v>
      </c>
      <c r="G67" s="18">
        <f t="shared" si="0"/>
        <v>3.1988626266216454E-3</v>
      </c>
      <c r="H67" s="13">
        <f t="shared" si="6"/>
        <v>96076.953931979573</v>
      </c>
      <c r="I67" s="13">
        <f t="shared" si="4"/>
        <v>307.33697721265901</v>
      </c>
      <c r="J67" s="13">
        <f t="shared" si="1"/>
        <v>95923.285443373243</v>
      </c>
      <c r="K67" s="13">
        <f t="shared" si="2"/>
        <v>2579794.2360451818</v>
      </c>
      <c r="L67" s="20">
        <f t="shared" si="5"/>
        <v>26.851332504479906</v>
      </c>
    </row>
    <row r="68" spans="1:12" x14ac:dyDescent="0.2">
      <c r="A68" s="16">
        <v>59</v>
      </c>
      <c r="B68" s="47">
        <v>11</v>
      </c>
      <c r="C68" s="46">
        <v>2534</v>
      </c>
      <c r="D68" s="46">
        <v>2783</v>
      </c>
      <c r="E68" s="17">
        <v>0.5</v>
      </c>
      <c r="F68" s="18">
        <f t="shared" si="3"/>
        <v>4.1376716193342114E-3</v>
      </c>
      <c r="G68" s="18">
        <f t="shared" si="0"/>
        <v>4.1291291291291289E-3</v>
      </c>
      <c r="H68" s="13">
        <f t="shared" si="6"/>
        <v>95769.616954766912</v>
      </c>
      <c r="I68" s="13">
        <f t="shared" si="4"/>
        <v>395.44511505346696</v>
      </c>
      <c r="J68" s="13">
        <f t="shared" si="1"/>
        <v>95571.894397240176</v>
      </c>
      <c r="K68" s="13">
        <f t="shared" si="2"/>
        <v>2483870.9506018087</v>
      </c>
      <c r="L68" s="20">
        <f t="shared" si="5"/>
        <v>25.935897308380898</v>
      </c>
    </row>
    <row r="69" spans="1:12" x14ac:dyDescent="0.2">
      <c r="A69" s="16">
        <v>60</v>
      </c>
      <c r="B69" s="47">
        <v>18</v>
      </c>
      <c r="C69" s="46">
        <v>2408</v>
      </c>
      <c r="D69" s="46">
        <v>2513</v>
      </c>
      <c r="E69" s="17">
        <v>0.5</v>
      </c>
      <c r="F69" s="18">
        <f t="shared" si="3"/>
        <v>7.3155862629546839E-3</v>
      </c>
      <c r="G69" s="18">
        <f t="shared" si="0"/>
        <v>7.2889248835796717E-3</v>
      </c>
      <c r="H69" s="13">
        <f t="shared" si="6"/>
        <v>95374.171839713439</v>
      </c>
      <c r="I69" s="13">
        <f t="shared" si="4"/>
        <v>695.17517437329093</v>
      </c>
      <c r="J69" s="13">
        <f t="shared" si="1"/>
        <v>95026.584252526794</v>
      </c>
      <c r="K69" s="13">
        <f t="shared" si="2"/>
        <v>2388299.0562045686</v>
      </c>
      <c r="L69" s="20">
        <f t="shared" si="5"/>
        <v>25.041360885611276</v>
      </c>
    </row>
    <row r="70" spans="1:12" x14ac:dyDescent="0.2">
      <c r="A70" s="16">
        <v>61</v>
      </c>
      <c r="B70" s="47">
        <v>13</v>
      </c>
      <c r="C70" s="46">
        <v>2170</v>
      </c>
      <c r="D70" s="46">
        <v>2365</v>
      </c>
      <c r="E70" s="17">
        <v>0.5</v>
      </c>
      <c r="F70" s="18">
        <f t="shared" si="3"/>
        <v>5.7331863285556778E-3</v>
      </c>
      <c r="G70" s="18">
        <f t="shared" si="0"/>
        <v>5.7167985927880386E-3</v>
      </c>
      <c r="H70" s="13">
        <f t="shared" si="6"/>
        <v>94678.99666534015</v>
      </c>
      <c r="I70" s="13">
        <f t="shared" si="4"/>
        <v>541.26075490300002</v>
      </c>
      <c r="J70" s="13">
        <f t="shared" si="1"/>
        <v>94408.366287888639</v>
      </c>
      <c r="K70" s="13">
        <f t="shared" si="2"/>
        <v>2293272.4719520416</v>
      </c>
      <c r="L70" s="20">
        <f t="shared" si="5"/>
        <v>24.221554438921903</v>
      </c>
    </row>
    <row r="71" spans="1:12" x14ac:dyDescent="0.2">
      <c r="A71" s="16">
        <v>62</v>
      </c>
      <c r="B71" s="47">
        <v>6</v>
      </c>
      <c r="C71" s="46">
        <v>2144</v>
      </c>
      <c r="D71" s="46">
        <v>2172</v>
      </c>
      <c r="E71" s="17">
        <v>0.5</v>
      </c>
      <c r="F71" s="18">
        <f t="shared" si="3"/>
        <v>2.7803521779425394E-3</v>
      </c>
      <c r="G71" s="18">
        <f t="shared" si="0"/>
        <v>2.7764923646459976E-3</v>
      </c>
      <c r="H71" s="13">
        <f t="shared" si="6"/>
        <v>94137.735910437143</v>
      </c>
      <c r="I71" s="13">
        <f t="shared" si="4"/>
        <v>261.37270498039004</v>
      </c>
      <c r="J71" s="13">
        <f t="shared" si="1"/>
        <v>94007.049557946957</v>
      </c>
      <c r="K71" s="13">
        <f t="shared" si="2"/>
        <v>2198864.1056641531</v>
      </c>
      <c r="L71" s="20">
        <f t="shared" si="5"/>
        <v>23.35794550823017</v>
      </c>
    </row>
    <row r="72" spans="1:12" x14ac:dyDescent="0.2">
      <c r="A72" s="16">
        <v>63</v>
      </c>
      <c r="B72" s="47">
        <v>23</v>
      </c>
      <c r="C72" s="46">
        <v>2110</v>
      </c>
      <c r="D72" s="46">
        <v>2125</v>
      </c>
      <c r="E72" s="17">
        <v>0.5</v>
      </c>
      <c r="F72" s="18">
        <f t="shared" si="3"/>
        <v>1.0861865407319952E-2</v>
      </c>
      <c r="G72" s="18">
        <f t="shared" si="0"/>
        <v>1.0803193987787695E-2</v>
      </c>
      <c r="H72" s="13">
        <f t="shared" si="6"/>
        <v>93876.363205456757</v>
      </c>
      <c r="I72" s="13">
        <f t="shared" si="4"/>
        <v>1014.1645625765644</v>
      </c>
      <c r="J72" s="13">
        <f t="shared" si="1"/>
        <v>93369.280924168474</v>
      </c>
      <c r="K72" s="13">
        <f t="shared" si="2"/>
        <v>2104857.056106206</v>
      </c>
      <c r="L72" s="20">
        <f t="shared" si="5"/>
        <v>22.42158711985401</v>
      </c>
    </row>
    <row r="73" spans="1:12" x14ac:dyDescent="0.2">
      <c r="A73" s="16">
        <v>64</v>
      </c>
      <c r="B73" s="47">
        <v>13</v>
      </c>
      <c r="C73" s="46">
        <v>2132</v>
      </c>
      <c r="D73" s="46">
        <v>2084</v>
      </c>
      <c r="E73" s="17">
        <v>0.5</v>
      </c>
      <c r="F73" s="18">
        <f t="shared" si="3"/>
        <v>6.1669829222011389E-3</v>
      </c>
      <c r="G73" s="18">
        <f t="shared" ref="G73:G108" si="7">F73/((1+(1-E73)*F73))</f>
        <v>6.1480255379522345E-3</v>
      </c>
      <c r="H73" s="13">
        <f t="shared" si="6"/>
        <v>92862.19864288019</v>
      </c>
      <c r="I73" s="13">
        <f t="shared" si="4"/>
        <v>570.91916876682069</v>
      </c>
      <c r="J73" s="13">
        <f t="shared" ref="J73:J108" si="8">H74+I73*E73</f>
        <v>92576.73905849678</v>
      </c>
      <c r="K73" s="13">
        <f t="shared" ref="K73:K97" si="9">K74+J73</f>
        <v>2011487.7751820376</v>
      </c>
      <c r="L73" s="20">
        <f t="shared" si="5"/>
        <v>21.660996665797335</v>
      </c>
    </row>
    <row r="74" spans="1:12" x14ac:dyDescent="0.2">
      <c r="A74" s="16">
        <v>65</v>
      </c>
      <c r="B74" s="47">
        <v>15</v>
      </c>
      <c r="C74" s="46">
        <v>2122</v>
      </c>
      <c r="D74" s="46">
        <v>2112</v>
      </c>
      <c r="E74" s="17">
        <v>0.5</v>
      </c>
      <c r="F74" s="18">
        <f t="shared" ref="F74:F108" si="10">B74/((C74+D74)/2)</f>
        <v>7.0854983467170526E-3</v>
      </c>
      <c r="G74" s="18">
        <f t="shared" si="7"/>
        <v>7.0604848199576362E-3</v>
      </c>
      <c r="H74" s="13">
        <f t="shared" si="6"/>
        <v>92291.279474113369</v>
      </c>
      <c r="I74" s="13">
        <f t="shared" ref="I74:I108" si="11">H74*G74</f>
        <v>651.62117774144519</v>
      </c>
      <c r="J74" s="13">
        <f t="shared" si="8"/>
        <v>91965.468885242648</v>
      </c>
      <c r="K74" s="13">
        <f t="shared" si="9"/>
        <v>1918911.0361235407</v>
      </c>
      <c r="L74" s="20">
        <f t="shared" ref="L74:L108" si="12">K74/H74</f>
        <v>20.79189980957814</v>
      </c>
    </row>
    <row r="75" spans="1:12" x14ac:dyDescent="0.2">
      <c r="A75" s="16">
        <v>66</v>
      </c>
      <c r="B75" s="47">
        <v>22</v>
      </c>
      <c r="C75" s="46">
        <v>2084</v>
      </c>
      <c r="D75" s="46">
        <v>2085</v>
      </c>
      <c r="E75" s="17">
        <v>0.5</v>
      </c>
      <c r="F75" s="18">
        <f t="shared" si="10"/>
        <v>1.0554089709762533E-2</v>
      </c>
      <c r="G75" s="18">
        <f t="shared" si="7"/>
        <v>1.0498687664041993E-2</v>
      </c>
      <c r="H75" s="13">
        <f t="shared" ref="H75:H108" si="13">H74-I74</f>
        <v>91639.658296371927</v>
      </c>
      <c r="I75" s="13">
        <f t="shared" si="11"/>
        <v>962.09615009314336</v>
      </c>
      <c r="J75" s="13">
        <f t="shared" si="8"/>
        <v>91158.610221325347</v>
      </c>
      <c r="K75" s="13">
        <f t="shared" si="9"/>
        <v>1826945.567238298</v>
      </c>
      <c r="L75" s="20">
        <f t="shared" si="12"/>
        <v>19.936189213296402</v>
      </c>
    </row>
    <row r="76" spans="1:12" x14ac:dyDescent="0.2">
      <c r="A76" s="16">
        <v>67</v>
      </c>
      <c r="B76" s="47">
        <v>23</v>
      </c>
      <c r="C76" s="46">
        <v>2089</v>
      </c>
      <c r="D76" s="46">
        <v>2056</v>
      </c>
      <c r="E76" s="17">
        <v>0.5</v>
      </c>
      <c r="F76" s="18">
        <f t="shared" si="10"/>
        <v>1.1097708082026538E-2</v>
      </c>
      <c r="G76" s="18">
        <f t="shared" si="7"/>
        <v>1.1036468330134356E-2</v>
      </c>
      <c r="H76" s="13">
        <f t="shared" si="13"/>
        <v>90677.562146278782</v>
      </c>
      <c r="I76" s="13">
        <f t="shared" si="11"/>
        <v>1000.7600428811957</v>
      </c>
      <c r="J76" s="13">
        <f t="shared" si="8"/>
        <v>90177.182124838175</v>
      </c>
      <c r="K76" s="13">
        <f t="shared" si="9"/>
        <v>1735786.9570169726</v>
      </c>
      <c r="L76" s="20">
        <f t="shared" si="12"/>
        <v>19.14240872749583</v>
      </c>
    </row>
    <row r="77" spans="1:12" x14ac:dyDescent="0.2">
      <c r="A77" s="16">
        <v>68</v>
      </c>
      <c r="B77" s="47">
        <v>26</v>
      </c>
      <c r="C77" s="46">
        <v>1949</v>
      </c>
      <c r="D77" s="46">
        <v>2053</v>
      </c>
      <c r="E77" s="17">
        <v>0.5</v>
      </c>
      <c r="F77" s="18">
        <f t="shared" si="10"/>
        <v>1.2993503248375811E-2</v>
      </c>
      <c r="G77" s="18">
        <f t="shared" si="7"/>
        <v>1.2909632571996028E-2</v>
      </c>
      <c r="H77" s="13">
        <f t="shared" si="13"/>
        <v>89676.802103397582</v>
      </c>
      <c r="I77" s="13">
        <f t="shared" si="11"/>
        <v>1157.6945653864634</v>
      </c>
      <c r="J77" s="13">
        <f t="shared" si="8"/>
        <v>89097.954820704341</v>
      </c>
      <c r="K77" s="13">
        <f t="shared" si="9"/>
        <v>1645609.7748921344</v>
      </c>
      <c r="L77" s="20">
        <f t="shared" si="12"/>
        <v>18.350451134449933</v>
      </c>
    </row>
    <row r="78" spans="1:12" x14ac:dyDescent="0.2">
      <c r="A78" s="16">
        <v>69</v>
      </c>
      <c r="B78" s="47">
        <v>25</v>
      </c>
      <c r="C78" s="46">
        <v>1881</v>
      </c>
      <c r="D78" s="46">
        <v>1910</v>
      </c>
      <c r="E78" s="17">
        <v>0.5</v>
      </c>
      <c r="F78" s="18">
        <f t="shared" si="10"/>
        <v>1.3189132155104194E-2</v>
      </c>
      <c r="G78" s="18">
        <f t="shared" si="7"/>
        <v>1.310272536687631E-2</v>
      </c>
      <c r="H78" s="13">
        <f t="shared" si="13"/>
        <v>88519.107538011114</v>
      </c>
      <c r="I78" s="13">
        <f t="shared" si="11"/>
        <v>1159.8415557915503</v>
      </c>
      <c r="J78" s="13">
        <f t="shared" si="8"/>
        <v>87939.18676011535</v>
      </c>
      <c r="K78" s="13">
        <f t="shared" si="9"/>
        <v>1556511.8200714299</v>
      </c>
      <c r="L78" s="20">
        <f t="shared" si="12"/>
        <v>17.583907738824028</v>
      </c>
    </row>
    <row r="79" spans="1:12" x14ac:dyDescent="0.2">
      <c r="A79" s="16">
        <v>70</v>
      </c>
      <c r="B79" s="47">
        <v>24</v>
      </c>
      <c r="C79" s="46">
        <v>1811</v>
      </c>
      <c r="D79" s="46">
        <v>1851</v>
      </c>
      <c r="E79" s="17">
        <v>0.5</v>
      </c>
      <c r="F79" s="18">
        <f t="shared" si="10"/>
        <v>1.3107591480065538E-2</v>
      </c>
      <c r="G79" s="18">
        <f t="shared" si="7"/>
        <v>1.3022246337493217E-2</v>
      </c>
      <c r="H79" s="13">
        <f t="shared" si="13"/>
        <v>87359.265982219571</v>
      </c>
      <c r="I79" s="13">
        <f t="shared" si="11"/>
        <v>1137.6138814830547</v>
      </c>
      <c r="J79" s="13">
        <f t="shared" si="8"/>
        <v>86790.459041478054</v>
      </c>
      <c r="K79" s="13">
        <f t="shared" si="9"/>
        <v>1468572.6333113145</v>
      </c>
      <c r="L79" s="20">
        <f t="shared" si="12"/>
        <v>16.810725419902411</v>
      </c>
    </row>
    <row r="80" spans="1:12" x14ac:dyDescent="0.2">
      <c r="A80" s="16">
        <v>71</v>
      </c>
      <c r="B80" s="47">
        <v>32</v>
      </c>
      <c r="C80" s="46">
        <v>1651</v>
      </c>
      <c r="D80" s="46">
        <v>1784</v>
      </c>
      <c r="E80" s="17">
        <v>0.5</v>
      </c>
      <c r="F80" s="18">
        <f t="shared" si="10"/>
        <v>1.8631732168850074E-2</v>
      </c>
      <c r="G80" s="18">
        <f t="shared" si="7"/>
        <v>1.8459763484280359E-2</v>
      </c>
      <c r="H80" s="13">
        <f t="shared" si="13"/>
        <v>86221.652100736523</v>
      </c>
      <c r="I80" s="13">
        <f t="shared" si="11"/>
        <v>1591.631305003501</v>
      </c>
      <c r="J80" s="13">
        <f t="shared" si="8"/>
        <v>85425.836448234782</v>
      </c>
      <c r="K80" s="13">
        <f t="shared" si="9"/>
        <v>1381782.1742698364</v>
      </c>
      <c r="L80" s="20">
        <f t="shared" si="12"/>
        <v>16.025930153315084</v>
      </c>
    </row>
    <row r="81" spans="1:12" x14ac:dyDescent="0.2">
      <c r="A81" s="16">
        <v>72</v>
      </c>
      <c r="B81" s="47">
        <v>22</v>
      </c>
      <c r="C81" s="46">
        <v>1543</v>
      </c>
      <c r="D81" s="46">
        <v>1629</v>
      </c>
      <c r="E81" s="17">
        <v>0.5</v>
      </c>
      <c r="F81" s="18">
        <f t="shared" si="10"/>
        <v>1.3871374527112233E-2</v>
      </c>
      <c r="G81" s="18">
        <f t="shared" si="7"/>
        <v>1.3775829680651221E-2</v>
      </c>
      <c r="H81" s="13">
        <f t="shared" si="13"/>
        <v>84630.020795733028</v>
      </c>
      <c r="I81" s="13">
        <f t="shared" si="11"/>
        <v>1165.8487523519891</v>
      </c>
      <c r="J81" s="13">
        <f t="shared" si="8"/>
        <v>84047.096419557041</v>
      </c>
      <c r="K81" s="13">
        <f t="shared" si="9"/>
        <v>1296356.3378216017</v>
      </c>
      <c r="L81" s="20">
        <f t="shared" si="12"/>
        <v>15.317925313412694</v>
      </c>
    </row>
    <row r="82" spans="1:12" x14ac:dyDescent="0.2">
      <c r="A82" s="16">
        <v>73</v>
      </c>
      <c r="B82" s="47">
        <v>24</v>
      </c>
      <c r="C82" s="46">
        <v>1278</v>
      </c>
      <c r="D82" s="46">
        <v>1523</v>
      </c>
      <c r="E82" s="17">
        <v>0.5</v>
      </c>
      <c r="F82" s="18">
        <f t="shared" si="10"/>
        <v>1.7136736879685827E-2</v>
      </c>
      <c r="G82" s="18">
        <f t="shared" si="7"/>
        <v>1.6991150442477877E-2</v>
      </c>
      <c r="H82" s="13">
        <f t="shared" si="13"/>
        <v>83464.172043381041</v>
      </c>
      <c r="I82" s="13">
        <f t="shared" si="11"/>
        <v>1418.1523037459435</v>
      </c>
      <c r="J82" s="13">
        <f t="shared" si="8"/>
        <v>82755.09589150807</v>
      </c>
      <c r="K82" s="13">
        <f t="shared" si="9"/>
        <v>1212309.2414020447</v>
      </c>
      <c r="L82" s="20">
        <f t="shared" si="12"/>
        <v>14.524905857473062</v>
      </c>
    </row>
    <row r="83" spans="1:12" x14ac:dyDescent="0.2">
      <c r="A83" s="16">
        <v>74</v>
      </c>
      <c r="B83" s="47">
        <v>27</v>
      </c>
      <c r="C83" s="46">
        <v>1229</v>
      </c>
      <c r="D83" s="46">
        <v>1243</v>
      </c>
      <c r="E83" s="17">
        <v>0.5</v>
      </c>
      <c r="F83" s="18">
        <f t="shared" si="10"/>
        <v>2.1844660194174758E-2</v>
      </c>
      <c r="G83" s="18">
        <f t="shared" si="7"/>
        <v>2.1608643457382955E-2</v>
      </c>
      <c r="H83" s="13">
        <f t="shared" si="13"/>
        <v>82046.0197396351</v>
      </c>
      <c r="I83" s="13">
        <f t="shared" si="11"/>
        <v>1772.9031876511788</v>
      </c>
      <c r="J83" s="13">
        <f t="shared" si="8"/>
        <v>81159.568145809521</v>
      </c>
      <c r="K83" s="13">
        <f t="shared" si="9"/>
        <v>1129554.1455105366</v>
      </c>
      <c r="L83" s="20">
        <f t="shared" si="12"/>
        <v>13.767324107800288</v>
      </c>
    </row>
    <row r="84" spans="1:12" x14ac:dyDescent="0.2">
      <c r="A84" s="16">
        <v>75</v>
      </c>
      <c r="B84" s="47">
        <v>19</v>
      </c>
      <c r="C84" s="46">
        <v>1328</v>
      </c>
      <c r="D84" s="46">
        <v>1218</v>
      </c>
      <c r="E84" s="17">
        <v>0.5</v>
      </c>
      <c r="F84" s="18">
        <f t="shared" si="10"/>
        <v>1.4925373134328358E-2</v>
      </c>
      <c r="G84" s="18">
        <f t="shared" si="7"/>
        <v>1.4814814814814815E-2</v>
      </c>
      <c r="H84" s="13">
        <f t="shared" si="13"/>
        <v>80273.116551983927</v>
      </c>
      <c r="I84" s="13">
        <f t="shared" si="11"/>
        <v>1189.2313563256878</v>
      </c>
      <c r="J84" s="13">
        <f t="shared" si="8"/>
        <v>79678.500873821074</v>
      </c>
      <c r="K84" s="13">
        <f t="shared" si="9"/>
        <v>1048394.5773647272</v>
      </c>
      <c r="L84" s="20">
        <f t="shared" si="12"/>
        <v>13.06034476294189</v>
      </c>
    </row>
    <row r="85" spans="1:12" x14ac:dyDescent="0.2">
      <c r="A85" s="16">
        <v>76</v>
      </c>
      <c r="B85" s="47">
        <v>27</v>
      </c>
      <c r="C85" s="46">
        <v>749</v>
      </c>
      <c r="D85" s="46">
        <v>1297</v>
      </c>
      <c r="E85" s="17">
        <v>0.5</v>
      </c>
      <c r="F85" s="18">
        <f t="shared" si="10"/>
        <v>2.6392961876832845E-2</v>
      </c>
      <c r="G85" s="18">
        <f t="shared" si="7"/>
        <v>2.6049204052098408E-2</v>
      </c>
      <c r="H85" s="13">
        <f t="shared" si="13"/>
        <v>79083.885195658237</v>
      </c>
      <c r="I85" s="13">
        <f t="shared" si="11"/>
        <v>2060.0722626944257</v>
      </c>
      <c r="J85" s="13">
        <f t="shared" si="8"/>
        <v>78053.849064311027</v>
      </c>
      <c r="K85" s="13">
        <f t="shared" si="9"/>
        <v>968716.07649090607</v>
      </c>
      <c r="L85" s="20">
        <f t="shared" si="12"/>
        <v>12.249222127798159</v>
      </c>
    </row>
    <row r="86" spans="1:12" x14ac:dyDescent="0.2">
      <c r="A86" s="16">
        <v>77</v>
      </c>
      <c r="B86" s="47">
        <v>19</v>
      </c>
      <c r="C86" s="46">
        <v>828</v>
      </c>
      <c r="D86" s="46">
        <v>724</v>
      </c>
      <c r="E86" s="17">
        <v>0.5</v>
      </c>
      <c r="F86" s="18">
        <f t="shared" si="10"/>
        <v>2.4484536082474227E-2</v>
      </c>
      <c r="G86" s="18">
        <f t="shared" si="7"/>
        <v>2.4188415022278805E-2</v>
      </c>
      <c r="H86" s="13">
        <f t="shared" si="13"/>
        <v>77023.812932963818</v>
      </c>
      <c r="I86" s="13">
        <f t="shared" si="11"/>
        <v>1863.0839538208945</v>
      </c>
      <c r="J86" s="13">
        <f t="shared" si="8"/>
        <v>76092.270956053369</v>
      </c>
      <c r="K86" s="13">
        <f t="shared" si="9"/>
        <v>890662.22742659505</v>
      </c>
      <c r="L86" s="20">
        <f t="shared" si="12"/>
        <v>11.563465810265271</v>
      </c>
    </row>
    <row r="87" spans="1:12" x14ac:dyDescent="0.2">
      <c r="A87" s="16">
        <v>78</v>
      </c>
      <c r="B87" s="47">
        <v>30</v>
      </c>
      <c r="C87" s="46">
        <v>830</v>
      </c>
      <c r="D87" s="46">
        <v>812</v>
      </c>
      <c r="E87" s="17">
        <v>0.5</v>
      </c>
      <c r="F87" s="18">
        <f t="shared" si="10"/>
        <v>3.6540803897685749E-2</v>
      </c>
      <c r="G87" s="18">
        <f t="shared" si="7"/>
        <v>3.5885167464114832E-2</v>
      </c>
      <c r="H87" s="13">
        <f t="shared" si="13"/>
        <v>75160.728979142921</v>
      </c>
      <c r="I87" s="13">
        <f t="shared" si="11"/>
        <v>2697.1553461414924</v>
      </c>
      <c r="J87" s="13">
        <f t="shared" si="8"/>
        <v>73812.151306072177</v>
      </c>
      <c r="K87" s="13">
        <f t="shared" si="9"/>
        <v>814569.95647054166</v>
      </c>
      <c r="L87" s="20">
        <f t="shared" si="12"/>
        <v>10.837706971902636</v>
      </c>
    </row>
    <row r="88" spans="1:12" x14ac:dyDescent="0.2">
      <c r="A88" s="16">
        <v>79</v>
      </c>
      <c r="B88" s="47">
        <v>24</v>
      </c>
      <c r="C88" s="46">
        <v>862</v>
      </c>
      <c r="D88" s="46">
        <v>805</v>
      </c>
      <c r="E88" s="17">
        <v>0.5</v>
      </c>
      <c r="F88" s="18">
        <f t="shared" si="10"/>
        <v>2.8794241151769647E-2</v>
      </c>
      <c r="G88" s="18">
        <f t="shared" si="7"/>
        <v>2.8385570668243643E-2</v>
      </c>
      <c r="H88" s="13">
        <f t="shared" si="13"/>
        <v>72463.573633001433</v>
      </c>
      <c r="I88" s="13">
        <f t="shared" si="11"/>
        <v>2056.919890233039</v>
      </c>
      <c r="J88" s="13">
        <f t="shared" si="8"/>
        <v>71435.113687884907</v>
      </c>
      <c r="K88" s="13">
        <f t="shared" si="9"/>
        <v>740757.80516446952</v>
      </c>
      <c r="L88" s="20">
        <f t="shared" si="12"/>
        <v>10.222485147035487</v>
      </c>
    </row>
    <row r="89" spans="1:12" x14ac:dyDescent="0.2">
      <c r="A89" s="16">
        <v>80</v>
      </c>
      <c r="B89" s="47">
        <v>32</v>
      </c>
      <c r="C89" s="46">
        <v>770</v>
      </c>
      <c r="D89" s="46">
        <v>853</v>
      </c>
      <c r="E89" s="17">
        <v>0.5</v>
      </c>
      <c r="F89" s="18">
        <f t="shared" si="10"/>
        <v>3.9433148490449786E-2</v>
      </c>
      <c r="G89" s="18">
        <f t="shared" si="7"/>
        <v>3.8670694864048338E-2</v>
      </c>
      <c r="H89" s="13">
        <f t="shared" si="13"/>
        <v>70406.653742768394</v>
      </c>
      <c r="I89" s="13">
        <f t="shared" si="11"/>
        <v>2722.6742232853035</v>
      </c>
      <c r="J89" s="13">
        <f t="shared" si="8"/>
        <v>69045.316631125752</v>
      </c>
      <c r="K89" s="13">
        <f t="shared" si="9"/>
        <v>669322.69147658464</v>
      </c>
      <c r="L89" s="20">
        <f t="shared" si="12"/>
        <v>9.5065261008137618</v>
      </c>
    </row>
    <row r="90" spans="1:12" x14ac:dyDescent="0.2">
      <c r="A90" s="16">
        <v>81</v>
      </c>
      <c r="B90" s="47">
        <v>22</v>
      </c>
      <c r="C90" s="46">
        <v>704</v>
      </c>
      <c r="D90" s="46">
        <v>746</v>
      </c>
      <c r="E90" s="17">
        <v>0.5</v>
      </c>
      <c r="F90" s="18">
        <f t="shared" si="10"/>
        <v>3.0344827586206897E-2</v>
      </c>
      <c r="G90" s="18">
        <f t="shared" si="7"/>
        <v>2.9891304347826084E-2</v>
      </c>
      <c r="H90" s="13">
        <f t="shared" si="13"/>
        <v>67683.979519483095</v>
      </c>
      <c r="I90" s="13">
        <f t="shared" si="11"/>
        <v>2023.1624312888966</v>
      </c>
      <c r="J90" s="13">
        <f t="shared" si="8"/>
        <v>66672.398303838636</v>
      </c>
      <c r="K90" s="13">
        <f t="shared" si="9"/>
        <v>600277.37484545889</v>
      </c>
      <c r="L90" s="20">
        <f t="shared" si="12"/>
        <v>8.8688250765850238</v>
      </c>
    </row>
    <row r="91" spans="1:12" x14ac:dyDescent="0.2">
      <c r="A91" s="16">
        <v>82</v>
      </c>
      <c r="B91" s="47">
        <v>43</v>
      </c>
      <c r="C91" s="46">
        <v>664</v>
      </c>
      <c r="D91" s="46">
        <v>672</v>
      </c>
      <c r="E91" s="17">
        <v>0.5</v>
      </c>
      <c r="F91" s="18">
        <f t="shared" si="10"/>
        <v>6.4371257485029934E-2</v>
      </c>
      <c r="G91" s="18">
        <f t="shared" si="7"/>
        <v>6.2364031907179103E-2</v>
      </c>
      <c r="H91" s="13">
        <f t="shared" si="13"/>
        <v>65660.817088194191</v>
      </c>
      <c r="I91" s="13">
        <f t="shared" si="11"/>
        <v>4094.8732919395934</v>
      </c>
      <c r="J91" s="13">
        <f t="shared" si="8"/>
        <v>63613.380442224399</v>
      </c>
      <c r="K91" s="13">
        <f t="shared" si="9"/>
        <v>533604.97654162021</v>
      </c>
      <c r="L91" s="20">
        <f t="shared" si="12"/>
        <v>8.126688034126861</v>
      </c>
    </row>
    <row r="92" spans="1:12" x14ac:dyDescent="0.2">
      <c r="A92" s="16">
        <v>83</v>
      </c>
      <c r="B92" s="47">
        <v>36</v>
      </c>
      <c r="C92" s="46">
        <v>528</v>
      </c>
      <c r="D92" s="46">
        <v>640</v>
      </c>
      <c r="E92" s="17">
        <v>0.5</v>
      </c>
      <c r="F92" s="18">
        <f t="shared" si="10"/>
        <v>6.1643835616438353E-2</v>
      </c>
      <c r="G92" s="18">
        <f t="shared" si="7"/>
        <v>5.9800664451827239E-2</v>
      </c>
      <c r="H92" s="13">
        <f t="shared" si="13"/>
        <v>61565.9437962546</v>
      </c>
      <c r="I92" s="13">
        <f t="shared" si="11"/>
        <v>3681.6843466198761</v>
      </c>
      <c r="J92" s="13">
        <f t="shared" si="8"/>
        <v>59725.101622944661</v>
      </c>
      <c r="K92" s="13">
        <f t="shared" si="9"/>
        <v>469991.59609939577</v>
      </c>
      <c r="L92" s="20">
        <f t="shared" si="12"/>
        <v>7.633954214277602</v>
      </c>
    </row>
    <row r="93" spans="1:12" x14ac:dyDescent="0.2">
      <c r="A93" s="16">
        <v>84</v>
      </c>
      <c r="B93" s="47">
        <v>39</v>
      </c>
      <c r="C93" s="46">
        <v>503</v>
      </c>
      <c r="D93" s="46">
        <v>504</v>
      </c>
      <c r="E93" s="17">
        <v>0.5</v>
      </c>
      <c r="F93" s="18">
        <f t="shared" si="10"/>
        <v>7.7457795431976173E-2</v>
      </c>
      <c r="G93" s="18">
        <f t="shared" si="7"/>
        <v>7.4569789674952203E-2</v>
      </c>
      <c r="H93" s="13">
        <f t="shared" si="13"/>
        <v>57884.259449634723</v>
      </c>
      <c r="I93" s="13">
        <f t="shared" si="11"/>
        <v>4316.4170526496255</v>
      </c>
      <c r="J93" s="13">
        <f t="shared" si="8"/>
        <v>55726.050923309915</v>
      </c>
      <c r="K93" s="13">
        <f t="shared" si="9"/>
        <v>410266.49447645113</v>
      </c>
      <c r="L93" s="20">
        <f t="shared" si="12"/>
        <v>7.0877039522881917</v>
      </c>
    </row>
    <row r="94" spans="1:12" x14ac:dyDescent="0.2">
      <c r="A94" s="16">
        <v>85</v>
      </c>
      <c r="B94" s="47">
        <v>38</v>
      </c>
      <c r="C94" s="46">
        <v>448</v>
      </c>
      <c r="D94" s="46">
        <v>485</v>
      </c>
      <c r="E94" s="17">
        <v>0.5</v>
      </c>
      <c r="F94" s="18">
        <f t="shared" si="10"/>
        <v>8.1457663451232579E-2</v>
      </c>
      <c r="G94" s="18">
        <f t="shared" si="7"/>
        <v>7.8269824922760037E-2</v>
      </c>
      <c r="H94" s="13">
        <f t="shared" si="13"/>
        <v>53567.842396985099</v>
      </c>
      <c r="I94" s="13">
        <f t="shared" si="11"/>
        <v>4192.7456459020259</v>
      </c>
      <c r="J94" s="13">
        <f t="shared" si="8"/>
        <v>51471.46957403409</v>
      </c>
      <c r="K94" s="13">
        <f t="shared" si="9"/>
        <v>354540.4435531412</v>
      </c>
      <c r="L94" s="20">
        <f t="shared" si="12"/>
        <v>6.6185313368733967</v>
      </c>
    </row>
    <row r="95" spans="1:12" x14ac:dyDescent="0.2">
      <c r="A95" s="16">
        <v>86</v>
      </c>
      <c r="B95" s="47">
        <v>41</v>
      </c>
      <c r="C95" s="46">
        <v>418</v>
      </c>
      <c r="D95" s="46">
        <v>409</v>
      </c>
      <c r="E95" s="17">
        <v>0.5</v>
      </c>
      <c r="F95" s="18">
        <f t="shared" si="10"/>
        <v>9.915356711003627E-2</v>
      </c>
      <c r="G95" s="18">
        <f t="shared" si="7"/>
        <v>9.4470046082949316E-2</v>
      </c>
      <c r="H95" s="13">
        <f t="shared" si="13"/>
        <v>49375.096751083074</v>
      </c>
      <c r="I95" s="13">
        <f t="shared" si="11"/>
        <v>4664.4676654248988</v>
      </c>
      <c r="J95" s="13">
        <f t="shared" si="8"/>
        <v>47042.862918370629</v>
      </c>
      <c r="K95" s="13">
        <f t="shared" si="9"/>
        <v>303068.9739791071</v>
      </c>
      <c r="L95" s="20">
        <f t="shared" si="12"/>
        <v>6.1380937744179525</v>
      </c>
    </row>
    <row r="96" spans="1:12" x14ac:dyDescent="0.2">
      <c r="A96" s="16">
        <v>87</v>
      </c>
      <c r="B96" s="47">
        <v>35</v>
      </c>
      <c r="C96" s="46">
        <v>334</v>
      </c>
      <c r="D96" s="46">
        <v>389</v>
      </c>
      <c r="E96" s="17">
        <v>0.5</v>
      </c>
      <c r="F96" s="18">
        <f t="shared" si="10"/>
        <v>9.6818810511756573E-2</v>
      </c>
      <c r="G96" s="18">
        <f t="shared" si="7"/>
        <v>9.2348284960422161E-2</v>
      </c>
      <c r="H96" s="13">
        <f t="shared" si="13"/>
        <v>44710.629085658176</v>
      </c>
      <c r="I96" s="13">
        <f t="shared" si="11"/>
        <v>4128.9499155621006</v>
      </c>
      <c r="J96" s="13">
        <f t="shared" si="8"/>
        <v>42646.154127877126</v>
      </c>
      <c r="K96" s="13">
        <f t="shared" si="9"/>
        <v>256026.11106073647</v>
      </c>
      <c r="L96" s="20">
        <f t="shared" si="12"/>
        <v>5.7262918526651179</v>
      </c>
    </row>
    <row r="97" spans="1:12" x14ac:dyDescent="0.2">
      <c r="A97" s="16">
        <v>88</v>
      </c>
      <c r="B97" s="47">
        <v>31</v>
      </c>
      <c r="C97" s="46">
        <v>267</v>
      </c>
      <c r="D97" s="46">
        <v>300</v>
      </c>
      <c r="E97" s="17">
        <v>0.5</v>
      </c>
      <c r="F97" s="18">
        <f t="shared" si="10"/>
        <v>0.10934744268077601</v>
      </c>
      <c r="G97" s="18">
        <f t="shared" si="7"/>
        <v>0.10367892976588627</v>
      </c>
      <c r="H97" s="13">
        <f t="shared" si="13"/>
        <v>40581.679170096075</v>
      </c>
      <c r="I97" s="13">
        <f t="shared" si="11"/>
        <v>4207.4650644581207</v>
      </c>
      <c r="J97" s="13">
        <f t="shared" si="8"/>
        <v>38477.946637867019</v>
      </c>
      <c r="K97" s="13">
        <f t="shared" si="9"/>
        <v>213379.95693285935</v>
      </c>
      <c r="L97" s="20">
        <f t="shared" si="12"/>
        <v>5.2580366632560462</v>
      </c>
    </row>
    <row r="98" spans="1:12" x14ac:dyDescent="0.2">
      <c r="A98" s="16">
        <v>89</v>
      </c>
      <c r="B98" s="47">
        <v>28</v>
      </c>
      <c r="C98" s="46">
        <v>218</v>
      </c>
      <c r="D98" s="46">
        <v>249</v>
      </c>
      <c r="E98" s="17">
        <v>0.5</v>
      </c>
      <c r="F98" s="18">
        <f t="shared" si="10"/>
        <v>0.11991434689507495</v>
      </c>
      <c r="G98" s="18">
        <f t="shared" si="7"/>
        <v>0.11313131313131314</v>
      </c>
      <c r="H98" s="13">
        <f t="shared" si="13"/>
        <v>36374.214105637955</v>
      </c>
      <c r="I98" s="13">
        <f t="shared" si="11"/>
        <v>4115.0626058903545</v>
      </c>
      <c r="J98" s="13">
        <f t="shared" si="8"/>
        <v>34316.682802692776</v>
      </c>
      <c r="K98" s="13">
        <f>K99+J98</f>
        <v>174902.01029499233</v>
      </c>
      <c r="L98" s="20">
        <f t="shared" si="12"/>
        <v>4.808406575796857</v>
      </c>
    </row>
    <row r="99" spans="1:12" x14ac:dyDescent="0.2">
      <c r="A99" s="16">
        <v>90</v>
      </c>
      <c r="B99" s="47">
        <v>38</v>
      </c>
      <c r="C99" s="46">
        <v>184</v>
      </c>
      <c r="D99" s="46">
        <v>187</v>
      </c>
      <c r="E99" s="17">
        <v>0.5</v>
      </c>
      <c r="F99" s="22">
        <f t="shared" si="10"/>
        <v>0.20485175202156333</v>
      </c>
      <c r="G99" s="22">
        <f t="shared" si="7"/>
        <v>0.18581907090464547</v>
      </c>
      <c r="H99" s="23">
        <f t="shared" si="13"/>
        <v>32259.151499747601</v>
      </c>
      <c r="I99" s="23">
        <f t="shared" si="11"/>
        <v>5994.3655598552996</v>
      </c>
      <c r="J99" s="23">
        <f t="shared" si="8"/>
        <v>29261.968719819954</v>
      </c>
      <c r="K99" s="23">
        <f t="shared" ref="K99:K108" si="14">K100+J99</f>
        <v>140585.32749229955</v>
      </c>
      <c r="L99" s="24">
        <f t="shared" si="12"/>
        <v>4.3579983030055676</v>
      </c>
    </row>
    <row r="100" spans="1:12" x14ac:dyDescent="0.2">
      <c r="A100" s="16">
        <v>91</v>
      </c>
      <c r="B100" s="47">
        <v>30</v>
      </c>
      <c r="C100" s="46">
        <v>148</v>
      </c>
      <c r="D100" s="46">
        <v>154</v>
      </c>
      <c r="E100" s="17">
        <v>0.5</v>
      </c>
      <c r="F100" s="22">
        <f t="shared" si="10"/>
        <v>0.19867549668874171</v>
      </c>
      <c r="G100" s="22">
        <f t="shared" si="7"/>
        <v>0.18072289156626503</v>
      </c>
      <c r="H100" s="23">
        <f t="shared" si="13"/>
        <v>26264.785939892303</v>
      </c>
      <c r="I100" s="23">
        <f t="shared" si="11"/>
        <v>4746.6480614263191</v>
      </c>
      <c r="J100" s="23">
        <f t="shared" si="8"/>
        <v>23891.461909179143</v>
      </c>
      <c r="K100" s="23">
        <f t="shared" si="14"/>
        <v>111323.35877247959</v>
      </c>
      <c r="L100" s="24">
        <f t="shared" si="12"/>
        <v>4.2385024202080386</v>
      </c>
    </row>
    <row r="101" spans="1:12" x14ac:dyDescent="0.2">
      <c r="A101" s="16">
        <v>92</v>
      </c>
      <c r="B101" s="47">
        <v>24</v>
      </c>
      <c r="C101" s="46">
        <v>136</v>
      </c>
      <c r="D101" s="46">
        <v>131</v>
      </c>
      <c r="E101" s="17">
        <v>0.5</v>
      </c>
      <c r="F101" s="22">
        <f t="shared" si="10"/>
        <v>0.1797752808988764</v>
      </c>
      <c r="G101" s="22">
        <f t="shared" si="7"/>
        <v>0.16494845360824742</v>
      </c>
      <c r="H101" s="23">
        <f t="shared" si="13"/>
        <v>21518.137878465983</v>
      </c>
      <c r="I101" s="23">
        <f t="shared" si="11"/>
        <v>3549.3835675820178</v>
      </c>
      <c r="J101" s="23">
        <f t="shared" si="8"/>
        <v>19743.446094674971</v>
      </c>
      <c r="K101" s="23">
        <f t="shared" si="14"/>
        <v>87431.896863300455</v>
      </c>
      <c r="L101" s="24">
        <f t="shared" si="12"/>
        <v>4.0631720717245186</v>
      </c>
    </row>
    <row r="102" spans="1:12" x14ac:dyDescent="0.2">
      <c r="A102" s="16">
        <v>93</v>
      </c>
      <c r="B102" s="47">
        <v>19</v>
      </c>
      <c r="C102" s="46">
        <v>111</v>
      </c>
      <c r="D102" s="46">
        <v>109</v>
      </c>
      <c r="E102" s="17">
        <v>0.5</v>
      </c>
      <c r="F102" s="22">
        <f t="shared" si="10"/>
        <v>0.17272727272727273</v>
      </c>
      <c r="G102" s="22">
        <f t="shared" si="7"/>
        <v>0.15899581589958159</v>
      </c>
      <c r="H102" s="23">
        <f t="shared" si="13"/>
        <v>17968.754310883964</v>
      </c>
      <c r="I102" s="23">
        <f t="shared" si="11"/>
        <v>2856.9567523581195</v>
      </c>
      <c r="J102" s="23">
        <f t="shared" si="8"/>
        <v>16540.275934704903</v>
      </c>
      <c r="K102" s="23">
        <f t="shared" si="14"/>
        <v>67688.45076862548</v>
      </c>
      <c r="L102" s="24">
        <f t="shared" si="12"/>
        <v>3.7670085303367689</v>
      </c>
    </row>
    <row r="103" spans="1:12" x14ac:dyDescent="0.2">
      <c r="A103" s="16">
        <v>94</v>
      </c>
      <c r="B103" s="47">
        <v>19</v>
      </c>
      <c r="C103" s="46">
        <v>72</v>
      </c>
      <c r="D103" s="46">
        <v>90</v>
      </c>
      <c r="E103" s="17">
        <v>0.5</v>
      </c>
      <c r="F103" s="22">
        <f t="shared" si="10"/>
        <v>0.23456790123456789</v>
      </c>
      <c r="G103" s="22">
        <f t="shared" si="7"/>
        <v>0.20994475138121543</v>
      </c>
      <c r="H103" s="23">
        <f t="shared" si="13"/>
        <v>15111.797558525845</v>
      </c>
      <c r="I103" s="23">
        <f t="shared" si="11"/>
        <v>3172.6425813479668</v>
      </c>
      <c r="J103" s="23">
        <f t="shared" si="8"/>
        <v>13525.47626785186</v>
      </c>
      <c r="K103" s="23">
        <f t="shared" si="14"/>
        <v>51148.174833920581</v>
      </c>
      <c r="L103" s="24">
        <f t="shared" si="12"/>
        <v>3.3846519340820289</v>
      </c>
    </row>
    <row r="104" spans="1:12" x14ac:dyDescent="0.2">
      <c r="A104" s="16">
        <v>95</v>
      </c>
      <c r="B104" s="47">
        <v>8</v>
      </c>
      <c r="C104" s="46">
        <v>59</v>
      </c>
      <c r="D104" s="46">
        <v>62</v>
      </c>
      <c r="E104" s="17">
        <v>0.5</v>
      </c>
      <c r="F104" s="22">
        <f t="shared" si="10"/>
        <v>0.13223140495867769</v>
      </c>
      <c r="G104" s="22">
        <f t="shared" si="7"/>
        <v>0.12403100775193798</v>
      </c>
      <c r="H104" s="23">
        <f t="shared" si="13"/>
        <v>11939.154977177877</v>
      </c>
      <c r="I104" s="23">
        <f t="shared" si="11"/>
        <v>1480.8254235259383</v>
      </c>
      <c r="J104" s="23">
        <f t="shared" si="8"/>
        <v>11198.742265414909</v>
      </c>
      <c r="K104" s="23">
        <f t="shared" si="14"/>
        <v>37622.698566068721</v>
      </c>
      <c r="L104" s="24">
        <f t="shared" si="12"/>
        <v>3.1512027976842463</v>
      </c>
    </row>
    <row r="105" spans="1:12" x14ac:dyDescent="0.2">
      <c r="A105" s="16">
        <v>96</v>
      </c>
      <c r="B105" s="47">
        <v>11</v>
      </c>
      <c r="C105" s="46">
        <v>42</v>
      </c>
      <c r="D105" s="46">
        <v>50</v>
      </c>
      <c r="E105" s="17">
        <v>0.5</v>
      </c>
      <c r="F105" s="22">
        <f t="shared" si="10"/>
        <v>0.2391304347826087</v>
      </c>
      <c r="G105" s="22">
        <f t="shared" si="7"/>
        <v>0.21359223300970873</v>
      </c>
      <c r="H105" s="23">
        <f t="shared" si="13"/>
        <v>10458.32955365194</v>
      </c>
      <c r="I105" s="23">
        <f t="shared" si="11"/>
        <v>2233.8179629159481</v>
      </c>
      <c r="J105" s="23">
        <f t="shared" si="8"/>
        <v>9341.420572193967</v>
      </c>
      <c r="K105" s="23">
        <f t="shared" si="14"/>
        <v>26423.956300653816</v>
      </c>
      <c r="L105" s="24">
        <f t="shared" si="12"/>
        <v>2.5265943442590069</v>
      </c>
    </row>
    <row r="106" spans="1:12" x14ac:dyDescent="0.2">
      <c r="A106" s="16">
        <v>97</v>
      </c>
      <c r="B106" s="47">
        <v>7</v>
      </c>
      <c r="C106" s="46">
        <v>25</v>
      </c>
      <c r="D106" s="46">
        <v>32</v>
      </c>
      <c r="E106" s="17">
        <v>0.5</v>
      </c>
      <c r="F106" s="22">
        <f t="shared" si="10"/>
        <v>0.24561403508771928</v>
      </c>
      <c r="G106" s="22">
        <f t="shared" si="7"/>
        <v>0.21875</v>
      </c>
      <c r="H106" s="23">
        <f t="shared" si="13"/>
        <v>8224.5115907359923</v>
      </c>
      <c r="I106" s="23">
        <f t="shared" si="11"/>
        <v>1799.1119104734983</v>
      </c>
      <c r="J106" s="23">
        <f t="shared" si="8"/>
        <v>7324.9556354992437</v>
      </c>
      <c r="K106" s="23">
        <f t="shared" si="14"/>
        <v>17082.53572845985</v>
      </c>
      <c r="L106" s="24">
        <f t="shared" si="12"/>
        <v>2.0770273760330582</v>
      </c>
    </row>
    <row r="107" spans="1:12" x14ac:dyDescent="0.2">
      <c r="A107" s="16">
        <v>98</v>
      </c>
      <c r="B107" s="47">
        <v>9</v>
      </c>
      <c r="C107" s="46">
        <v>20</v>
      </c>
      <c r="D107" s="46">
        <v>15</v>
      </c>
      <c r="E107" s="17">
        <v>0.5</v>
      </c>
      <c r="F107" s="22">
        <f t="shared" si="10"/>
        <v>0.51428571428571423</v>
      </c>
      <c r="G107" s="22">
        <f t="shared" si="7"/>
        <v>0.40909090909090906</v>
      </c>
      <c r="H107" s="23">
        <f t="shared" si="13"/>
        <v>6425.3996802624943</v>
      </c>
      <c r="I107" s="23">
        <f t="shared" si="11"/>
        <v>2628.57259647102</v>
      </c>
      <c r="J107" s="23">
        <f t="shared" si="8"/>
        <v>5111.1133820269843</v>
      </c>
      <c r="K107" s="23">
        <f t="shared" si="14"/>
        <v>9757.5800929606066</v>
      </c>
      <c r="L107" s="24">
        <f t="shared" si="12"/>
        <v>1.5185950413223142</v>
      </c>
    </row>
    <row r="108" spans="1:12" x14ac:dyDescent="0.2">
      <c r="A108" s="16">
        <v>99</v>
      </c>
      <c r="B108" s="47">
        <v>2</v>
      </c>
      <c r="C108" s="46">
        <v>8</v>
      </c>
      <c r="D108" s="46">
        <v>12</v>
      </c>
      <c r="E108" s="17">
        <v>0.5</v>
      </c>
      <c r="F108" s="22">
        <f t="shared" si="10"/>
        <v>0.2</v>
      </c>
      <c r="G108" s="22">
        <f t="shared" si="7"/>
        <v>0.18181818181818182</v>
      </c>
      <c r="H108" s="23">
        <f t="shared" si="13"/>
        <v>3796.8270837914743</v>
      </c>
      <c r="I108" s="23">
        <f t="shared" si="11"/>
        <v>690.3321970529953</v>
      </c>
      <c r="J108" s="23">
        <f t="shared" si="8"/>
        <v>3451.6609852649767</v>
      </c>
      <c r="K108" s="23">
        <f t="shared" si="14"/>
        <v>4646.4667109336224</v>
      </c>
      <c r="L108" s="24">
        <f t="shared" si="12"/>
        <v>1.2237762237762237</v>
      </c>
    </row>
    <row r="109" spans="1:12" x14ac:dyDescent="0.2">
      <c r="A109" s="16" t="s">
        <v>22</v>
      </c>
      <c r="B109" s="47">
        <v>5</v>
      </c>
      <c r="C109" s="46">
        <v>14</v>
      </c>
      <c r="D109" s="46">
        <v>12</v>
      </c>
      <c r="E109" s="17"/>
      <c r="F109" s="22">
        <f>B109/((C109+D109)/2)</f>
        <v>0.38461538461538464</v>
      </c>
      <c r="G109" s="22">
        <v>1</v>
      </c>
      <c r="H109" s="23">
        <f>H108-I108</f>
        <v>3106.4948867384792</v>
      </c>
      <c r="I109" s="23">
        <f>H109*G109</f>
        <v>3106.4948867384792</v>
      </c>
      <c r="J109" s="23">
        <f>H109*F109</f>
        <v>1194.8057256686459</v>
      </c>
      <c r="K109" s="23">
        <f>J109</f>
        <v>1194.8057256686459</v>
      </c>
      <c r="L109" s="24">
        <f>K109/H109</f>
        <v>0.38461538461538464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e">
        <f>#REF!</f>
        <v>#REF!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Oeste Metropolit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Oeste Metropolitano 2010-2023 por edad. Hombres.</dc:title>
  <dc:creator>Dirección General de Economía. Comunidad de Madrid</dc:creator>
  <cp:keywords>Defunciones, Mortalidad, Esperanza de vida, Oeste Metropolitano,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2025-03-06T12:12:08Z</dcterms:modified>
</cp:coreProperties>
</file>