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6_sierra_norte\"/>
    </mc:Choice>
  </mc:AlternateContent>
  <bookViews>
    <workbookView xWindow="0" yWindow="0" windowWidth="21600" windowHeight="9435" tabRatio="754"/>
  </bookViews>
  <sheets>
    <sheet name="Esperanza Vida Sierra Norte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7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29" i="14"/>
  <c r="F31" i="14"/>
  <c r="F39" i="14"/>
  <c r="F71" i="14"/>
  <c r="F38" i="14"/>
  <c r="G38" i="14"/>
  <c r="F40" i="14"/>
  <c r="F66" i="14"/>
  <c r="G66" i="14"/>
  <c r="F74" i="14"/>
  <c r="G74" i="14"/>
  <c r="G39" i="14"/>
  <c r="G71" i="14"/>
  <c r="F103" i="14"/>
  <c r="G103" i="14"/>
  <c r="F72" i="14"/>
  <c r="G72" i="14"/>
  <c r="F76" i="14"/>
  <c r="F50" i="14"/>
  <c r="G50" i="14"/>
  <c r="F108" i="14"/>
  <c r="G108" i="14"/>
  <c r="F106" i="14"/>
  <c r="G106" i="14"/>
  <c r="F27" i="14"/>
  <c r="G27" i="14"/>
  <c r="F77" i="14"/>
  <c r="G77" i="14"/>
  <c r="F79" i="14"/>
  <c r="G79" i="14"/>
  <c r="F85" i="14"/>
  <c r="G85" i="14"/>
  <c r="F87" i="14"/>
  <c r="G87" i="14"/>
  <c r="F91" i="14"/>
  <c r="G91" i="14"/>
  <c r="F95" i="14"/>
  <c r="G95" i="14"/>
  <c r="F59" i="14"/>
  <c r="G59" i="14"/>
  <c r="F20" i="14"/>
  <c r="G20" i="14"/>
  <c r="F24" i="14"/>
  <c r="G24" i="14"/>
  <c r="F28" i="14"/>
  <c r="G28" i="14"/>
  <c r="G31" i="14"/>
  <c r="G76" i="14"/>
  <c r="F35" i="14"/>
  <c r="G35" i="14"/>
  <c r="F37" i="14"/>
  <c r="G37" i="14"/>
  <c r="F82" i="14"/>
  <c r="G82" i="14"/>
  <c r="F84" i="14"/>
  <c r="G84" i="14"/>
  <c r="F55" i="14"/>
  <c r="G55" i="14"/>
  <c r="F61" i="14"/>
  <c r="G61" i="14"/>
  <c r="F80" i="14"/>
  <c r="G80" i="14"/>
  <c r="F88" i="14"/>
  <c r="G88" i="14"/>
  <c r="F18" i="14"/>
  <c r="G18" i="14"/>
  <c r="F63" i="14"/>
  <c r="G63" i="14"/>
  <c r="F98" i="14"/>
  <c r="G98" i="14"/>
  <c r="F42" i="14"/>
  <c r="G42" i="14"/>
  <c r="F52" i="14"/>
  <c r="G52" i="14"/>
  <c r="F56" i="14"/>
  <c r="G56" i="14"/>
  <c r="F60" i="14"/>
  <c r="G60" i="14"/>
  <c r="F64" i="14"/>
  <c r="G64" i="14"/>
  <c r="F93" i="14"/>
  <c r="G93" i="14"/>
  <c r="F97" i="14"/>
  <c r="G97" i="14"/>
  <c r="F105" i="14"/>
  <c r="G105" i="14"/>
  <c r="F9" i="14"/>
  <c r="G9" i="14"/>
  <c r="I9" i="14"/>
  <c r="H10" i="14"/>
  <c r="J9" i="14"/>
  <c r="F11" i="14"/>
  <c r="G11" i="14"/>
  <c r="F13" i="14"/>
  <c r="G13" i="14"/>
  <c r="F15" i="14"/>
  <c r="G15" i="14"/>
  <c r="F68" i="14"/>
  <c r="G68" i="14"/>
  <c r="F16" i="14"/>
  <c r="G16" i="14"/>
  <c r="F78" i="14"/>
  <c r="G78" i="14"/>
  <c r="F90" i="14"/>
  <c r="G90" i="14"/>
  <c r="F100" i="14"/>
  <c r="G100" i="14"/>
  <c r="F26" i="14"/>
  <c r="G26" i="14"/>
  <c r="F32" i="14"/>
  <c r="G32" i="14"/>
  <c r="F43" i="14"/>
  <c r="G43" i="14"/>
  <c r="F47" i="14"/>
  <c r="G47" i="14"/>
  <c r="F49" i="14"/>
  <c r="G49" i="14"/>
  <c r="F58" i="14"/>
  <c r="G58" i="14"/>
  <c r="F19" i="14"/>
  <c r="G19" i="14"/>
  <c r="F23" i="14"/>
  <c r="G23" i="14"/>
  <c r="F36" i="14"/>
  <c r="G36" i="14"/>
  <c r="F45" i="14"/>
  <c r="G45" i="14"/>
  <c r="F69" i="14"/>
  <c r="G69" i="14"/>
  <c r="F75" i="14"/>
  <c r="G75" i="14"/>
  <c r="F104" i="14"/>
  <c r="G104" i="14"/>
  <c r="F109" i="14"/>
  <c r="F21" i="14"/>
  <c r="G21" i="14"/>
  <c r="F34" i="14"/>
  <c r="G34" i="14"/>
  <c r="F12" i="14"/>
  <c r="G12" i="14"/>
  <c r="F33" i="14"/>
  <c r="G33" i="14"/>
  <c r="F44" i="14"/>
  <c r="G44" i="14"/>
  <c r="F48" i="14"/>
  <c r="G48" i="14"/>
  <c r="F65" i="14"/>
  <c r="G65" i="14"/>
  <c r="F83" i="14"/>
  <c r="G83" i="14"/>
  <c r="F92" i="14"/>
  <c r="G92" i="14"/>
  <c r="F101" i="14"/>
  <c r="G101" i="14"/>
  <c r="F10" i="14"/>
  <c r="G10" i="14"/>
  <c r="G29" i="14"/>
  <c r="G40" i="14"/>
  <c r="F30" i="14"/>
  <c r="G30" i="14"/>
  <c r="F41" i="14"/>
  <c r="G41" i="14"/>
  <c r="F70" i="14"/>
  <c r="G70" i="14"/>
  <c r="F17" i="14"/>
  <c r="G17" i="14"/>
  <c r="F51" i="14"/>
  <c r="G51" i="14"/>
  <c r="F53" i="14"/>
  <c r="G53" i="14"/>
  <c r="F62" i="14"/>
  <c r="G62" i="14"/>
  <c r="F96" i="14"/>
  <c r="G96" i="14"/>
  <c r="F99" i="14"/>
  <c r="G99" i="14"/>
  <c r="F22" i="14"/>
  <c r="G22" i="14"/>
  <c r="F54" i="14"/>
  <c r="G54" i="14"/>
  <c r="F73" i="14"/>
  <c r="G73" i="14"/>
  <c r="F94" i="14"/>
  <c r="G94" i="14"/>
  <c r="F25" i="14"/>
  <c r="G25" i="14"/>
  <c r="F57" i="14"/>
  <c r="G57" i="14"/>
  <c r="F81" i="14"/>
  <c r="G81" i="14"/>
  <c r="F102" i="14"/>
  <c r="G102" i="14"/>
  <c r="F86" i="14"/>
  <c r="G86" i="14"/>
  <c r="F107" i="14"/>
  <c r="G107" i="14"/>
  <c r="F14" i="14"/>
  <c r="G14" i="14"/>
  <c r="F46" i="14"/>
  <c r="G46" i="14"/>
  <c r="F67" i="14"/>
  <c r="G67" i="14"/>
  <c r="F89" i="14"/>
  <c r="G89" i="14"/>
  <c r="F98" i="13"/>
  <c r="G98" i="13"/>
  <c r="F78" i="13"/>
  <c r="G78" i="13"/>
  <c r="F70" i="13"/>
  <c r="G70" i="13"/>
  <c r="I10" i="14"/>
  <c r="H11" i="14"/>
  <c r="I11" i="14"/>
  <c r="H12" i="14"/>
  <c r="F66" i="13"/>
  <c r="G66" i="13"/>
  <c r="F90" i="13"/>
  <c r="G90" i="13"/>
  <c r="F94" i="13"/>
  <c r="G94" i="13"/>
  <c r="F72" i="13"/>
  <c r="G72" i="13"/>
  <c r="F99" i="13"/>
  <c r="G99" i="13"/>
  <c r="F101" i="13"/>
  <c r="G101" i="13"/>
  <c r="F105" i="13"/>
  <c r="G105" i="13"/>
  <c r="F65" i="13"/>
  <c r="G65" i="13"/>
  <c r="F71" i="13"/>
  <c r="G71" i="13"/>
  <c r="F95" i="13"/>
  <c r="G95" i="13"/>
  <c r="F26" i="13"/>
  <c r="G26" i="13"/>
  <c r="F50" i="13"/>
  <c r="G50" i="13"/>
  <c r="F89" i="13"/>
  <c r="G89" i="13"/>
  <c r="F60" i="13"/>
  <c r="G60" i="13"/>
  <c r="F9" i="13"/>
  <c r="G9" i="13"/>
  <c r="I9" i="13"/>
  <c r="H10" i="13"/>
  <c r="J9" i="13"/>
  <c r="F25" i="13"/>
  <c r="G25" i="13"/>
  <c r="F51" i="13"/>
  <c r="G51" i="13"/>
  <c r="F53" i="13"/>
  <c r="G53" i="13"/>
  <c r="F57" i="13"/>
  <c r="G57" i="13"/>
  <c r="F63" i="13"/>
  <c r="G63" i="13"/>
  <c r="F29" i="13"/>
  <c r="G29" i="13"/>
  <c r="F31" i="13"/>
  <c r="G31" i="13"/>
  <c r="F35" i="13"/>
  <c r="G35" i="13"/>
  <c r="F49" i="13"/>
  <c r="G49" i="13"/>
  <c r="F82" i="13"/>
  <c r="G82" i="13"/>
  <c r="F86" i="13"/>
  <c r="G86" i="13"/>
  <c r="F88" i="13"/>
  <c r="G88" i="13"/>
  <c r="F19" i="13"/>
  <c r="G19" i="13"/>
  <c r="F39" i="13"/>
  <c r="G39" i="13"/>
  <c r="F73" i="13"/>
  <c r="G73" i="13"/>
  <c r="F16" i="13"/>
  <c r="G16" i="13"/>
  <c r="F22" i="13"/>
  <c r="G22" i="13"/>
  <c r="F38" i="13"/>
  <c r="G38" i="13"/>
  <c r="F42" i="13"/>
  <c r="G42" i="13"/>
  <c r="F46" i="13"/>
  <c r="G46" i="13"/>
  <c r="F79" i="13"/>
  <c r="G79" i="13"/>
  <c r="F81" i="13"/>
  <c r="G81" i="13"/>
  <c r="F17" i="13"/>
  <c r="G17" i="13"/>
  <c r="F41" i="13"/>
  <c r="G41" i="13"/>
  <c r="F14" i="13"/>
  <c r="G14" i="13"/>
  <c r="F18" i="13"/>
  <c r="G18" i="13"/>
  <c r="F24" i="13"/>
  <c r="G24" i="13"/>
  <c r="F10" i="13"/>
  <c r="G10" i="13"/>
  <c r="F36" i="13"/>
  <c r="G36" i="13"/>
  <c r="F62" i="13"/>
  <c r="G62" i="13"/>
  <c r="F87" i="13"/>
  <c r="G87" i="13"/>
  <c r="F97" i="13"/>
  <c r="G97" i="13"/>
  <c r="F12" i="13"/>
  <c r="G12" i="13"/>
  <c r="F21" i="13"/>
  <c r="G21" i="13"/>
  <c r="F23" i="13"/>
  <c r="G23" i="13"/>
  <c r="F47" i="13"/>
  <c r="G47" i="13"/>
  <c r="F58" i="13"/>
  <c r="G58" i="13"/>
  <c r="F67" i="13"/>
  <c r="G67" i="13"/>
  <c r="F69" i="13"/>
  <c r="G69" i="13"/>
  <c r="F108" i="13"/>
  <c r="G108" i="13"/>
  <c r="F27" i="13"/>
  <c r="G27" i="13"/>
  <c r="F103" i="13"/>
  <c r="G103" i="13"/>
  <c r="F33" i="13"/>
  <c r="G33" i="13"/>
  <c r="F83" i="13"/>
  <c r="G83" i="13"/>
  <c r="F85" i="13"/>
  <c r="G85" i="13"/>
  <c r="F109" i="13"/>
  <c r="F30" i="13"/>
  <c r="G30" i="13"/>
  <c r="F102" i="13"/>
  <c r="G102" i="13"/>
  <c r="F104" i="13"/>
  <c r="G104" i="13"/>
  <c r="F55" i="13"/>
  <c r="G55" i="13"/>
  <c r="F28" i="13"/>
  <c r="G28" i="13"/>
  <c r="F34" i="13"/>
  <c r="G34" i="13"/>
  <c r="F43" i="13"/>
  <c r="G43" i="13"/>
  <c r="F45" i="13"/>
  <c r="G45" i="13"/>
  <c r="F54" i="13"/>
  <c r="G54" i="13"/>
  <c r="F56" i="13"/>
  <c r="G56" i="13"/>
  <c r="F106" i="13"/>
  <c r="G106" i="13"/>
  <c r="F11" i="13"/>
  <c r="G11" i="13"/>
  <c r="F15" i="13"/>
  <c r="G15" i="13"/>
  <c r="F74" i="13"/>
  <c r="G74" i="13"/>
  <c r="F92" i="13"/>
  <c r="G92" i="13"/>
  <c r="F20" i="13"/>
  <c r="G20" i="13"/>
  <c r="F76" i="13"/>
  <c r="G76" i="13"/>
  <c r="F37" i="13"/>
  <c r="G37" i="13"/>
  <c r="F44" i="13"/>
  <c r="G44" i="13"/>
  <c r="F48" i="13"/>
  <c r="G48" i="13"/>
  <c r="F52" i="13"/>
  <c r="G52" i="13"/>
  <c r="F68" i="13"/>
  <c r="G68" i="13"/>
  <c r="F84" i="13"/>
  <c r="G84" i="13"/>
  <c r="F100" i="13"/>
  <c r="G100" i="13"/>
  <c r="F32" i="13"/>
  <c r="G32" i="13"/>
  <c r="F64" i="13"/>
  <c r="G64" i="13"/>
  <c r="F80" i="13"/>
  <c r="G80" i="13"/>
  <c r="F96" i="13"/>
  <c r="G96" i="13"/>
  <c r="F13" i="13"/>
  <c r="G13" i="13"/>
  <c r="F61" i="13"/>
  <c r="G61" i="13"/>
  <c r="F77" i="13"/>
  <c r="G77" i="13"/>
  <c r="F93" i="13"/>
  <c r="G93" i="13"/>
  <c r="F40" i="13"/>
  <c r="G40" i="13"/>
  <c r="F59" i="13"/>
  <c r="G59" i="13"/>
  <c r="F75" i="13"/>
  <c r="G75" i="13"/>
  <c r="F91" i="13"/>
  <c r="G91" i="13"/>
  <c r="F107" i="13"/>
  <c r="G107" i="13"/>
  <c r="J10" i="14"/>
  <c r="J11" i="14"/>
  <c r="I12" i="14"/>
  <c r="H13" i="14"/>
  <c r="I10" i="13"/>
  <c r="H11" i="13"/>
  <c r="I11" i="13"/>
  <c r="H12" i="13"/>
  <c r="F26" i="12"/>
  <c r="G26" i="12"/>
  <c r="F27" i="12"/>
  <c r="G27" i="12"/>
  <c r="F28" i="12"/>
  <c r="G28" i="12"/>
  <c r="F29" i="12"/>
  <c r="G29" i="12"/>
  <c r="F31" i="12"/>
  <c r="G31" i="12"/>
  <c r="F32" i="12"/>
  <c r="G32" i="12"/>
  <c r="F33" i="12"/>
  <c r="G33" i="12"/>
  <c r="F35" i="12"/>
  <c r="G35" i="12"/>
  <c r="F36" i="12"/>
  <c r="G36" i="12"/>
  <c r="F37" i="12"/>
  <c r="G37" i="12"/>
  <c r="F38" i="12"/>
  <c r="G38" i="12"/>
  <c r="F39" i="12"/>
  <c r="G39" i="12"/>
  <c r="F40" i="12"/>
  <c r="G40" i="12"/>
  <c r="F41" i="12"/>
  <c r="G41" i="12"/>
  <c r="F42" i="12"/>
  <c r="G42" i="12"/>
  <c r="F43" i="12"/>
  <c r="G43" i="12"/>
  <c r="F44" i="12"/>
  <c r="G44" i="12"/>
  <c r="F45" i="12"/>
  <c r="G45" i="12"/>
  <c r="F47" i="12"/>
  <c r="G47" i="12"/>
  <c r="F48" i="12"/>
  <c r="G48" i="12"/>
  <c r="F49" i="12"/>
  <c r="G49" i="12"/>
  <c r="F51" i="12"/>
  <c r="G51" i="12"/>
  <c r="F52" i="12"/>
  <c r="G52" i="12"/>
  <c r="F53" i="12"/>
  <c r="G53" i="12"/>
  <c r="F55" i="12"/>
  <c r="G55" i="12"/>
  <c r="F56" i="12"/>
  <c r="G56" i="12"/>
  <c r="F59" i="12"/>
  <c r="G59" i="12"/>
  <c r="F60" i="12"/>
  <c r="G60" i="12"/>
  <c r="F64" i="12"/>
  <c r="G64" i="12"/>
  <c r="F65" i="12"/>
  <c r="G65" i="12"/>
  <c r="F66" i="12"/>
  <c r="G66" i="12"/>
  <c r="F67" i="12"/>
  <c r="G67" i="12"/>
  <c r="F68" i="12"/>
  <c r="G68" i="12"/>
  <c r="F69" i="12"/>
  <c r="G69" i="12"/>
  <c r="F72" i="12"/>
  <c r="G72" i="12"/>
  <c r="F73" i="12"/>
  <c r="G73" i="12"/>
  <c r="F75" i="12"/>
  <c r="G75" i="12"/>
  <c r="F76" i="12"/>
  <c r="G76" i="12"/>
  <c r="F77" i="12"/>
  <c r="G77" i="12"/>
  <c r="F80" i="12"/>
  <c r="G80" i="12"/>
  <c r="F81" i="12"/>
  <c r="G81" i="12"/>
  <c r="F82" i="12"/>
  <c r="G82" i="12"/>
  <c r="F83" i="12"/>
  <c r="G83" i="12"/>
  <c r="F84" i="12"/>
  <c r="G84" i="12"/>
  <c r="F85" i="12"/>
  <c r="G85" i="12"/>
  <c r="F88" i="12"/>
  <c r="G88" i="12"/>
  <c r="F89" i="12"/>
  <c r="G89" i="12"/>
  <c r="F90" i="12"/>
  <c r="G90" i="12"/>
  <c r="F91" i="12"/>
  <c r="G91" i="12"/>
  <c r="F92" i="12"/>
  <c r="G92" i="12"/>
  <c r="F93" i="12"/>
  <c r="G93" i="12"/>
  <c r="F96" i="12"/>
  <c r="G96" i="12"/>
  <c r="F97" i="12"/>
  <c r="G97" i="12"/>
  <c r="F98" i="12"/>
  <c r="G98" i="12"/>
  <c r="F99" i="12"/>
  <c r="G99" i="12"/>
  <c r="F100" i="12"/>
  <c r="G100" i="12"/>
  <c r="F101" i="12"/>
  <c r="G101" i="12"/>
  <c r="F104" i="12"/>
  <c r="G104" i="12"/>
  <c r="F105" i="12"/>
  <c r="G105" i="12"/>
  <c r="F106" i="12"/>
  <c r="G106" i="12"/>
  <c r="F107" i="12"/>
  <c r="G107" i="12"/>
  <c r="F108" i="12"/>
  <c r="G108" i="12"/>
  <c r="F9" i="12"/>
  <c r="G9" i="12"/>
  <c r="I9" i="12"/>
  <c r="H10" i="12"/>
  <c r="F10" i="12"/>
  <c r="G10" i="12"/>
  <c r="F11" i="12"/>
  <c r="G11" i="12"/>
  <c r="F12" i="12"/>
  <c r="G12" i="12"/>
  <c r="F13" i="12"/>
  <c r="G13" i="12"/>
  <c r="F15" i="12"/>
  <c r="G15" i="12"/>
  <c r="F16" i="12"/>
  <c r="G16" i="12"/>
  <c r="F17" i="12"/>
  <c r="G17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14" i="12"/>
  <c r="G14" i="12"/>
  <c r="F30" i="12"/>
  <c r="G30" i="12"/>
  <c r="F46" i="12"/>
  <c r="G46" i="12"/>
  <c r="F57" i="12"/>
  <c r="G57" i="12"/>
  <c r="F58" i="12"/>
  <c r="G58" i="12"/>
  <c r="F18" i="12"/>
  <c r="G18" i="12"/>
  <c r="F34" i="12"/>
  <c r="G34" i="12"/>
  <c r="F50" i="12"/>
  <c r="G50" i="12"/>
  <c r="F54" i="12"/>
  <c r="G54" i="12"/>
  <c r="F61" i="12"/>
  <c r="G61" i="12"/>
  <c r="F74" i="12"/>
  <c r="G74" i="12"/>
  <c r="F62" i="12"/>
  <c r="G62" i="12"/>
  <c r="F63" i="12"/>
  <c r="G63" i="12"/>
  <c r="F70" i="12"/>
  <c r="G70" i="12"/>
  <c r="F71" i="12"/>
  <c r="G71" i="12"/>
  <c r="F78" i="12"/>
  <c r="G78" i="12"/>
  <c r="F79" i="12"/>
  <c r="G79" i="12"/>
  <c r="F86" i="12"/>
  <c r="G86" i="12"/>
  <c r="F87" i="12"/>
  <c r="G87" i="12"/>
  <c r="F94" i="12"/>
  <c r="G94" i="12"/>
  <c r="F95" i="12"/>
  <c r="G95" i="12"/>
  <c r="F102" i="12"/>
  <c r="G102" i="12"/>
  <c r="F103" i="12"/>
  <c r="G103" i="12"/>
  <c r="F109" i="12"/>
  <c r="I13" i="14"/>
  <c r="H14" i="14"/>
  <c r="J12" i="14"/>
  <c r="J10" i="13"/>
  <c r="J11" i="13"/>
  <c r="I12" i="13"/>
  <c r="H13" i="13"/>
  <c r="I10" i="12"/>
  <c r="H11" i="12"/>
  <c r="J10" i="12"/>
  <c r="J9" i="12"/>
  <c r="I11" i="12"/>
  <c r="H12" i="12"/>
  <c r="I12" i="12"/>
  <c r="H13" i="12"/>
  <c r="J13" i="14"/>
  <c r="I14" i="14"/>
  <c r="H15" i="14"/>
  <c r="I13" i="13"/>
  <c r="H14" i="13"/>
  <c r="J12" i="13"/>
  <c r="J11" i="12"/>
  <c r="I15" i="14"/>
  <c r="H16" i="14"/>
  <c r="J14" i="14"/>
  <c r="I14" i="13"/>
  <c r="H15" i="13"/>
  <c r="J13" i="13"/>
  <c r="I13" i="12"/>
  <c r="H14" i="12"/>
  <c r="J12" i="12"/>
  <c r="I16" i="14"/>
  <c r="H17" i="14"/>
  <c r="J15" i="14"/>
  <c r="I15" i="13"/>
  <c r="H16" i="13"/>
  <c r="J14" i="13"/>
  <c r="I14" i="12"/>
  <c r="H15" i="12"/>
  <c r="J13" i="12"/>
  <c r="J16" i="14"/>
  <c r="I17" i="14"/>
  <c r="H18" i="14"/>
  <c r="I16" i="13"/>
  <c r="H17" i="13"/>
  <c r="J15" i="13"/>
  <c r="J14" i="12"/>
  <c r="I15" i="12"/>
  <c r="H16" i="12"/>
  <c r="J17" i="14"/>
  <c r="I18" i="14"/>
  <c r="H19" i="14"/>
  <c r="J16" i="13"/>
  <c r="I17" i="13"/>
  <c r="H18" i="13"/>
  <c r="I16" i="12"/>
  <c r="H17" i="12"/>
  <c r="J15" i="12"/>
  <c r="J18" i="14"/>
  <c r="I19" i="14"/>
  <c r="H20" i="14"/>
  <c r="J17" i="13"/>
  <c r="I18" i="13"/>
  <c r="H19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I19" i="13"/>
  <c r="H20" i="13"/>
  <c r="J18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1" i="14"/>
  <c r="H22" i="14"/>
  <c r="J20" i="14"/>
  <c r="I20" i="13"/>
  <c r="H21" i="13"/>
  <c r="J19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J20" i="13"/>
  <c r="I21" i="13"/>
  <c r="H22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J21" i="13"/>
  <c r="I22" i="13"/>
  <c r="H23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3" i="13"/>
  <c r="H24" i="13"/>
  <c r="J22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4" i="14"/>
  <c r="I25" i="14"/>
  <c r="H26" i="14"/>
  <c r="J23" i="13"/>
  <c r="I24" i="13"/>
  <c r="H25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6" i="14"/>
  <c r="I27" i="14"/>
  <c r="H28" i="14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I27" i="13"/>
  <c r="H28" i="13"/>
  <c r="J26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I28" i="13"/>
  <c r="H29" i="13"/>
  <c r="J27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J28" i="13"/>
  <c r="I29" i="13"/>
  <c r="H30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I30" i="13"/>
  <c r="H31" i="13"/>
  <c r="J29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I31" i="13"/>
  <c r="H32" i="13"/>
  <c r="J30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5" i="14"/>
  <c r="I36" i="14"/>
  <c r="H37" i="14"/>
  <c r="J34" i="13"/>
  <c r="I35" i="13"/>
  <c r="H36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I36" i="13"/>
  <c r="H37" i="13"/>
  <c r="J35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J36" i="13"/>
  <c r="I37" i="13"/>
  <c r="H38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9" i="14"/>
  <c r="H40" i="14"/>
  <c r="J38" i="14"/>
  <c r="I38" i="13"/>
  <c r="H39" i="13"/>
  <c r="J37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I39" i="13"/>
  <c r="H40" i="13"/>
  <c r="J38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0" i="14"/>
  <c r="I41" i="14"/>
  <c r="H42" i="14"/>
  <c r="I40" i="13"/>
  <c r="H41" i="13"/>
  <c r="J39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J40" i="13"/>
  <c r="I41" i="13"/>
  <c r="H42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2" i="14"/>
  <c r="I43" i="14"/>
  <c r="H44" i="14"/>
  <c r="J41" i="13"/>
  <c r="I42" i="13"/>
  <c r="H43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3" i="14"/>
  <c r="I44" i="14"/>
  <c r="H45" i="14"/>
  <c r="I43" i="13"/>
  <c r="H44" i="13"/>
  <c r="J42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I44" i="13"/>
  <c r="H45" i="13"/>
  <c r="J43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J44" i="13"/>
  <c r="I45" i="13"/>
  <c r="H46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7" i="14"/>
  <c r="H48" i="14"/>
  <c r="J46" i="14"/>
  <c r="J45" i="13"/>
  <c r="I46" i="13"/>
  <c r="H47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I47" i="13"/>
  <c r="H48" i="13"/>
  <c r="J46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J47" i="13"/>
  <c r="I48" i="13"/>
  <c r="H49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J48" i="13"/>
  <c r="I49" i="13"/>
  <c r="H50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0" i="14"/>
  <c r="I51" i="14"/>
  <c r="H52" i="14"/>
  <c r="J49" i="13"/>
  <c r="I50" i="13"/>
  <c r="H51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1" i="13"/>
  <c r="H52" i="13"/>
  <c r="J50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3" i="14"/>
  <c r="H54" i="14"/>
  <c r="J52" i="14"/>
  <c r="I52" i="13"/>
  <c r="H53" i="13"/>
  <c r="J51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J52" i="13"/>
  <c r="I53" i="13"/>
  <c r="H54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I54" i="13"/>
  <c r="H55" i="13"/>
  <c r="J53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5" i="13"/>
  <c r="H56" i="13"/>
  <c r="J54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J55" i="13"/>
  <c r="I56" i="13"/>
  <c r="H57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J56" i="13"/>
  <c r="I57" i="13"/>
  <c r="H58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8" i="14"/>
  <c r="I59" i="14"/>
  <c r="H60" i="14"/>
  <c r="J57" i="13"/>
  <c r="I58" i="13"/>
  <c r="H59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I59" i="13"/>
  <c r="H60" i="13"/>
  <c r="J58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I60" i="13"/>
  <c r="H61" i="13"/>
  <c r="J59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J60" i="13"/>
  <c r="I61" i="13"/>
  <c r="H62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1" i="13"/>
  <c r="I62" i="13"/>
  <c r="H63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I63" i="13"/>
  <c r="H64" i="13"/>
  <c r="J62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J63" i="13"/>
  <c r="I64" i="13"/>
  <c r="H65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4" i="13"/>
  <c r="I65" i="13"/>
  <c r="H66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J65" i="13"/>
  <c r="I66" i="13"/>
  <c r="H67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I67" i="13"/>
  <c r="H68" i="13"/>
  <c r="J66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8" i="13"/>
  <c r="H69" i="13"/>
  <c r="J67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J68" i="13"/>
  <c r="I69" i="13"/>
  <c r="H70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1" i="13"/>
  <c r="H72" i="13"/>
  <c r="J70" i="13"/>
  <c r="I70" i="12"/>
  <c r="H71" i="12"/>
  <c r="J69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J71" i="13"/>
  <c r="I72" i="13"/>
  <c r="H73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4" i="14"/>
  <c r="H75" i="14"/>
  <c r="J73" i="14"/>
  <c r="J72" i="13"/>
  <c r="I73" i="13"/>
  <c r="H74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5" i="14"/>
  <c r="I76" i="14"/>
  <c r="H77" i="14"/>
  <c r="I75" i="13"/>
  <c r="H76" i="13"/>
  <c r="J74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6" i="13"/>
  <c r="H77" i="13"/>
  <c r="J75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J76" i="13"/>
  <c r="I77" i="13"/>
  <c r="H78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8" i="14"/>
  <c r="I79" i="14"/>
  <c r="H80" i="14"/>
  <c r="I78" i="13"/>
  <c r="H79" i="13"/>
  <c r="J77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79" i="13"/>
  <c r="H80" i="13"/>
  <c r="J78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0" i="14"/>
  <c r="I81" i="14"/>
  <c r="H82" i="14"/>
  <c r="J79" i="13"/>
  <c r="I80" i="13"/>
  <c r="H81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J80" i="13"/>
  <c r="I81" i="13"/>
  <c r="H82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2" i="14"/>
  <c r="I83" i="14"/>
  <c r="H84" i="14"/>
  <c r="J81" i="13"/>
  <c r="I82" i="13"/>
  <c r="H83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3" i="13"/>
  <c r="H84" i="13"/>
  <c r="J82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5" i="14"/>
  <c r="H86" i="14"/>
  <c r="J84" i="14"/>
  <c r="I84" i="13"/>
  <c r="H85" i="13"/>
  <c r="J83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J84" i="13"/>
  <c r="I85" i="13"/>
  <c r="H86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6" i="13"/>
  <c r="H87" i="13"/>
  <c r="J85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I87" i="13"/>
  <c r="H88" i="13"/>
  <c r="J86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J87" i="13"/>
  <c r="I88" i="13"/>
  <c r="H89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J88" i="13"/>
  <c r="I89" i="13"/>
  <c r="H90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0" i="14"/>
  <c r="I91" i="14"/>
  <c r="H92" i="14"/>
  <c r="J89" i="13"/>
  <c r="I90" i="13"/>
  <c r="H91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I91" i="13"/>
  <c r="H92" i="13"/>
  <c r="J90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I92" i="13"/>
  <c r="H93" i="13"/>
  <c r="J91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J92" i="13"/>
  <c r="I93" i="13"/>
  <c r="H94" i="13"/>
  <c r="J91" i="12"/>
  <c r="I92" i="12"/>
  <c r="H93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3" i="13"/>
  <c r="I94" i="13"/>
  <c r="H95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I95" i="13"/>
  <c r="H96" i="13"/>
  <c r="J94" i="13"/>
  <c r="I94" i="12"/>
  <c r="H95" i="12"/>
  <c r="J93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6" i="14"/>
  <c r="I97" i="14"/>
  <c r="H98" i="14"/>
  <c r="J95" i="13"/>
  <c r="I96" i="13"/>
  <c r="H97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8" i="14"/>
  <c r="H99" i="14"/>
  <c r="J97" i="14"/>
  <c r="J96" i="13"/>
  <c r="I97" i="13"/>
  <c r="H98" i="13"/>
  <c r="J95" i="12"/>
  <c r="I96" i="12"/>
  <c r="H97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8" i="14"/>
  <c r="I99" i="14"/>
  <c r="H100" i="14"/>
  <c r="J97" i="13"/>
  <c r="I98" i="13"/>
  <c r="H99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9" i="14"/>
  <c r="I100" i="14"/>
  <c r="H101" i="14"/>
  <c r="I99" i="13"/>
  <c r="H100" i="13"/>
  <c r="J98" i="13"/>
  <c r="I98" i="12"/>
  <c r="H99" i="12"/>
  <c r="J97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1" i="14"/>
  <c r="H102" i="14"/>
  <c r="J100" i="14"/>
  <c r="I100" i="13"/>
  <c r="H101" i="13"/>
  <c r="J99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J100" i="13"/>
  <c r="I101" i="13"/>
  <c r="H102" i="13"/>
  <c r="J99" i="12"/>
  <c r="I100" i="12"/>
  <c r="H101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2" i="13"/>
  <c r="H103" i="13"/>
  <c r="J101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I103" i="13"/>
  <c r="H104" i="13"/>
  <c r="J102" i="13"/>
  <c r="I102" i="12"/>
  <c r="H103" i="12"/>
  <c r="J101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4" i="14"/>
  <c r="I105" i="14"/>
  <c r="H106" i="14"/>
  <c r="J103" i="13"/>
  <c r="I104" i="13"/>
  <c r="H105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6" i="14"/>
  <c r="H107" i="14"/>
  <c r="J105" i="14"/>
  <c r="J104" i="13"/>
  <c r="I105" i="13"/>
  <c r="H106" i="13"/>
  <c r="J103" i="12"/>
  <c r="I104" i="12"/>
  <c r="H105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J105" i="13"/>
  <c r="I106" i="13"/>
  <c r="H107" i="13"/>
  <c r="I105" i="12"/>
  <c r="H106" i="12"/>
  <c r="J104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8" i="14"/>
  <c r="H109" i="14"/>
  <c r="J107" i="14"/>
  <c r="I107" i="13"/>
  <c r="H108" i="13"/>
  <c r="J106" i="13"/>
  <c r="I106" i="12"/>
  <c r="H107" i="12"/>
  <c r="J105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9" i="14"/>
  <c r="J108" i="14"/>
  <c r="K109" i="14"/>
  <c r="I108" i="13"/>
  <c r="H109" i="13"/>
  <c r="J107" i="13"/>
  <c r="J106" i="12"/>
  <c r="I107" i="12"/>
  <c r="H108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K108" i="14"/>
  <c r="I109" i="13"/>
  <c r="J108" i="13"/>
  <c r="K109" i="13"/>
  <c r="J107" i="12"/>
  <c r="I108" i="12"/>
  <c r="H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K107" i="14"/>
  <c r="K108" i="13"/>
  <c r="L109" i="13"/>
  <c r="K109" i="12"/>
  <c r="I109" i="12"/>
  <c r="J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6" i="14"/>
  <c r="L107" i="14"/>
  <c r="K107" i="13"/>
  <c r="L108" i="13"/>
  <c r="K108" i="12"/>
  <c r="L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5" i="14"/>
  <c r="L106" i="14"/>
  <c r="L107" i="13"/>
  <c r="K106" i="13"/>
  <c r="L108" i="12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5" i="14"/>
  <c r="K104" i="14"/>
  <c r="K105" i="13"/>
  <c r="L106" i="13"/>
  <c r="L107" i="12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3" i="14"/>
  <c r="L104" i="14"/>
  <c r="L105" i="13"/>
  <c r="K104" i="13"/>
  <c r="L106" i="12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3" i="14"/>
  <c r="K102" i="14"/>
  <c r="K103" i="13"/>
  <c r="L104" i="13"/>
  <c r="L105" i="12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4"/>
  <c r="K101" i="14"/>
  <c r="K102" i="13"/>
  <c r="L103" i="13"/>
  <c r="L104" i="12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0" i="14"/>
  <c r="L101" i="14"/>
  <c r="L102" i="13"/>
  <c r="K101" i="13"/>
  <c r="L103" i="12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0" i="14"/>
  <c r="K99" i="14"/>
  <c r="K100" i="13"/>
  <c r="L101" i="13"/>
  <c r="L102" i="12"/>
  <c r="K101" i="12"/>
  <c r="J108" i="10"/>
  <c r="K109" i="10"/>
  <c r="I109" i="10"/>
  <c r="J108" i="9"/>
  <c r="I109" i="9"/>
  <c r="K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8" i="14"/>
  <c r="L99" i="14"/>
  <c r="K99" i="13"/>
  <c r="L100" i="13"/>
  <c r="L101" i="12"/>
  <c r="K100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97" i="14"/>
  <c r="L98" i="14"/>
  <c r="L99" i="13"/>
  <c r="K98" i="13"/>
  <c r="L100" i="12"/>
  <c r="K99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97" i="14"/>
  <c r="K96" i="14"/>
  <c r="K97" i="13"/>
  <c r="L98" i="13"/>
  <c r="L99" i="12"/>
  <c r="K98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K95" i="14"/>
  <c r="L96" i="14"/>
  <c r="L97" i="13"/>
  <c r="K96" i="13"/>
  <c r="L98" i="12"/>
  <c r="K97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5" i="14"/>
  <c r="K94" i="14"/>
  <c r="K95" i="13"/>
  <c r="L96" i="13"/>
  <c r="L97" i="12"/>
  <c r="K96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3" i="14"/>
  <c r="L94" i="14"/>
  <c r="K94" i="13"/>
  <c r="L95" i="13"/>
  <c r="L96" i="12"/>
  <c r="K95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2" i="14"/>
  <c r="L93" i="14"/>
  <c r="L94" i="13"/>
  <c r="K93" i="13"/>
  <c r="L95" i="12"/>
  <c r="K94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L92" i="14"/>
  <c r="K91" i="14"/>
  <c r="K92" i="13"/>
  <c r="L93" i="13"/>
  <c r="L94" i="12"/>
  <c r="K93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K90" i="14"/>
  <c r="L91" i="14"/>
  <c r="K91" i="13"/>
  <c r="L92" i="13"/>
  <c r="L93" i="12"/>
  <c r="K92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0" i="14"/>
  <c r="K89" i="14"/>
  <c r="L91" i="13"/>
  <c r="K90" i="13"/>
  <c r="L92" i="12"/>
  <c r="K91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89" i="14"/>
  <c r="K88" i="14"/>
  <c r="K89" i="13"/>
  <c r="L90" i="13"/>
  <c r="L91" i="12"/>
  <c r="K90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K87" i="14"/>
  <c r="L88" i="14"/>
  <c r="L89" i="13"/>
  <c r="K88" i="13"/>
  <c r="L90" i="12"/>
  <c r="K89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7" i="14"/>
  <c r="K86" i="14"/>
  <c r="K87" i="13"/>
  <c r="L88" i="13"/>
  <c r="L89" i="12"/>
  <c r="K88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6" i="14"/>
  <c r="K85" i="14"/>
  <c r="K86" i="13"/>
  <c r="L87" i="13"/>
  <c r="L88" i="12"/>
  <c r="K87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84" i="14"/>
  <c r="L85" i="14"/>
  <c r="L86" i="13"/>
  <c r="K85" i="13"/>
  <c r="L87" i="12"/>
  <c r="K86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L84" i="14"/>
  <c r="K83" i="14"/>
  <c r="K84" i="13"/>
  <c r="L85" i="13"/>
  <c r="L86" i="12"/>
  <c r="K85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2" i="14"/>
  <c r="L83" i="14"/>
  <c r="K83" i="13"/>
  <c r="L84" i="13"/>
  <c r="L85" i="12"/>
  <c r="K84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2" i="14"/>
  <c r="K81" i="14"/>
  <c r="L83" i="13"/>
  <c r="K82" i="13"/>
  <c r="L84" i="12"/>
  <c r="K83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1" i="14"/>
  <c r="K80" i="14"/>
  <c r="K81" i="13"/>
  <c r="L82" i="13"/>
  <c r="L83" i="12"/>
  <c r="K82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K79" i="14"/>
  <c r="L80" i="14"/>
  <c r="L81" i="13"/>
  <c r="K80" i="13"/>
  <c r="L82" i="12"/>
  <c r="K81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9" i="14"/>
  <c r="K78" i="14"/>
  <c r="L80" i="13"/>
  <c r="K79" i="13"/>
  <c r="L81" i="12"/>
  <c r="K80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7" i="14"/>
  <c r="L78" i="14"/>
  <c r="K78" i="13"/>
  <c r="L79" i="13"/>
  <c r="L80" i="12"/>
  <c r="K79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76" i="14"/>
  <c r="L77" i="14"/>
  <c r="L78" i="13"/>
  <c r="K77" i="13"/>
  <c r="K78" i="12"/>
  <c r="L79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L76" i="14"/>
  <c r="K75" i="14"/>
  <c r="K76" i="13"/>
  <c r="L77" i="13"/>
  <c r="L78" i="12"/>
  <c r="K77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4" i="14"/>
  <c r="L75" i="14"/>
  <c r="K75" i="13"/>
  <c r="L76" i="13"/>
  <c r="L77" i="12"/>
  <c r="K76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4" i="14"/>
  <c r="K73" i="14"/>
  <c r="L75" i="13"/>
  <c r="K74" i="13"/>
  <c r="L76" i="12"/>
  <c r="K75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3" i="14"/>
  <c r="K72" i="14"/>
  <c r="K73" i="13"/>
  <c r="L74" i="13"/>
  <c r="L75" i="12"/>
  <c r="K74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K71" i="14"/>
  <c r="L72" i="14"/>
  <c r="L73" i="13"/>
  <c r="K72" i="13"/>
  <c r="L74" i="12"/>
  <c r="K73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1" i="14"/>
  <c r="K70" i="14"/>
  <c r="K71" i="13"/>
  <c r="L72" i="13"/>
  <c r="L73" i="12"/>
  <c r="K72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9" i="14"/>
  <c r="L70" i="14"/>
  <c r="K70" i="13"/>
  <c r="L71" i="13"/>
  <c r="L72" i="12"/>
  <c r="K71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68" i="14"/>
  <c r="L69" i="14"/>
  <c r="L70" i="13"/>
  <c r="K69" i="13"/>
  <c r="L71" i="12"/>
  <c r="K70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68" i="14"/>
  <c r="K67" i="14"/>
  <c r="K68" i="13"/>
  <c r="L69" i="13"/>
  <c r="K69" i="12"/>
  <c r="L70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6" i="14"/>
  <c r="L67" i="14"/>
  <c r="K67" i="13"/>
  <c r="L68" i="13"/>
  <c r="L69" i="12"/>
  <c r="K68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65" i="14"/>
  <c r="L66" i="14"/>
  <c r="L67" i="13"/>
  <c r="K66" i="13"/>
  <c r="L68" i="12"/>
  <c r="K67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65" i="14"/>
  <c r="K64" i="14"/>
  <c r="K65" i="13"/>
  <c r="L66" i="13"/>
  <c r="L67" i="12"/>
  <c r="K66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K63" i="14"/>
  <c r="L64" i="14"/>
  <c r="L65" i="13"/>
  <c r="K64" i="13"/>
  <c r="L66" i="12"/>
  <c r="K65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3" i="14"/>
  <c r="K62" i="14"/>
  <c r="L64" i="13"/>
  <c r="K63" i="13"/>
  <c r="L65" i="12"/>
  <c r="K64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61" i="14"/>
  <c r="L62" i="14"/>
  <c r="K62" i="13"/>
  <c r="L63" i="13"/>
  <c r="L64" i="12"/>
  <c r="K63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60" i="14"/>
  <c r="L61" i="14"/>
  <c r="L62" i="13"/>
  <c r="K61" i="13"/>
  <c r="K62" i="12"/>
  <c r="L63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L60" i="14"/>
  <c r="K59" i="14"/>
  <c r="K60" i="13"/>
  <c r="L61" i="13"/>
  <c r="L62" i="12"/>
  <c r="K61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58" i="14"/>
  <c r="L59" i="14"/>
  <c r="K59" i="13"/>
  <c r="L60" i="13"/>
  <c r="L61" i="12"/>
  <c r="K60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K57" i="14"/>
  <c r="L58" i="14"/>
  <c r="L59" i="13"/>
  <c r="K58" i="13"/>
  <c r="L60" i="12"/>
  <c r="K59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7" i="14"/>
  <c r="K56" i="14"/>
  <c r="K57" i="13"/>
  <c r="L58" i="13"/>
  <c r="L59" i="12"/>
  <c r="K58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K55" i="14"/>
  <c r="L56" i="14"/>
  <c r="L57" i="13"/>
  <c r="K56" i="13"/>
  <c r="L58" i="12"/>
  <c r="K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5" i="14"/>
  <c r="K54" i="14"/>
  <c r="K55" i="13"/>
  <c r="L56" i="13"/>
  <c r="L57" i="12"/>
  <c r="K56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3" i="14"/>
  <c r="L54" i="14"/>
  <c r="K54" i="13"/>
  <c r="L55" i="13"/>
  <c r="L56" i="12"/>
  <c r="K55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2" i="14"/>
  <c r="L53" i="14"/>
  <c r="L54" i="13"/>
  <c r="K53" i="13"/>
  <c r="L55" i="12"/>
  <c r="K54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L52" i="14"/>
  <c r="K51" i="14"/>
  <c r="K52" i="13"/>
  <c r="L53" i="13"/>
  <c r="L54" i="12"/>
  <c r="K53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K50" i="14"/>
  <c r="L51" i="14"/>
  <c r="K51" i="13"/>
  <c r="L52" i="13"/>
  <c r="K52" i="12"/>
  <c r="L53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0" i="14"/>
  <c r="K49" i="14"/>
  <c r="L51" i="13"/>
  <c r="K50" i="13"/>
  <c r="L52" i="12"/>
  <c r="K51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49" i="14"/>
  <c r="K48" i="14"/>
  <c r="K49" i="13"/>
  <c r="L50" i="13"/>
  <c r="L51" i="12"/>
  <c r="K50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K47" i="14"/>
  <c r="L48" i="14"/>
  <c r="L49" i="13"/>
  <c r="K48" i="13"/>
  <c r="K49" i="12"/>
  <c r="L50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7" i="14"/>
  <c r="K46" i="14"/>
  <c r="L48" i="13"/>
  <c r="K47" i="13"/>
  <c r="K48" i="12"/>
  <c r="L49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6" i="14"/>
  <c r="K45" i="14"/>
  <c r="K46" i="13"/>
  <c r="L47" i="13"/>
  <c r="L48" i="12"/>
  <c r="K47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5" i="14"/>
  <c r="K44" i="14"/>
  <c r="L46" i="13"/>
  <c r="K45" i="13"/>
  <c r="K46" i="12"/>
  <c r="L47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L44" i="14"/>
  <c r="K43" i="14"/>
  <c r="L45" i="13"/>
  <c r="K44" i="13"/>
  <c r="K45" i="12"/>
  <c r="L46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K42" i="14"/>
  <c r="L43" i="14"/>
  <c r="K43" i="13"/>
  <c r="L44" i="13"/>
  <c r="L45" i="12"/>
  <c r="K44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41" i="14"/>
  <c r="L42" i="14"/>
  <c r="L43" i="13"/>
  <c r="K42" i="13"/>
  <c r="L44" i="12"/>
  <c r="K43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1" i="14"/>
  <c r="K40" i="14"/>
  <c r="K41" i="13"/>
  <c r="L42" i="13"/>
  <c r="K42" i="12"/>
  <c r="L43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K39" i="14"/>
  <c r="L40" i="14"/>
  <c r="K40" i="13"/>
  <c r="L41" i="13"/>
  <c r="L42" i="12"/>
  <c r="K41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9" i="14"/>
  <c r="K38" i="14"/>
  <c r="K39" i="13"/>
  <c r="L40" i="13"/>
  <c r="L41" i="12"/>
  <c r="K40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7" i="14"/>
  <c r="L38" i="14"/>
  <c r="K38" i="13"/>
  <c r="L39" i="13"/>
  <c r="L40" i="12"/>
  <c r="K39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7" i="14"/>
  <c r="K36" i="14"/>
  <c r="L38" i="13"/>
  <c r="K37" i="13"/>
  <c r="K38" i="12"/>
  <c r="L39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L36" i="14"/>
  <c r="K35" i="14"/>
  <c r="L37" i="13"/>
  <c r="K36" i="13"/>
  <c r="L38" i="12"/>
  <c r="K37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34" i="14"/>
  <c r="L35" i="14"/>
  <c r="L36" i="13"/>
  <c r="K35" i="13"/>
  <c r="L37" i="12"/>
  <c r="K36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4" i="14"/>
  <c r="K33" i="14"/>
  <c r="L35" i="13"/>
  <c r="K34" i="13"/>
  <c r="L36" i="12"/>
  <c r="K35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3" i="14"/>
  <c r="K32" i="14"/>
  <c r="K33" i="13"/>
  <c r="L34" i="13"/>
  <c r="L35" i="12"/>
  <c r="K34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K31" i="14"/>
  <c r="L32" i="14"/>
  <c r="L33" i="13"/>
  <c r="K32" i="13"/>
  <c r="K33" i="12"/>
  <c r="L34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1" i="14"/>
  <c r="K30" i="14"/>
  <c r="L32" i="13"/>
  <c r="K31" i="13"/>
  <c r="K32" i="12"/>
  <c r="L33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9" i="14"/>
  <c r="L30" i="14"/>
  <c r="K30" i="13"/>
  <c r="L31" i="13"/>
  <c r="L32" i="12"/>
  <c r="K31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8" i="14"/>
  <c r="L29" i="14"/>
  <c r="L30" i="13"/>
  <c r="K29" i="13"/>
  <c r="K30" i="12"/>
  <c r="L31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28" i="14"/>
  <c r="K27" i="14"/>
  <c r="L29" i="13"/>
  <c r="K28" i="13"/>
  <c r="K29" i="12"/>
  <c r="L30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6" i="14"/>
  <c r="L27" i="14"/>
  <c r="L28" i="13"/>
  <c r="K27" i="13"/>
  <c r="K28" i="12"/>
  <c r="L29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25" i="14"/>
  <c r="L26" i="14"/>
  <c r="L27" i="13"/>
  <c r="K26" i="13"/>
  <c r="L28" i="12"/>
  <c r="K27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5" i="14"/>
  <c r="K24" i="14"/>
  <c r="K25" i="13"/>
  <c r="L26" i="13"/>
  <c r="K26" i="12"/>
  <c r="L27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K23" i="14"/>
  <c r="L24" i="14"/>
  <c r="L25" i="13"/>
  <c r="K24" i="13"/>
  <c r="K25" i="12"/>
  <c r="L26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3" i="14"/>
  <c r="K22" i="14"/>
  <c r="L24" i="13"/>
  <c r="K23" i="13"/>
  <c r="L25" i="12"/>
  <c r="K24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1" i="14"/>
  <c r="L22" i="14"/>
  <c r="K22" i="13"/>
  <c r="L23" i="13"/>
  <c r="L24" i="12"/>
  <c r="K23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20" i="14"/>
  <c r="L21" i="14"/>
  <c r="L22" i="13"/>
  <c r="K21" i="13"/>
  <c r="K22" i="12"/>
  <c r="L23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L20" i="14"/>
  <c r="K19" i="14"/>
  <c r="K20" i="13"/>
  <c r="L21" i="13"/>
  <c r="L22" i="12"/>
  <c r="K21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K18" i="14"/>
  <c r="L19" i="14"/>
  <c r="L20" i="13"/>
  <c r="K19" i="13"/>
  <c r="L21" i="12"/>
  <c r="K20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8" i="14"/>
  <c r="K17" i="14"/>
  <c r="L19" i="13"/>
  <c r="K18" i="13"/>
  <c r="L20" i="12"/>
  <c r="K19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7" i="14"/>
  <c r="K16" i="14"/>
  <c r="K17" i="13"/>
  <c r="L18" i="13"/>
  <c r="L19" i="12"/>
  <c r="K18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K15" i="14"/>
  <c r="L16" i="14"/>
  <c r="L17" i="13"/>
  <c r="K16" i="13"/>
  <c r="L18" i="12"/>
  <c r="K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5" i="14"/>
  <c r="K14" i="14"/>
  <c r="K15" i="13"/>
  <c r="L16" i="13"/>
  <c r="K16" i="12"/>
  <c r="L17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4" i="14"/>
  <c r="K13" i="14"/>
  <c r="K14" i="13"/>
  <c r="L15" i="13"/>
  <c r="L16" i="12"/>
  <c r="K15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2" i="14"/>
  <c r="L13" i="14"/>
  <c r="L14" i="13"/>
  <c r="K13" i="13"/>
  <c r="K14" i="12"/>
  <c r="L15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K11" i="14"/>
  <c r="L12" i="14"/>
  <c r="L13" i="13"/>
  <c r="K12" i="13"/>
  <c r="K13" i="12"/>
  <c r="L14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1" i="14"/>
  <c r="K10" i="14"/>
  <c r="L12" i="13"/>
  <c r="K11" i="13"/>
  <c r="K12" i="12"/>
  <c r="L13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0" i="14"/>
  <c r="K9" i="14"/>
  <c r="K10" i="13"/>
  <c r="L11" i="13"/>
  <c r="L12" i="12"/>
  <c r="K11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9" i="14"/>
  <c r="L10" i="13"/>
  <c r="K9" i="13"/>
  <c r="L9" i="13"/>
  <c r="L11" i="12"/>
  <c r="K10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0" i="12"/>
  <c r="K9" i="12"/>
  <c r="L9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<sst xmlns="http://schemas.openxmlformats.org/spreadsheetml/2006/main" count="480" uniqueCount="51">
  <si>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</si>
  <si>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</si>
  <si>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</si>
  <si>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</si>
  <si>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</si>
  <si>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</si>
  <si>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</si>
  <si>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</si>
  <si>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</si>
  <si>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</si>
  <si>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</si>
  <si>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</si>
  <si>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</si>
  <si>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</si>
  <si>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</si>
  <si>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</si>
  <si>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</si>
  <si>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</si>
  <si>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</si>
  <si>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</si>
  <si>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</si>
  <si>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</si>
  <si>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</si>
  <si>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</si>
  <si>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Hombres.</t>
  </si>
  <si>
    <t>Tabla de mortalidad masculina. Sierra Norte 2016.</t>
  </si>
  <si>
    <t>Tabla de mortalidad masculina. Sierra Norte 2015.</t>
  </si>
  <si>
    <t>Tabla de mortalidad masculina. Sierra Norte 2014.</t>
  </si>
  <si>
    <t>Tabla de mortalidad masculina. Sierra Norte 2013.</t>
  </si>
  <si>
    <t>Tabla de mortalidad masculina. Sierra Norte 2011.</t>
  </si>
  <si>
    <t>Tabla de mortalidad masculina. Sierra Norte 2010.</t>
  </si>
  <si>
    <t>Tabla de mortalidad masculina. Sierra Norte 2012.</t>
  </si>
  <si>
    <t>Tabla de mortalidad masculina. Sierra Norte 2017.</t>
  </si>
  <si>
    <t>Tabla de mortalidad masculina. Sierra Norte 2018.</t>
  </si>
  <si>
    <t>Tabla de mortalidad masculina. Sierra Norte 2019.</t>
  </si>
  <si>
    <t>Tabla de mortalidad masculina. Sierra Norte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</si>
  <si>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</si>
  <si>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</si>
  <si>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</si>
  <si>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</si>
  <si>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</si>
  <si>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</si>
  <si>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</si>
  <si>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</si>
  <si>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</si>
  <si>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</si>
  <si>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</si>
  <si>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Norte 2021</t>
  </si>
  <si>
    <t>Tabla de mortalidad masculina. Sierra Norte 2022</t>
  </si>
  <si>
    <t>Población masculina censada de cada edad</t>
  </si>
  <si>
    <t>Tabla de mortalidad masculina. Sierra Norte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</si>
</sst>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f>'2023'!L9</f>
        <v>82.788572638255687</v>
      </c>
      <c r="C8" s="43">
        <f>'2022'!L9</f>
        <v>81.224208685344294</v>
      </c>
      <c r="D8" s="43">
        <f>'2021'!L9</f>
        <v>80.895134797863264</v>
      </c>
      <c r="E8" s="43">
        <f>'2020'!L9</f>
        <v>76.588356102340853</v>
      </c>
      <c r="F8" s="43">
        <f>'2019'!L9</f>
        <v>81.663247794402182</v>
      </c>
      <c r="G8" s="43">
        <f>'2018'!L9</f>
        <v>81.007417179041795</v>
      </c>
      <c r="H8" s="43">
        <f>'2017'!L9</f>
        <v>79.484696378824296</v>
      </c>
      <c r="I8" s="43">
        <f>'2016'!L9</f>
        <v>81.154189205640563</v>
      </c>
      <c r="J8" s="43">
        <f>'2015'!L9</f>
        <v>80.960804866320316</v>
      </c>
      <c r="K8" s="43">
        <f>'2014'!L9</f>
        <v>83.006729824408126</v>
      </c>
      <c r="L8" s="43">
        <f>'2013'!L9</f>
        <v>81.03430746124063</v>
      </c>
      <c r="M8" s="43">
        <f>'2012'!L9</f>
        <v>82.787671440750572</v>
      </c>
      <c r="N8" s="43">
        <f>'2011'!L9</f>
        <v>83.190247503135879</v>
      </c>
      <c r="O8" s="43">
        <f>'2010'!L9</f>
        <v>81.794798607917286</v>
      </c>
    </row>
    <row r="9" spans="1:15" x14ac:dyDescent="0.2">
      <c r="A9" s="16">
        <v>1</v>
      </c>
      <c r="B9" s="48">
        <f>'2023'!L10</f>
        <v>81.788572638255687</v>
      </c>
      <c r="C9" s="48">
        <f>'2022'!L10</f>
        <v>80.224208685344294</v>
      </c>
      <c r="D9" s="48">
        <f>'2021'!L10</f>
        <v>79.895134797863264</v>
      </c>
      <c r="E9" s="48">
        <f>'2020'!L10</f>
        <v>78.78922141397625</v>
      </c>
      <c r="F9" s="48">
        <f>'2019'!L10</f>
        <v>80.663247794402182</v>
      </c>
      <c r="G9" s="48">
        <f>'2018'!L10</f>
        <v>80.007417179041795</v>
      </c>
      <c r="H9" s="48">
        <f>'2017'!L10</f>
        <v>78.484696378824296</v>
      </c>
      <c r="I9" s="48">
        <f>'2016'!L10</f>
        <v>80.154189205640563</v>
      </c>
      <c r="J9" s="48">
        <f>'2015'!L10</f>
        <v>79.960804866320316</v>
      </c>
      <c r="K9" s="48">
        <f>'2014'!L10</f>
        <v>82.006729824408126</v>
      </c>
      <c r="L9" s="48">
        <f>'2013'!L10</f>
        <v>80.03430746124063</v>
      </c>
      <c r="M9" s="48">
        <f>'2012'!L10</f>
        <v>81.787671440750572</v>
      </c>
      <c r="N9" s="48">
        <f>'2011'!L10</f>
        <v>82.190247503135879</v>
      </c>
      <c r="O9" s="48">
        <f>'2010'!L10</f>
        <v>80.794798607917286</v>
      </c>
    </row>
    <row r="10" spans="1:15" x14ac:dyDescent="0.2">
      <c r="A10" s="16">
        <v>2</v>
      </c>
      <c r="B10" s="48">
        <f>'2023'!L11</f>
        <v>80.788572638255687</v>
      </c>
      <c r="C10" s="48">
        <f>'2022'!L11</f>
        <v>79.224208685344294</v>
      </c>
      <c r="D10" s="48">
        <f>'2021'!L11</f>
        <v>78.895134797863264</v>
      </c>
      <c r="E10" s="48">
        <f>'2020'!L11</f>
        <v>77.78922141397625</v>
      </c>
      <c r="F10" s="48">
        <f>'2019'!L11</f>
        <v>79.663247794402182</v>
      </c>
      <c r="G10" s="48">
        <f>'2018'!L11</f>
        <v>79.007417179041795</v>
      </c>
      <c r="H10" s="48">
        <f>'2017'!L11</f>
        <v>77.484696378824296</v>
      </c>
      <c r="I10" s="48">
        <f>'2016'!L11</f>
        <v>79.154189205640563</v>
      </c>
      <c r="J10" s="48">
        <f>'2015'!L11</f>
        <v>78.960804866320316</v>
      </c>
      <c r="K10" s="48">
        <f>'2014'!L11</f>
        <v>81.006729824408126</v>
      </c>
      <c r="L10" s="48">
        <f>'2013'!L11</f>
        <v>79.03430746124063</v>
      </c>
      <c r="M10" s="48">
        <f>'2012'!L11</f>
        <v>80.787671440750572</v>
      </c>
      <c r="N10" s="48">
        <f>'2011'!L11</f>
        <v>81.190247503135879</v>
      </c>
      <c r="O10" s="48">
        <f>'2010'!L11</f>
        <v>79.794798607917286</v>
      </c>
    </row>
    <row r="11" spans="1:15" x14ac:dyDescent="0.2">
      <c r="A11" s="16">
        <v>3</v>
      </c>
      <c r="B11" s="48">
        <f>'2023'!L12</f>
        <v>79.788572638255687</v>
      </c>
      <c r="C11" s="48">
        <f>'2022'!L12</f>
        <v>78.224208685344294</v>
      </c>
      <c r="D11" s="48">
        <f>'2021'!L12</f>
        <v>77.895134797863264</v>
      </c>
      <c r="E11" s="48">
        <f>'2020'!L12</f>
        <v>76.789221413976264</v>
      </c>
      <c r="F11" s="48">
        <f>'2019'!L12</f>
        <v>78.663247794402182</v>
      </c>
      <c r="G11" s="48">
        <f>'2018'!L12</f>
        <v>78.007417179041795</v>
      </c>
      <c r="H11" s="48">
        <f>'2017'!L12</f>
        <v>76.484696378824296</v>
      </c>
      <c r="I11" s="48">
        <f>'2016'!L12</f>
        <v>78.154189205640563</v>
      </c>
      <c r="J11" s="48">
        <f>'2015'!L12</f>
        <v>77.960804866320316</v>
      </c>
      <c r="K11" s="48">
        <f>'2014'!L12</f>
        <v>80.006729824408126</v>
      </c>
      <c r="L11" s="48">
        <f>'2013'!L12</f>
        <v>78.03430746124063</v>
      </c>
      <c r="M11" s="48">
        <f>'2012'!L12</f>
        <v>79.787671440750572</v>
      </c>
      <c r="N11" s="48">
        <f>'2011'!L12</f>
        <v>80.190247503135879</v>
      </c>
      <c r="O11" s="48">
        <f>'2010'!L12</f>
        <v>78.794798607917286</v>
      </c>
    </row>
    <row r="12" spans="1:15" x14ac:dyDescent="0.2">
      <c r="A12" s="16">
        <v>4</v>
      </c>
      <c r="B12" s="48">
        <f>'2023'!L13</f>
        <v>78.788572638255687</v>
      </c>
      <c r="C12" s="48">
        <f>'2022'!L13</f>
        <v>77.224208685344294</v>
      </c>
      <c r="D12" s="48">
        <f>'2021'!L13</f>
        <v>76.895134797863264</v>
      </c>
      <c r="E12" s="48">
        <f>'2020'!L13</f>
        <v>75.789221413976264</v>
      </c>
      <c r="F12" s="48">
        <f>'2019'!L13</f>
        <v>77.663247794402182</v>
      </c>
      <c r="G12" s="48">
        <f>'2018'!L13</f>
        <v>77.007417179041795</v>
      </c>
      <c r="H12" s="48">
        <f>'2017'!L13</f>
        <v>75.834856269970942</v>
      </c>
      <c r="I12" s="48">
        <f>'2016'!L13</f>
        <v>77.154189205640563</v>
      </c>
      <c r="J12" s="48">
        <f>'2015'!L13</f>
        <v>76.960804866320316</v>
      </c>
      <c r="K12" s="48">
        <f>'2014'!L13</f>
        <v>79.006729824408126</v>
      </c>
      <c r="L12" s="48">
        <f>'2013'!L13</f>
        <v>77.03430746124063</v>
      </c>
      <c r="M12" s="48">
        <f>'2012'!L13</f>
        <v>78.787671440750572</v>
      </c>
      <c r="N12" s="48">
        <f>'2011'!L13</f>
        <v>79.190247503135879</v>
      </c>
      <c r="O12" s="48">
        <f>'2010'!L13</f>
        <v>77.794798607917286</v>
      </c>
    </row>
    <row r="13" spans="1:15" x14ac:dyDescent="0.2">
      <c r="A13" s="16">
        <v>5</v>
      </c>
      <c r="B13" s="43">
        <f>'2023'!L14</f>
        <v>77.788572638255687</v>
      </c>
      <c r="C13" s="43">
        <f>'2022'!L14</f>
        <v>76.224208685344294</v>
      </c>
      <c r="D13" s="43">
        <f>'2021'!L14</f>
        <v>75.895134797863264</v>
      </c>
      <c r="E13" s="43">
        <f>'2020'!L14</f>
        <v>74.789221413976264</v>
      </c>
      <c r="F13" s="43">
        <f>'2019'!L14</f>
        <v>76.991602040335806</v>
      </c>
      <c r="G13" s="43">
        <f>'2018'!L14</f>
        <v>76.007417179041795</v>
      </c>
      <c r="H13" s="43">
        <f>'2017'!L14</f>
        <v>74.834856269970942</v>
      </c>
      <c r="I13" s="43">
        <f>'2016'!L14</f>
        <v>76.154189205640563</v>
      </c>
      <c r="J13" s="43">
        <f>'2015'!L14</f>
        <v>75.960804866320316</v>
      </c>
      <c r="K13" s="43">
        <f>'2014'!L14</f>
        <v>78.006729824408126</v>
      </c>
      <c r="L13" s="43">
        <f>'2013'!L14</f>
        <v>76.03430746124063</v>
      </c>
      <c r="M13" s="43">
        <f>'2012'!L14</f>
        <v>77.787671440750572</v>
      </c>
      <c r="N13" s="43">
        <f>'2011'!L14</f>
        <v>78.190247503135879</v>
      </c>
      <c r="O13" s="43">
        <f>'2010'!L14</f>
        <v>76.794798607917286</v>
      </c>
    </row>
    <row r="14" spans="1:15" x14ac:dyDescent="0.2">
      <c r="A14" s="16">
        <v>6</v>
      </c>
      <c r="B14" s="48">
        <f>'2023'!L15</f>
        <v>76.788572638255687</v>
      </c>
      <c r="C14" s="48">
        <f>'2022'!L15</f>
        <v>75.224208685344294</v>
      </c>
      <c r="D14" s="48">
        <f>'2021'!L15</f>
        <v>74.895134797863264</v>
      </c>
      <c r="E14" s="48">
        <f>'2020'!L15</f>
        <v>73.789221413976279</v>
      </c>
      <c r="F14" s="48">
        <f>'2019'!L15</f>
        <v>75.991602040335806</v>
      </c>
      <c r="G14" s="48">
        <f>'2018'!L15</f>
        <v>75.007417179041795</v>
      </c>
      <c r="H14" s="48">
        <f>'2017'!L15</f>
        <v>73.834856269970942</v>
      </c>
      <c r="I14" s="48">
        <f>'2016'!L15</f>
        <v>75.154189205640563</v>
      </c>
      <c r="J14" s="48">
        <f>'2015'!L15</f>
        <v>74.960804866320316</v>
      </c>
      <c r="K14" s="48">
        <f>'2014'!L15</f>
        <v>77.006729824408126</v>
      </c>
      <c r="L14" s="48">
        <f>'2013'!L15</f>
        <v>75.03430746124063</v>
      </c>
      <c r="M14" s="48">
        <f>'2012'!L15</f>
        <v>76.787671440750572</v>
      </c>
      <c r="N14" s="48">
        <f>'2011'!L15</f>
        <v>77.190247503135879</v>
      </c>
      <c r="O14" s="48">
        <f>'2010'!L15</f>
        <v>75.794798607917286</v>
      </c>
    </row>
    <row r="15" spans="1:15" x14ac:dyDescent="0.2">
      <c r="A15" s="16">
        <v>7</v>
      </c>
      <c r="B15" s="48">
        <f>'2023'!L16</f>
        <v>75.788572638255687</v>
      </c>
      <c r="C15" s="48">
        <f>'2022'!L16</f>
        <v>74.224208685344294</v>
      </c>
      <c r="D15" s="48">
        <f>'2021'!L16</f>
        <v>73.895134797863264</v>
      </c>
      <c r="E15" s="48">
        <f>'2020'!L16</f>
        <v>72.789221413976279</v>
      </c>
      <c r="F15" s="48">
        <f>'2019'!L16</f>
        <v>74.991602040335806</v>
      </c>
      <c r="G15" s="48">
        <f>'2018'!L16</f>
        <v>74.007417179041795</v>
      </c>
      <c r="H15" s="48">
        <f>'2017'!L16</f>
        <v>72.834856269970942</v>
      </c>
      <c r="I15" s="48">
        <f>'2016'!L16</f>
        <v>74.154189205640563</v>
      </c>
      <c r="J15" s="48">
        <f>'2015'!L16</f>
        <v>73.960804866320316</v>
      </c>
      <c r="K15" s="48">
        <f>'2014'!L16</f>
        <v>76.006729824408126</v>
      </c>
      <c r="L15" s="48">
        <f>'2013'!L16</f>
        <v>74.03430746124063</v>
      </c>
      <c r="M15" s="48">
        <f>'2012'!L16</f>
        <v>75.787671440750572</v>
      </c>
      <c r="N15" s="48">
        <f>'2011'!L16</f>
        <v>76.190247503135879</v>
      </c>
      <c r="O15" s="48">
        <f>'2010'!L16</f>
        <v>74.794798607917286</v>
      </c>
    </row>
    <row r="16" spans="1:15" x14ac:dyDescent="0.2">
      <c r="A16" s="16">
        <v>8</v>
      </c>
      <c r="B16" s="48">
        <f>'2023'!L17</f>
        <v>74.788572638255687</v>
      </c>
      <c r="C16" s="48">
        <f>'2022'!L17</f>
        <v>73.51172232036059</v>
      </c>
      <c r="D16" s="48">
        <f>'2021'!L17</f>
        <v>72.895134797863264</v>
      </c>
      <c r="E16" s="48">
        <f>'2020'!L17</f>
        <v>71.789221413976279</v>
      </c>
      <c r="F16" s="48">
        <f>'2019'!L17</f>
        <v>73.99160204033582</v>
      </c>
      <c r="G16" s="48">
        <f>'2018'!L17</f>
        <v>73.007417179041795</v>
      </c>
      <c r="H16" s="48">
        <f>'2017'!L17</f>
        <v>71.834856269970956</v>
      </c>
      <c r="I16" s="48">
        <f>'2016'!L17</f>
        <v>73.154189205640563</v>
      </c>
      <c r="J16" s="48">
        <f>'2015'!L17</f>
        <v>72.960804866320316</v>
      </c>
      <c r="K16" s="48">
        <f>'2014'!L17</f>
        <v>75.006729824408126</v>
      </c>
      <c r="L16" s="48">
        <f>'2013'!L17</f>
        <v>73.03430746124063</v>
      </c>
      <c r="M16" s="48">
        <f>'2012'!L17</f>
        <v>74.787671440750572</v>
      </c>
      <c r="N16" s="48">
        <f>'2011'!L17</f>
        <v>75.190247503135879</v>
      </c>
      <c r="O16" s="48">
        <f>'2010'!L17</f>
        <v>73.794798607917286</v>
      </c>
    </row>
    <row r="17" spans="1:15" x14ac:dyDescent="0.2">
      <c r="A17" s="16">
        <v>9</v>
      </c>
      <c r="B17" s="48">
        <f>'2023'!L18</f>
        <v>73.788572638255687</v>
      </c>
      <c r="C17" s="48">
        <f>'2022'!L18</f>
        <v>72.51172232036059</v>
      </c>
      <c r="D17" s="48">
        <f>'2021'!L18</f>
        <v>71.895134797863264</v>
      </c>
      <c r="E17" s="48">
        <f>'2020'!L18</f>
        <v>70.789221413976293</v>
      </c>
      <c r="F17" s="48">
        <f>'2019'!L18</f>
        <v>72.99160204033582</v>
      </c>
      <c r="G17" s="48">
        <f>'2018'!L18</f>
        <v>72.007417179041795</v>
      </c>
      <c r="H17" s="48">
        <f>'2017'!L18</f>
        <v>70.834856269970956</v>
      </c>
      <c r="I17" s="48">
        <f>'2016'!L18</f>
        <v>72.440793502309759</v>
      </c>
      <c r="J17" s="48">
        <f>'2015'!L18</f>
        <v>71.960804866320316</v>
      </c>
      <c r="K17" s="48">
        <f>'2014'!L18</f>
        <v>74.006729824408126</v>
      </c>
      <c r="L17" s="48">
        <f>'2013'!L18</f>
        <v>72.03430746124063</v>
      </c>
      <c r="M17" s="48">
        <f>'2012'!L18</f>
        <v>73.787671440750572</v>
      </c>
      <c r="N17" s="48">
        <f>'2011'!L18</f>
        <v>74.190247503135879</v>
      </c>
      <c r="O17" s="48">
        <f>'2010'!L18</f>
        <v>72.794798607917286</v>
      </c>
    </row>
    <row r="18" spans="1:15" x14ac:dyDescent="0.2">
      <c r="A18" s="16">
        <v>10</v>
      </c>
      <c r="B18" s="43">
        <f>'2023'!L19</f>
        <v>72.788572638255687</v>
      </c>
      <c r="C18" s="43">
        <f>'2022'!L19</f>
        <v>71.51172232036059</v>
      </c>
      <c r="D18" s="43">
        <f>'2021'!L19</f>
        <v>70.895134797863264</v>
      </c>
      <c r="E18" s="43">
        <f>'2020'!L19</f>
        <v>69.789221413976293</v>
      </c>
      <c r="F18" s="43">
        <f>'2019'!L19</f>
        <v>71.99160204033582</v>
      </c>
      <c r="G18" s="43">
        <f>'2018'!L19</f>
        <v>71.007417179041795</v>
      </c>
      <c r="H18" s="43">
        <f>'2017'!L19</f>
        <v>69.834856269970956</v>
      </c>
      <c r="I18" s="43">
        <f>'2016'!L19</f>
        <v>71.440793502309745</v>
      </c>
      <c r="J18" s="43">
        <f>'2015'!L19</f>
        <v>70.960804866320316</v>
      </c>
      <c r="K18" s="43">
        <f>'2014'!L19</f>
        <v>73.006729824408126</v>
      </c>
      <c r="L18" s="43">
        <f>'2013'!L19</f>
        <v>71.03430746124063</v>
      </c>
      <c r="M18" s="43">
        <f>'2012'!L19</f>
        <v>73.120041832772117</v>
      </c>
      <c r="N18" s="43">
        <f>'2011'!L19</f>
        <v>73.190247503135879</v>
      </c>
      <c r="O18" s="43">
        <f>'2010'!L19</f>
        <v>71.794798607917286</v>
      </c>
    </row>
    <row r="19" spans="1:15" x14ac:dyDescent="0.2">
      <c r="A19" s="16">
        <v>11</v>
      </c>
      <c r="B19" s="48">
        <f>'2023'!L20</f>
        <v>71.788572638255687</v>
      </c>
      <c r="C19" s="48">
        <f>'2022'!L20</f>
        <v>70.51172232036059</v>
      </c>
      <c r="D19" s="48">
        <f>'2021'!L20</f>
        <v>69.895134797863264</v>
      </c>
      <c r="E19" s="48">
        <f>'2020'!L20</f>
        <v>68.789221413976293</v>
      </c>
      <c r="F19" s="48">
        <f>'2019'!L20</f>
        <v>70.991602040335835</v>
      </c>
      <c r="G19" s="48">
        <f>'2018'!L20</f>
        <v>70.007417179041795</v>
      </c>
      <c r="H19" s="48">
        <f>'2017'!L20</f>
        <v>68.834856269970956</v>
      </c>
      <c r="I19" s="48">
        <f>'2016'!L20</f>
        <v>70.440793502309745</v>
      </c>
      <c r="J19" s="48">
        <f>'2015'!L20</f>
        <v>69.960804866320316</v>
      </c>
      <c r="K19" s="48">
        <f>'2014'!L20</f>
        <v>72.006729824408126</v>
      </c>
      <c r="L19" s="48">
        <f>'2013'!L20</f>
        <v>70.03430746124063</v>
      </c>
      <c r="M19" s="48">
        <f>'2012'!L20</f>
        <v>72.120041832772117</v>
      </c>
      <c r="N19" s="48">
        <f>'2011'!L20</f>
        <v>72.190247503135879</v>
      </c>
      <c r="O19" s="48">
        <f>'2010'!L20</f>
        <v>70.794798607917286</v>
      </c>
    </row>
    <row r="20" spans="1:15" x14ac:dyDescent="0.2">
      <c r="A20" s="16">
        <v>12</v>
      </c>
      <c r="B20" s="48">
        <f>'2023'!L21</f>
        <v>70.788572638255687</v>
      </c>
      <c r="C20" s="48">
        <f>'2022'!L21</f>
        <v>69.51172232036059</v>
      </c>
      <c r="D20" s="48">
        <f>'2021'!L21</f>
        <v>68.895134797863264</v>
      </c>
      <c r="E20" s="48">
        <f>'2020'!L21</f>
        <v>67.789221413976307</v>
      </c>
      <c r="F20" s="48">
        <f>'2019'!L21</f>
        <v>69.991602040335835</v>
      </c>
      <c r="G20" s="48">
        <f>'2018'!L21</f>
        <v>69.007417179041795</v>
      </c>
      <c r="H20" s="48">
        <f>'2017'!L21</f>
        <v>67.834856269970956</v>
      </c>
      <c r="I20" s="48">
        <f>'2016'!L21</f>
        <v>69.440793502309745</v>
      </c>
      <c r="J20" s="48">
        <f>'2015'!L21</f>
        <v>68.960804866320316</v>
      </c>
      <c r="K20" s="48">
        <f>'2014'!L21</f>
        <v>71.006729824408126</v>
      </c>
      <c r="L20" s="48">
        <f>'2013'!L21</f>
        <v>69.03430746124063</v>
      </c>
      <c r="M20" s="48">
        <f>'2012'!L21</f>
        <v>71.120041832772131</v>
      </c>
      <c r="N20" s="48">
        <f>'2011'!L21</f>
        <v>71.190247503135879</v>
      </c>
      <c r="O20" s="48">
        <f>'2010'!L21</f>
        <v>69.794798607917286</v>
      </c>
    </row>
    <row r="21" spans="1:15" x14ac:dyDescent="0.2">
      <c r="A21" s="16">
        <v>13</v>
      </c>
      <c r="B21" s="48">
        <f>'2023'!L22</f>
        <v>69.788572638255687</v>
      </c>
      <c r="C21" s="48">
        <f>'2022'!L22</f>
        <v>68.51172232036059</v>
      </c>
      <c r="D21" s="48">
        <f>'2021'!L22</f>
        <v>67.895134797863264</v>
      </c>
      <c r="E21" s="48">
        <f>'2020'!L22</f>
        <v>66.789221413976307</v>
      </c>
      <c r="F21" s="48">
        <f>'2019'!L22</f>
        <v>68.991602040335835</v>
      </c>
      <c r="G21" s="48">
        <f>'2018'!L22</f>
        <v>68.007417179041795</v>
      </c>
      <c r="H21" s="48">
        <f>'2017'!L22</f>
        <v>66.834856269970956</v>
      </c>
      <c r="I21" s="48">
        <f>'2016'!L22</f>
        <v>68.440793502309745</v>
      </c>
      <c r="J21" s="48">
        <f>'2015'!L22</f>
        <v>67.960804866320316</v>
      </c>
      <c r="K21" s="48">
        <f>'2014'!L22</f>
        <v>70.006729824408126</v>
      </c>
      <c r="L21" s="48">
        <f>'2013'!L22</f>
        <v>68.374428093802621</v>
      </c>
      <c r="M21" s="48">
        <f>'2012'!L22</f>
        <v>70.120041832772131</v>
      </c>
      <c r="N21" s="48">
        <f>'2011'!L22</f>
        <v>70.190247503135879</v>
      </c>
      <c r="O21" s="48">
        <f>'2010'!L22</f>
        <v>68.794798607917286</v>
      </c>
    </row>
    <row r="22" spans="1:15" x14ac:dyDescent="0.2">
      <c r="A22" s="16">
        <v>14</v>
      </c>
      <c r="B22" s="48">
        <f>'2023'!L23</f>
        <v>68.788572638255687</v>
      </c>
      <c r="C22" s="48">
        <f>'2022'!L23</f>
        <v>67.51172232036059</v>
      </c>
      <c r="D22" s="48">
        <f>'2021'!L23</f>
        <v>67.142927260629193</v>
      </c>
      <c r="E22" s="48">
        <f>'2020'!L23</f>
        <v>65.789221413976307</v>
      </c>
      <c r="F22" s="48">
        <f>'2019'!L23</f>
        <v>67.991602040335835</v>
      </c>
      <c r="G22" s="48">
        <f>'2018'!L23</f>
        <v>67.007417179041795</v>
      </c>
      <c r="H22" s="48">
        <f>'2017'!L23</f>
        <v>65.834856269970956</v>
      </c>
      <c r="I22" s="48">
        <f>'2016'!L23</f>
        <v>67.440793502309745</v>
      </c>
      <c r="J22" s="48">
        <f>'2015'!L23</f>
        <v>66.960804866320316</v>
      </c>
      <c r="K22" s="48">
        <f>'2014'!L23</f>
        <v>69.006729824408126</v>
      </c>
      <c r="L22" s="48">
        <f>'2013'!L23</f>
        <v>67.374428093802621</v>
      </c>
      <c r="M22" s="48">
        <f>'2012'!L23</f>
        <v>69.120041832772131</v>
      </c>
      <c r="N22" s="48">
        <f>'2011'!L23</f>
        <v>69.190247503135879</v>
      </c>
      <c r="O22" s="48">
        <f>'2010'!L23</f>
        <v>68.164960117987306</v>
      </c>
    </row>
    <row r="23" spans="1:15" x14ac:dyDescent="0.2">
      <c r="A23" s="16">
        <v>15</v>
      </c>
      <c r="B23" s="43">
        <f>'2023'!L24</f>
        <v>67.788572638255687</v>
      </c>
      <c r="C23" s="43">
        <f>'2022'!L24</f>
        <v>66.51172232036059</v>
      </c>
      <c r="D23" s="43">
        <f>'2021'!L24</f>
        <v>66.142927260629193</v>
      </c>
      <c r="E23" s="43">
        <f>'2020'!L24</f>
        <v>64.789221413976321</v>
      </c>
      <c r="F23" s="43">
        <f>'2019'!L24</f>
        <v>66.991602040335849</v>
      </c>
      <c r="G23" s="43">
        <f>'2018'!L24</f>
        <v>66.007417179041795</v>
      </c>
      <c r="H23" s="43">
        <f>'2017'!L24</f>
        <v>64.834856269970956</v>
      </c>
      <c r="I23" s="43">
        <f>'2016'!L24</f>
        <v>66.440793502309745</v>
      </c>
      <c r="J23" s="43">
        <f>'2015'!L24</f>
        <v>65.960804866320316</v>
      </c>
      <c r="K23" s="43">
        <f>'2014'!L24</f>
        <v>68.006729824408126</v>
      </c>
      <c r="L23" s="43">
        <f>'2013'!L24</f>
        <v>66.374428093802621</v>
      </c>
      <c r="M23" s="43">
        <f>'2012'!L24</f>
        <v>68.120041832772131</v>
      </c>
      <c r="N23" s="43">
        <f>'2011'!L24</f>
        <v>68.190247503135879</v>
      </c>
      <c r="O23" s="43">
        <f>'2010'!L24</f>
        <v>67.164960117987306</v>
      </c>
    </row>
    <row r="24" spans="1:15" x14ac:dyDescent="0.2">
      <c r="A24" s="16">
        <v>16</v>
      </c>
      <c r="B24" s="48">
        <f>'2023'!L25</f>
        <v>66.788572638255687</v>
      </c>
      <c r="C24" s="48">
        <f>'2022'!L25</f>
        <v>65.51172232036059</v>
      </c>
      <c r="D24" s="48">
        <f>'2021'!L25</f>
        <v>65.142927260629193</v>
      </c>
      <c r="E24" s="48">
        <f>'2020'!L25</f>
        <v>63.789221413976321</v>
      </c>
      <c r="F24" s="48">
        <f>'2019'!L25</f>
        <v>65.991602040335849</v>
      </c>
      <c r="G24" s="48">
        <f>'2018'!L25</f>
        <v>65.007417179041795</v>
      </c>
      <c r="H24" s="48">
        <f>'2017'!L25</f>
        <v>63.834856269970956</v>
      </c>
      <c r="I24" s="48">
        <f>'2016'!L25</f>
        <v>65.440793502309731</v>
      </c>
      <c r="J24" s="48">
        <f>'2015'!L25</f>
        <v>64.960804866320316</v>
      </c>
      <c r="K24" s="48">
        <f>'2014'!L25</f>
        <v>67.006729824408126</v>
      </c>
      <c r="L24" s="48">
        <f>'2013'!L25</f>
        <v>65.374428093802607</v>
      </c>
      <c r="M24" s="48">
        <f>'2012'!L25</f>
        <v>67.120041832772145</v>
      </c>
      <c r="N24" s="48">
        <f>'2011'!L25</f>
        <v>67.190247503135879</v>
      </c>
      <c r="O24" s="48">
        <f>'2010'!L25</f>
        <v>66.164960117987306</v>
      </c>
    </row>
    <row r="25" spans="1:15" x14ac:dyDescent="0.2">
      <c r="A25" s="16">
        <v>17</v>
      </c>
      <c r="B25" s="48">
        <f>'2023'!L26</f>
        <v>65.788572638255687</v>
      </c>
      <c r="C25" s="48">
        <f>'2022'!L26</f>
        <v>64.51172232036059</v>
      </c>
      <c r="D25" s="48">
        <f>'2021'!L26</f>
        <v>64.142927260629207</v>
      </c>
      <c r="E25" s="48">
        <f>'2020'!L26</f>
        <v>62.789221413976328</v>
      </c>
      <c r="F25" s="48">
        <f>'2019'!L26</f>
        <v>64.991602040335849</v>
      </c>
      <c r="G25" s="48">
        <f>'2018'!L26</f>
        <v>64.007417179041795</v>
      </c>
      <c r="H25" s="48">
        <f>'2017'!L26</f>
        <v>62.834856269970956</v>
      </c>
      <c r="I25" s="48">
        <f>'2016'!L26</f>
        <v>64.440793502309731</v>
      </c>
      <c r="J25" s="48">
        <f>'2015'!L26</f>
        <v>63.960804866320323</v>
      </c>
      <c r="K25" s="48">
        <f>'2014'!L26</f>
        <v>66.006729824408126</v>
      </c>
      <c r="L25" s="48">
        <f>'2013'!L26</f>
        <v>64.374428093802607</v>
      </c>
      <c r="M25" s="48">
        <f>'2012'!L26</f>
        <v>66.120041832772145</v>
      </c>
      <c r="N25" s="48">
        <f>'2011'!L26</f>
        <v>66.190247503135879</v>
      </c>
      <c r="O25" s="48">
        <f>'2010'!L26</f>
        <v>65.164960117987292</v>
      </c>
    </row>
    <row r="26" spans="1:15" x14ac:dyDescent="0.2">
      <c r="A26" s="16">
        <v>18</v>
      </c>
      <c r="B26" s="48">
        <f>'2023'!L27</f>
        <v>64.788572638255687</v>
      </c>
      <c r="C26" s="48">
        <f>'2022'!L27</f>
        <v>63.511722320360583</v>
      </c>
      <c r="D26" s="48">
        <f>'2021'!L27</f>
        <v>63.142927260629207</v>
      </c>
      <c r="E26" s="48">
        <f>'2020'!L27</f>
        <v>61.789221413976328</v>
      </c>
      <c r="F26" s="48">
        <f>'2019'!L27</f>
        <v>63.991602040335856</v>
      </c>
      <c r="G26" s="48">
        <f>'2018'!L27</f>
        <v>63.007417179041795</v>
      </c>
      <c r="H26" s="48">
        <f>'2017'!L27</f>
        <v>61.834856269970956</v>
      </c>
      <c r="I26" s="48">
        <f>'2016'!L27</f>
        <v>63.440793502309731</v>
      </c>
      <c r="J26" s="48">
        <f>'2015'!L27</f>
        <v>62.960804866320323</v>
      </c>
      <c r="K26" s="48">
        <f>'2014'!L27</f>
        <v>65.006729824408126</v>
      </c>
      <c r="L26" s="48">
        <f>'2013'!L27</f>
        <v>63.374428093802607</v>
      </c>
      <c r="M26" s="48">
        <f>'2012'!L27</f>
        <v>65.120041832772145</v>
      </c>
      <c r="N26" s="48">
        <f>'2011'!L27</f>
        <v>65.190247503135879</v>
      </c>
      <c r="O26" s="48">
        <f>'2010'!L27</f>
        <v>64.164960117987292</v>
      </c>
    </row>
    <row r="27" spans="1:15" x14ac:dyDescent="0.2">
      <c r="A27" s="16">
        <v>19</v>
      </c>
      <c r="B27" s="48">
        <f>'2023'!L28</f>
        <v>63.788572638255694</v>
      </c>
      <c r="C27" s="48">
        <f>'2022'!L28</f>
        <v>62.511722320360583</v>
      </c>
      <c r="D27" s="48">
        <f>'2021'!L28</f>
        <v>62.142927260629207</v>
      </c>
      <c r="E27" s="48">
        <f>'2020'!L28</f>
        <v>60.789221413976335</v>
      </c>
      <c r="F27" s="48">
        <f>'2019'!L28</f>
        <v>62.991602040335863</v>
      </c>
      <c r="G27" s="48">
        <f>'2018'!L28</f>
        <v>62.630932562373879</v>
      </c>
      <c r="H27" s="48">
        <f>'2017'!L28</f>
        <v>60.834856269970956</v>
      </c>
      <c r="I27" s="48">
        <f>'2016'!L28</f>
        <v>62.440793502309724</v>
      </c>
      <c r="J27" s="48">
        <f>'2015'!L28</f>
        <v>61.960804866320323</v>
      </c>
      <c r="K27" s="48">
        <f>'2014'!L28</f>
        <v>64.006729824408126</v>
      </c>
      <c r="L27" s="48">
        <f>'2013'!L28</f>
        <v>62.374428093802599</v>
      </c>
      <c r="M27" s="48">
        <f>'2012'!L28</f>
        <v>64.120041832772159</v>
      </c>
      <c r="N27" s="48">
        <f>'2011'!L28</f>
        <v>64.190247503135879</v>
      </c>
      <c r="O27" s="48">
        <f>'2010'!L28</f>
        <v>63.164960117987292</v>
      </c>
    </row>
    <row r="28" spans="1:15" x14ac:dyDescent="0.2">
      <c r="A28" s="16">
        <v>20</v>
      </c>
      <c r="B28" s="43">
        <f>'2023'!L29</f>
        <v>62.788572638255694</v>
      </c>
      <c r="C28" s="43">
        <f>'2022'!L29</f>
        <v>61.791183256041734</v>
      </c>
      <c r="D28" s="43">
        <f>'2021'!L29</f>
        <v>61.142927260629214</v>
      </c>
      <c r="E28" s="43">
        <f>'2020'!L29</f>
        <v>59.789221413976342</v>
      </c>
      <c r="F28" s="43">
        <f>'2019'!L29</f>
        <v>61.99160204033587</v>
      </c>
      <c r="G28" s="43">
        <f>'2018'!L29</f>
        <v>61.630932562373879</v>
      </c>
      <c r="H28" s="43">
        <f>'2017'!L29</f>
        <v>59.834856269970956</v>
      </c>
      <c r="I28" s="43">
        <f>'2016'!L29</f>
        <v>61.440793502309724</v>
      </c>
      <c r="J28" s="43">
        <f>'2015'!L29</f>
        <v>60.960804866320323</v>
      </c>
      <c r="K28" s="43">
        <f>'2014'!L29</f>
        <v>63.006729824408126</v>
      </c>
      <c r="L28" s="43">
        <f>'2013'!L29</f>
        <v>61.374428093802599</v>
      </c>
      <c r="M28" s="43">
        <f>'2012'!L29</f>
        <v>63.120041832772159</v>
      </c>
      <c r="N28" s="43">
        <f>'2011'!L29</f>
        <v>63.190247503135872</v>
      </c>
      <c r="O28" s="43">
        <f>'2010'!L29</f>
        <v>62.164960117987292</v>
      </c>
    </row>
    <row r="29" spans="1:15" x14ac:dyDescent="0.2">
      <c r="A29" s="16">
        <v>21</v>
      </c>
      <c r="B29" s="48">
        <f>'2023'!L30</f>
        <v>61.788572638255694</v>
      </c>
      <c r="C29" s="48">
        <f>'2022'!L30</f>
        <v>60.791183256041734</v>
      </c>
      <c r="D29" s="48">
        <f>'2021'!L30</f>
        <v>60.142927260629214</v>
      </c>
      <c r="E29" s="48">
        <f>'2020'!L30</f>
        <v>58.78922141397635</v>
      </c>
      <c r="F29" s="48">
        <f>'2019'!L30</f>
        <v>60.99160204033587</v>
      </c>
      <c r="G29" s="48">
        <f>'2018'!L30</f>
        <v>60.630932562373886</v>
      </c>
      <c r="H29" s="48">
        <f>'2017'!L30</f>
        <v>58.834856269970956</v>
      </c>
      <c r="I29" s="48">
        <f>'2016'!L30</f>
        <v>60.440793502309724</v>
      </c>
      <c r="J29" s="48">
        <f>'2015'!L30</f>
        <v>59.960804866320323</v>
      </c>
      <c r="K29" s="48">
        <f>'2014'!L30</f>
        <v>62.006729824408126</v>
      </c>
      <c r="L29" s="48">
        <f>'2013'!L30</f>
        <v>60.374428093802592</v>
      </c>
      <c r="M29" s="48">
        <f>'2012'!L30</f>
        <v>62.120041832772159</v>
      </c>
      <c r="N29" s="48">
        <f>'2011'!L30</f>
        <v>62.190247503135872</v>
      </c>
      <c r="O29" s="48">
        <f>'2010'!L30</f>
        <v>61.164960117987292</v>
      </c>
    </row>
    <row r="30" spans="1:15" x14ac:dyDescent="0.2">
      <c r="A30" s="16">
        <v>22</v>
      </c>
      <c r="B30" s="48">
        <f>'2023'!L31</f>
        <v>60.788572638255694</v>
      </c>
      <c r="C30" s="48">
        <f>'2022'!L31</f>
        <v>59.791183256041741</v>
      </c>
      <c r="D30" s="48">
        <f>'2021'!L31</f>
        <v>59.142927260629222</v>
      </c>
      <c r="E30" s="48">
        <f>'2020'!L31</f>
        <v>57.78922141397635</v>
      </c>
      <c r="F30" s="48">
        <f>'2019'!L31</f>
        <v>59.991602040335877</v>
      </c>
      <c r="G30" s="48">
        <f>'2018'!L31</f>
        <v>59.630932562373886</v>
      </c>
      <c r="H30" s="48">
        <f>'2017'!L31</f>
        <v>57.834856269970956</v>
      </c>
      <c r="I30" s="48">
        <f>'2016'!L31</f>
        <v>59.440793502309717</v>
      </c>
      <c r="J30" s="48">
        <f>'2015'!L31</f>
        <v>58.960804866320323</v>
      </c>
      <c r="K30" s="48">
        <f>'2014'!L31</f>
        <v>61.006729824408126</v>
      </c>
      <c r="L30" s="48">
        <f>'2013'!L31</f>
        <v>59.374428093802592</v>
      </c>
      <c r="M30" s="48">
        <f>'2012'!L31</f>
        <v>61.120041832772166</v>
      </c>
      <c r="N30" s="48">
        <f>'2011'!L31</f>
        <v>61.190247503135872</v>
      </c>
      <c r="O30" s="48">
        <f>'2010'!L31</f>
        <v>60.164960117987285</v>
      </c>
    </row>
    <row r="31" spans="1:15" x14ac:dyDescent="0.2">
      <c r="A31" s="16">
        <v>23</v>
      </c>
      <c r="B31" s="48">
        <f>'2023'!L32</f>
        <v>59.788572638255694</v>
      </c>
      <c r="C31" s="48">
        <f>'2022'!L32</f>
        <v>58.791183256041741</v>
      </c>
      <c r="D31" s="48">
        <f>'2021'!L32</f>
        <v>58.142927260629222</v>
      </c>
      <c r="E31" s="48">
        <f>'2020'!L32</f>
        <v>56.789221413976357</v>
      </c>
      <c r="F31" s="48">
        <f>'2019'!L32</f>
        <v>58.991602040335877</v>
      </c>
      <c r="G31" s="48">
        <f>'2018'!L32</f>
        <v>58.630932562373886</v>
      </c>
      <c r="H31" s="48">
        <f>'2017'!L32</f>
        <v>56.834856269970963</v>
      </c>
      <c r="I31" s="48">
        <f>'2016'!L32</f>
        <v>58.440793502309717</v>
      </c>
      <c r="J31" s="48">
        <f>'2015'!L32</f>
        <v>57.960804866320323</v>
      </c>
      <c r="K31" s="48">
        <f>'2014'!L32</f>
        <v>60.006729824408126</v>
      </c>
      <c r="L31" s="48">
        <f>'2013'!L32</f>
        <v>58.374428093802585</v>
      </c>
      <c r="M31" s="48">
        <f>'2012'!L32</f>
        <v>60.462527944821723</v>
      </c>
      <c r="N31" s="48">
        <f>'2011'!L32</f>
        <v>60.190247503135872</v>
      </c>
      <c r="O31" s="48">
        <f>'2010'!L32</f>
        <v>59.164960117987285</v>
      </c>
    </row>
    <row r="32" spans="1:15" x14ac:dyDescent="0.2">
      <c r="A32" s="16">
        <v>24</v>
      </c>
      <c r="B32" s="48">
        <f>'2023'!L33</f>
        <v>58.788572638255694</v>
      </c>
      <c r="C32" s="48">
        <f>'2022'!L33</f>
        <v>57.791183256041748</v>
      </c>
      <c r="D32" s="48">
        <f>'2021'!L33</f>
        <v>57.142927260629229</v>
      </c>
      <c r="E32" s="48">
        <f>'2020'!L33</f>
        <v>55.789221413976364</v>
      </c>
      <c r="F32" s="48">
        <f>'2019'!L33</f>
        <v>58.300264847936596</v>
      </c>
      <c r="G32" s="48">
        <f>'2018'!L33</f>
        <v>57.630932562373886</v>
      </c>
      <c r="H32" s="48">
        <f>'2017'!L33</f>
        <v>55.834856269970963</v>
      </c>
      <c r="I32" s="48">
        <f>'2016'!L33</f>
        <v>57.44079350230971</v>
      </c>
      <c r="J32" s="48">
        <f>'2015'!L33</f>
        <v>56.960804866320323</v>
      </c>
      <c r="K32" s="48">
        <f>'2014'!L33</f>
        <v>59.364127601131301</v>
      </c>
      <c r="L32" s="48">
        <f>'2013'!L33</f>
        <v>57.374428093802585</v>
      </c>
      <c r="M32" s="48">
        <f>'2012'!L33</f>
        <v>59.46252794482173</v>
      </c>
      <c r="N32" s="48">
        <f>'2011'!L33</f>
        <v>59.47381162429091</v>
      </c>
      <c r="O32" s="48">
        <f>'2010'!L33</f>
        <v>58.164960117987285</v>
      </c>
    </row>
    <row r="33" spans="1:15" x14ac:dyDescent="0.2">
      <c r="A33" s="16">
        <v>25</v>
      </c>
      <c r="B33" s="43">
        <f>'2023'!L34</f>
        <v>57.788572638255694</v>
      </c>
      <c r="C33" s="43">
        <f>'2022'!L34</f>
        <v>56.791183256041755</v>
      </c>
      <c r="D33" s="43">
        <f>'2021'!L34</f>
        <v>56.142927260629229</v>
      </c>
      <c r="E33" s="43">
        <f>'2020'!L34</f>
        <v>54.789221413976364</v>
      </c>
      <c r="F33" s="43">
        <f>'2019'!L34</f>
        <v>57.300264847936589</v>
      </c>
      <c r="G33" s="43">
        <f>'2018'!L34</f>
        <v>56.630932562373893</v>
      </c>
      <c r="H33" s="43">
        <f>'2017'!L34</f>
        <v>54.834856269970963</v>
      </c>
      <c r="I33" s="43">
        <f>'2016'!L34</f>
        <v>56.44079350230971</v>
      </c>
      <c r="J33" s="43">
        <f>'2015'!L34</f>
        <v>55.960804866320323</v>
      </c>
      <c r="K33" s="43">
        <f>'2014'!L34</f>
        <v>58.364127601131301</v>
      </c>
      <c r="L33" s="43">
        <f>'2013'!L34</f>
        <v>56.374428093802578</v>
      </c>
      <c r="M33" s="43">
        <f>'2012'!L34</f>
        <v>58.46252794482173</v>
      </c>
      <c r="N33" s="43">
        <f>'2011'!L34</f>
        <v>58.47381162429091</v>
      </c>
      <c r="O33" s="43">
        <f>'2010'!L34</f>
        <v>57.164960117987277</v>
      </c>
    </row>
    <row r="34" spans="1:15" x14ac:dyDescent="0.2">
      <c r="A34" s="16">
        <v>26</v>
      </c>
      <c r="B34" s="48">
        <f>'2023'!L35</f>
        <v>56.788572638255694</v>
      </c>
      <c r="C34" s="48">
        <f>'2022'!L35</f>
        <v>55.791183256041755</v>
      </c>
      <c r="D34" s="48">
        <f>'2021'!L35</f>
        <v>55.422941860432864</v>
      </c>
      <c r="E34" s="48">
        <f>'2020'!L35</f>
        <v>53.789221413976371</v>
      </c>
      <c r="F34" s="48">
        <f>'2019'!L35</f>
        <v>56.300264847936582</v>
      </c>
      <c r="G34" s="48">
        <f>'2018'!L35</f>
        <v>55.630932562373893</v>
      </c>
      <c r="H34" s="48">
        <f>'2017'!L35</f>
        <v>54.158278033482702</v>
      </c>
      <c r="I34" s="48">
        <f>'2016'!L35</f>
        <v>55.44079350230971</v>
      </c>
      <c r="J34" s="48">
        <f>'2015'!L35</f>
        <v>54.960804866320323</v>
      </c>
      <c r="K34" s="48">
        <f>'2014'!L35</f>
        <v>57.364127601131294</v>
      </c>
      <c r="L34" s="48">
        <f>'2013'!L35</f>
        <v>55.374428093802578</v>
      </c>
      <c r="M34" s="48">
        <f>'2012'!L35</f>
        <v>57.462527944821737</v>
      </c>
      <c r="N34" s="48">
        <f>'2011'!L35</f>
        <v>57.47381162429091</v>
      </c>
      <c r="O34" s="48">
        <f>'2010'!L35</f>
        <v>56.164960117987277</v>
      </c>
    </row>
    <row r="35" spans="1:15" x14ac:dyDescent="0.2">
      <c r="A35" s="16">
        <v>27</v>
      </c>
      <c r="B35" s="48">
        <f>'2023'!L36</f>
        <v>55.788572638255694</v>
      </c>
      <c r="C35" s="48">
        <f>'2022'!L36</f>
        <v>54.791183256041762</v>
      </c>
      <c r="D35" s="48">
        <f>'2021'!L36</f>
        <v>54.71235670043513</v>
      </c>
      <c r="E35" s="48">
        <f>'2020'!L36</f>
        <v>52.789221413976378</v>
      </c>
      <c r="F35" s="48">
        <f>'2019'!L36</f>
        <v>55.300264847936582</v>
      </c>
      <c r="G35" s="48">
        <f>'2018'!L36</f>
        <v>54.94240675764155</v>
      </c>
      <c r="H35" s="48">
        <f>'2017'!L36</f>
        <v>53.158278033482695</v>
      </c>
      <c r="I35" s="48">
        <f>'2016'!L36</f>
        <v>54.741838946157984</v>
      </c>
      <c r="J35" s="48">
        <f>'2015'!L36</f>
        <v>53.960804866320323</v>
      </c>
      <c r="K35" s="48">
        <f>'2014'!L36</f>
        <v>56.364127601131294</v>
      </c>
      <c r="L35" s="48">
        <f>'2013'!L36</f>
        <v>54.374428093802571</v>
      </c>
      <c r="M35" s="48">
        <f>'2012'!L36</f>
        <v>56.462527944821744</v>
      </c>
      <c r="N35" s="48">
        <f>'2011'!L36</f>
        <v>56.71120250605879</v>
      </c>
      <c r="O35" s="48">
        <f>'2010'!L36</f>
        <v>55.164960117987277</v>
      </c>
    </row>
    <row r="36" spans="1:15" x14ac:dyDescent="0.2">
      <c r="A36" s="16">
        <v>28</v>
      </c>
      <c r="B36" s="48">
        <f>'2023'!L37</f>
        <v>54.788572638255694</v>
      </c>
      <c r="C36" s="48">
        <f>'2022'!L37</f>
        <v>53.791183256041762</v>
      </c>
      <c r="D36" s="48">
        <f>'2021'!L37</f>
        <v>53.71235670043513</v>
      </c>
      <c r="E36" s="48">
        <f>'2020'!L37</f>
        <v>51.789221413976378</v>
      </c>
      <c r="F36" s="48">
        <f>'2019'!L37</f>
        <v>54.300264847936575</v>
      </c>
      <c r="G36" s="48">
        <f>'2018'!L37</f>
        <v>54.254397627312848</v>
      </c>
      <c r="H36" s="48">
        <f>'2017'!L37</f>
        <v>52.158278033482695</v>
      </c>
      <c r="I36" s="48">
        <f>'2016'!L37</f>
        <v>54.020717295495558</v>
      </c>
      <c r="J36" s="48">
        <f>'2015'!L37</f>
        <v>52.960804866320323</v>
      </c>
      <c r="K36" s="48">
        <f>'2014'!L37</f>
        <v>55.364127601131287</v>
      </c>
      <c r="L36" s="48">
        <f>'2013'!L37</f>
        <v>53.374428093802571</v>
      </c>
      <c r="M36" s="48">
        <f>'2012'!L37</f>
        <v>55.462527944821744</v>
      </c>
      <c r="N36" s="48">
        <f>'2011'!L37</f>
        <v>55.71120250605879</v>
      </c>
      <c r="O36" s="48">
        <f>'2010'!L37</f>
        <v>54.16496011798727</v>
      </c>
    </row>
    <row r="37" spans="1:15" x14ac:dyDescent="0.2">
      <c r="A37" s="16">
        <v>29</v>
      </c>
      <c r="B37" s="48">
        <f>'2023'!L38</f>
        <v>53.788572638255694</v>
      </c>
      <c r="C37" s="48">
        <f>'2022'!L38</f>
        <v>53.033768728059336</v>
      </c>
      <c r="D37" s="48">
        <f>'2021'!L38</f>
        <v>52.712356700435137</v>
      </c>
      <c r="E37" s="48">
        <f>'2020'!L38</f>
        <v>50.789221413976385</v>
      </c>
      <c r="F37" s="48">
        <f>'2019'!L38</f>
        <v>53.300264847936575</v>
      </c>
      <c r="G37" s="48">
        <f>'2018'!L38</f>
        <v>53.254397627312848</v>
      </c>
      <c r="H37" s="48">
        <f>'2017'!L38</f>
        <v>51.158278033482695</v>
      </c>
      <c r="I37" s="48">
        <f>'2016'!L38</f>
        <v>53.020717295495558</v>
      </c>
      <c r="J37" s="48">
        <f>'2015'!L38</f>
        <v>51.960804866320323</v>
      </c>
      <c r="K37" s="48">
        <f>'2014'!L38</f>
        <v>54.364127601131287</v>
      </c>
      <c r="L37" s="48">
        <f>'2013'!L38</f>
        <v>52.374428093802564</v>
      </c>
      <c r="M37" s="48">
        <f>'2012'!L38</f>
        <v>54.462527944821751</v>
      </c>
      <c r="N37" s="48">
        <f>'2011'!L38</f>
        <v>54.71120250605879</v>
      </c>
      <c r="O37" s="48">
        <f>'2010'!L38</f>
        <v>53.16496011798727</v>
      </c>
    </row>
    <row r="38" spans="1:15" x14ac:dyDescent="0.2">
      <c r="A38" s="16">
        <v>30</v>
      </c>
      <c r="B38" s="43">
        <f>'2023'!L39</f>
        <v>52.788572638255694</v>
      </c>
      <c r="C38" s="43">
        <f>'2022'!L39</f>
        <v>52.033768728059336</v>
      </c>
      <c r="D38" s="43">
        <f>'2021'!L39</f>
        <v>51.712356700435137</v>
      </c>
      <c r="E38" s="43">
        <f>'2020'!L39</f>
        <v>49.789221413976392</v>
      </c>
      <c r="F38" s="43">
        <f>'2019'!L39</f>
        <v>52.300264847936567</v>
      </c>
      <c r="G38" s="43">
        <f>'2018'!L39</f>
        <v>52.254397627312855</v>
      </c>
      <c r="H38" s="43">
        <f>'2017'!L39</f>
        <v>50.158278033482695</v>
      </c>
      <c r="I38" s="43">
        <f>'2016'!L39</f>
        <v>52.287998299543887</v>
      </c>
      <c r="J38" s="43">
        <f>'2015'!L39</f>
        <v>50.960804866320323</v>
      </c>
      <c r="K38" s="43">
        <f>'2014'!L39</f>
        <v>53.36412760113128</v>
      </c>
      <c r="L38" s="43">
        <f>'2013'!L39</f>
        <v>51.374428093802564</v>
      </c>
      <c r="M38" s="43">
        <f>'2012'!L39</f>
        <v>53.462527944821751</v>
      </c>
      <c r="N38" s="43">
        <f>'2011'!L39</f>
        <v>53.71120250605879</v>
      </c>
      <c r="O38" s="43">
        <f>'2010'!L39</f>
        <v>52.16496011798727</v>
      </c>
    </row>
    <row r="39" spans="1:15" x14ac:dyDescent="0.2">
      <c r="A39" s="16">
        <v>31</v>
      </c>
      <c r="B39" s="48">
        <f>'2023'!L40</f>
        <v>52.032254429632395</v>
      </c>
      <c r="C39" s="48">
        <f>'2022'!L40</f>
        <v>51.294112091233458</v>
      </c>
      <c r="D39" s="48">
        <f>'2021'!L40</f>
        <v>50.712356700435144</v>
      </c>
      <c r="E39" s="48">
        <f>'2020'!L40</f>
        <v>48.789221413976392</v>
      </c>
      <c r="F39" s="48">
        <f>'2019'!L40</f>
        <v>51.30026484793656</v>
      </c>
      <c r="G39" s="48">
        <f>'2018'!L40</f>
        <v>51.254397627312855</v>
      </c>
      <c r="H39" s="48">
        <f>'2017'!L40</f>
        <v>49.158278033482695</v>
      </c>
      <c r="I39" s="48">
        <f>'2016'!L40</f>
        <v>51.287998299543887</v>
      </c>
      <c r="J39" s="48">
        <f>'2015'!L40</f>
        <v>49.960804866320323</v>
      </c>
      <c r="K39" s="48">
        <f>'2014'!L40</f>
        <v>52.36412760113128</v>
      </c>
      <c r="L39" s="48">
        <f>'2013'!L40</f>
        <v>50.566769976954937</v>
      </c>
      <c r="M39" s="48">
        <f>'2012'!L40</f>
        <v>52.462527944821758</v>
      </c>
      <c r="N39" s="48">
        <f>'2011'!L40</f>
        <v>52.71120250605879</v>
      </c>
      <c r="O39" s="48">
        <f>'2010'!L40</f>
        <v>51.16496011798727</v>
      </c>
    </row>
    <row r="40" spans="1:15" x14ac:dyDescent="0.2">
      <c r="A40" s="16">
        <v>32</v>
      </c>
      <c r="B40" s="48">
        <f>'2023'!L41</f>
        <v>51.032254429632395</v>
      </c>
      <c r="C40" s="48">
        <f>'2022'!L41</f>
        <v>50.294112091233458</v>
      </c>
      <c r="D40" s="48">
        <f>'2021'!L41</f>
        <v>49.950442882127334</v>
      </c>
      <c r="E40" s="48">
        <f>'2020'!L41</f>
        <v>47.789221413976399</v>
      </c>
      <c r="F40" s="48">
        <f>'2019'!L41</f>
        <v>50.30026484793656</v>
      </c>
      <c r="G40" s="48">
        <f>'2018'!L41</f>
        <v>50.499587954014849</v>
      </c>
      <c r="H40" s="48">
        <f>'2017'!L41</f>
        <v>48.158278033482688</v>
      </c>
      <c r="I40" s="48">
        <f>'2016'!L41</f>
        <v>50.287998299543887</v>
      </c>
      <c r="J40" s="48">
        <f>'2015'!L41</f>
        <v>48.960804866320323</v>
      </c>
      <c r="K40" s="48">
        <f>'2014'!L41</f>
        <v>51.364127601131273</v>
      </c>
      <c r="L40" s="48">
        <f>'2013'!L41</f>
        <v>49.56676997695493</v>
      </c>
      <c r="M40" s="48">
        <f>'2012'!L41</f>
        <v>51.462527944821765</v>
      </c>
      <c r="N40" s="48">
        <f>'2011'!L41</f>
        <v>51.71120250605879</v>
      </c>
      <c r="O40" s="48">
        <f>'2010'!L41</f>
        <v>50.164960117987263</v>
      </c>
    </row>
    <row r="41" spans="1:15" x14ac:dyDescent="0.2">
      <c r="A41" s="16">
        <v>33</v>
      </c>
      <c r="B41" s="48">
        <f>'2023'!L42</f>
        <v>50.261573252307635</v>
      </c>
      <c r="C41" s="48">
        <f>'2022'!L42</f>
        <v>49.294112091233465</v>
      </c>
      <c r="D41" s="48">
        <f>'2021'!L42</f>
        <v>48.950442882127341</v>
      </c>
      <c r="E41" s="48">
        <f>'2020'!L42</f>
        <v>46.789221413976406</v>
      </c>
      <c r="F41" s="48">
        <f>'2019'!L42</f>
        <v>49.300264847936553</v>
      </c>
      <c r="G41" s="48">
        <f>'2018'!L42</f>
        <v>49.499587954014849</v>
      </c>
      <c r="H41" s="48">
        <f>'2017'!L42</f>
        <v>47.371992284753915</v>
      </c>
      <c r="I41" s="48">
        <f>'2016'!L42</f>
        <v>49.287998299543894</v>
      </c>
      <c r="J41" s="48">
        <f>'2015'!L42</f>
        <v>47.960804866320323</v>
      </c>
      <c r="K41" s="48">
        <f>'2014'!L42</f>
        <v>50.364127601131273</v>
      </c>
      <c r="L41" s="48">
        <f>'2013'!L42</f>
        <v>48.56676997695493</v>
      </c>
      <c r="M41" s="48">
        <f>'2012'!L42</f>
        <v>50.462527944821765</v>
      </c>
      <c r="N41" s="48">
        <f>'2011'!L42</f>
        <v>50.71120250605879</v>
      </c>
      <c r="O41" s="48">
        <f>'2010'!L42</f>
        <v>49.164960117987263</v>
      </c>
    </row>
    <row r="42" spans="1:15" x14ac:dyDescent="0.2">
      <c r="A42" s="16">
        <v>34</v>
      </c>
      <c r="B42" s="48">
        <f>'2023'!L43</f>
        <v>49.261573252307628</v>
      </c>
      <c r="C42" s="48">
        <f>'2022'!L43</f>
        <v>48.294112091233472</v>
      </c>
      <c r="D42" s="48">
        <f>'2021'!L43</f>
        <v>47.950442882127341</v>
      </c>
      <c r="E42" s="48">
        <f>'2020'!L43</f>
        <v>45.789221413976406</v>
      </c>
      <c r="F42" s="48">
        <f>'2019'!L43</f>
        <v>48.300264847936546</v>
      </c>
      <c r="G42" s="48">
        <f>'2018'!L43</f>
        <v>48.704179135451234</v>
      </c>
      <c r="H42" s="48">
        <f>'2017'!L43</f>
        <v>46.371992284753922</v>
      </c>
      <c r="I42" s="48">
        <f>'2016'!L43</f>
        <v>48.486727416853647</v>
      </c>
      <c r="J42" s="48">
        <f>'2015'!L43</f>
        <v>46.960804866320323</v>
      </c>
      <c r="K42" s="48">
        <f>'2014'!L43</f>
        <v>49.364127601131266</v>
      </c>
      <c r="L42" s="48">
        <f>'2013'!L43</f>
        <v>47.566769976954923</v>
      </c>
      <c r="M42" s="48">
        <f>'2012'!L43</f>
        <v>49.462527944821773</v>
      </c>
      <c r="N42" s="48">
        <f>'2011'!L43</f>
        <v>49.71120250605879</v>
      </c>
      <c r="O42" s="48">
        <f>'2010'!L43</f>
        <v>48.164960117987263</v>
      </c>
    </row>
    <row r="43" spans="1:15" x14ac:dyDescent="0.2">
      <c r="A43" s="16">
        <v>35</v>
      </c>
      <c r="B43" s="43">
        <f>'2023'!L44</f>
        <v>48.261573252307628</v>
      </c>
      <c r="C43" s="43">
        <f>'2022'!L44</f>
        <v>47.468340699136192</v>
      </c>
      <c r="D43" s="43">
        <f>'2021'!L44</f>
        <v>46.950442882127348</v>
      </c>
      <c r="E43" s="43">
        <f>'2020'!L44</f>
        <v>44.789221413976414</v>
      </c>
      <c r="F43" s="43">
        <f>'2019'!L44</f>
        <v>47.300264847936546</v>
      </c>
      <c r="G43" s="43">
        <f>'2018'!L44</f>
        <v>47.704179135451234</v>
      </c>
      <c r="H43" s="43">
        <f>'2017'!L44</f>
        <v>45.371992284753922</v>
      </c>
      <c r="I43" s="43">
        <f>'2016'!L44</f>
        <v>47.486727416853647</v>
      </c>
      <c r="J43" s="43">
        <f>'2015'!L44</f>
        <v>45.960804866320323</v>
      </c>
      <c r="K43" s="43">
        <f>'2014'!L44</f>
        <v>48.364127601131266</v>
      </c>
      <c r="L43" s="43">
        <f>'2013'!L44</f>
        <v>46.566769976954923</v>
      </c>
      <c r="M43" s="43">
        <f>'2012'!L44</f>
        <v>48.462527944821773</v>
      </c>
      <c r="N43" s="43">
        <f>'2011'!L44</f>
        <v>48.71120250605879</v>
      </c>
      <c r="O43" s="43">
        <f>'2010'!L44</f>
        <v>47.164960117987256</v>
      </c>
    </row>
    <row r="44" spans="1:15" x14ac:dyDescent="0.2">
      <c r="A44" s="16">
        <v>36</v>
      </c>
      <c r="B44" s="48">
        <f>'2023'!L45</f>
        <v>47.261573252307628</v>
      </c>
      <c r="C44" s="48">
        <f>'2022'!L45</f>
        <v>46.468340699136192</v>
      </c>
      <c r="D44" s="48">
        <f>'2021'!L45</f>
        <v>45.950442882127348</v>
      </c>
      <c r="E44" s="48">
        <f>'2020'!L45</f>
        <v>43.789221413976406</v>
      </c>
      <c r="F44" s="48">
        <f>'2019'!L45</f>
        <v>46.480960851210426</v>
      </c>
      <c r="G44" s="48">
        <f>'2018'!L45</f>
        <v>46.704179135451234</v>
      </c>
      <c r="H44" s="48">
        <f>'2017'!L45</f>
        <v>44.371992284753929</v>
      </c>
      <c r="I44" s="48">
        <f>'2016'!L45</f>
        <v>46.641543652164529</v>
      </c>
      <c r="J44" s="48">
        <f>'2015'!L45</f>
        <v>44.960804866320323</v>
      </c>
      <c r="K44" s="48">
        <f>'2014'!L45</f>
        <v>47.364127601131258</v>
      </c>
      <c r="L44" s="48">
        <f>'2013'!L45</f>
        <v>45.566769976954916</v>
      </c>
      <c r="M44" s="48">
        <f>'2012'!L45</f>
        <v>47.46252794482178</v>
      </c>
      <c r="N44" s="48">
        <f>'2011'!L45</f>
        <v>47.82152562392163</v>
      </c>
      <c r="O44" s="48">
        <f>'2010'!L45</f>
        <v>46.164960117987256</v>
      </c>
    </row>
    <row r="45" spans="1:15" x14ac:dyDescent="0.2">
      <c r="A45" s="16">
        <v>37</v>
      </c>
      <c r="B45" s="48">
        <f>'2023'!L46</f>
        <v>46.26157325230762</v>
      </c>
      <c r="C45" s="48">
        <f>'2022'!L46</f>
        <v>45.468340699136185</v>
      </c>
      <c r="D45" s="48">
        <f>'2021'!L46</f>
        <v>44.950442882127355</v>
      </c>
      <c r="E45" s="48">
        <f>'2020'!L46</f>
        <v>42.789221413976406</v>
      </c>
      <c r="F45" s="48">
        <f>'2019'!L46</f>
        <v>45.644013903874296</v>
      </c>
      <c r="G45" s="48">
        <f>'2018'!L46</f>
        <v>45.704179135451241</v>
      </c>
      <c r="H45" s="48">
        <f>'2017'!L46</f>
        <v>43.371992284753929</v>
      </c>
      <c r="I45" s="48">
        <f>'2016'!L46</f>
        <v>45.641543652164529</v>
      </c>
      <c r="J45" s="48">
        <f>'2015'!L46</f>
        <v>43.960804866320323</v>
      </c>
      <c r="K45" s="48">
        <f>'2014'!L46</f>
        <v>46.364127601131258</v>
      </c>
      <c r="L45" s="48">
        <f>'2013'!L46</f>
        <v>44.566769976954916</v>
      </c>
      <c r="M45" s="48">
        <f>'2012'!L46</f>
        <v>46.462527944821787</v>
      </c>
      <c r="N45" s="48">
        <f>'2011'!L46</f>
        <v>46.821525623921637</v>
      </c>
      <c r="O45" s="48">
        <f>'2010'!L46</f>
        <v>45.371122466149728</v>
      </c>
    </row>
    <row r="46" spans="1:15" x14ac:dyDescent="0.2">
      <c r="A46" s="16">
        <v>38</v>
      </c>
      <c r="B46" s="48">
        <f>'2023'!L47</f>
        <v>45.26157325230762</v>
      </c>
      <c r="C46" s="48">
        <f>'2022'!L47</f>
        <v>44.468340699136185</v>
      </c>
      <c r="D46" s="48">
        <f>'2021'!L47</f>
        <v>44.105444409307104</v>
      </c>
      <c r="E46" s="48">
        <f>'2020'!L47</f>
        <v>41.789221413976406</v>
      </c>
      <c r="F46" s="48">
        <f>'2019'!L47</f>
        <v>44.644013903874303</v>
      </c>
      <c r="G46" s="48">
        <f>'2018'!L47</f>
        <v>44.704179135451241</v>
      </c>
      <c r="H46" s="48">
        <f>'2017'!L47</f>
        <v>42.371992284753937</v>
      </c>
      <c r="I46" s="48">
        <f>'2016'!L47</f>
        <v>44.641543652164536</v>
      </c>
      <c r="J46" s="48">
        <f>'2015'!L47</f>
        <v>43.071533031584842</v>
      </c>
      <c r="K46" s="48">
        <f>'2014'!L47</f>
        <v>45.474643571254461</v>
      </c>
      <c r="L46" s="48">
        <f>'2013'!L47</f>
        <v>43.667035665184621</v>
      </c>
      <c r="M46" s="48">
        <f>'2012'!L47</f>
        <v>45.462527944821787</v>
      </c>
      <c r="N46" s="48">
        <f>'2011'!L47</f>
        <v>45.821525623921637</v>
      </c>
      <c r="O46" s="48">
        <f>'2010'!L47</f>
        <v>44.371122466149728</v>
      </c>
    </row>
    <row r="47" spans="1:15" x14ac:dyDescent="0.2">
      <c r="A47" s="16">
        <v>39</v>
      </c>
      <c r="B47" s="48">
        <f>'2023'!L48</f>
        <v>44.261573252307613</v>
      </c>
      <c r="C47" s="48">
        <f>'2022'!L48</f>
        <v>43.468340699136185</v>
      </c>
      <c r="D47" s="48">
        <f>'2021'!L48</f>
        <v>43.105444409307104</v>
      </c>
      <c r="E47" s="48">
        <f>'2020'!L48</f>
        <v>40.789221413976406</v>
      </c>
      <c r="F47" s="48">
        <f>'2019'!L48</f>
        <v>43.644013903874303</v>
      </c>
      <c r="G47" s="48">
        <f>'2018'!L48</f>
        <v>43.83065747346398</v>
      </c>
      <c r="H47" s="48">
        <f>'2017'!L48</f>
        <v>41.48440031773314</v>
      </c>
      <c r="I47" s="48">
        <f>'2016'!L48</f>
        <v>43.641543652164536</v>
      </c>
      <c r="J47" s="48">
        <f>'2015'!L48</f>
        <v>42.071533031584835</v>
      </c>
      <c r="K47" s="48">
        <f>'2014'!L48</f>
        <v>44.474643571254461</v>
      </c>
      <c r="L47" s="48">
        <f>'2013'!L48</f>
        <v>42.667035665184621</v>
      </c>
      <c r="M47" s="48">
        <f>'2012'!L48</f>
        <v>44.462527944821794</v>
      </c>
      <c r="N47" s="48">
        <f>'2011'!L48</f>
        <v>44.931931289266153</v>
      </c>
      <c r="O47" s="48">
        <f>'2010'!L48</f>
        <v>43.371122466149735</v>
      </c>
    </row>
    <row r="48" spans="1:15" x14ac:dyDescent="0.2">
      <c r="A48" s="16">
        <v>40</v>
      </c>
      <c r="B48" s="43">
        <f>'2023'!L49</f>
        <v>43.261573252307613</v>
      </c>
      <c r="C48" s="43">
        <f>'2022'!L49</f>
        <v>42.468340699136185</v>
      </c>
      <c r="D48" s="43">
        <f>'2021'!L49</f>
        <v>42.105444409307111</v>
      </c>
      <c r="E48" s="43">
        <f>'2020'!L49</f>
        <v>39.789221413976406</v>
      </c>
      <c r="F48" s="43">
        <f>'2019'!L49</f>
        <v>42.644013903874303</v>
      </c>
      <c r="G48" s="43">
        <f>'2018'!L49</f>
        <v>42.83065747346398</v>
      </c>
      <c r="H48" s="43">
        <f>'2017'!L49</f>
        <v>40.48440031773314</v>
      </c>
      <c r="I48" s="43">
        <f>'2016'!L49</f>
        <v>42.641543652164536</v>
      </c>
      <c r="J48" s="43">
        <f>'2015'!L49</f>
        <v>41.071533031584842</v>
      </c>
      <c r="K48" s="43">
        <f>'2014'!L49</f>
        <v>43.474643571254461</v>
      </c>
      <c r="L48" s="43">
        <f>'2013'!L49</f>
        <v>41.667035665184621</v>
      </c>
      <c r="M48" s="43">
        <f>'2012'!L49</f>
        <v>43.568461747098475</v>
      </c>
      <c r="N48" s="43">
        <f>'2011'!L49</f>
        <v>43.931931289266146</v>
      </c>
      <c r="O48" s="43">
        <f>'2010'!L49</f>
        <v>42.371122466149735</v>
      </c>
    </row>
    <row r="49" spans="1:15" x14ac:dyDescent="0.2">
      <c r="A49" s="16">
        <v>41</v>
      </c>
      <c r="B49" s="48">
        <f>'2023'!L50</f>
        <v>42.261573252307613</v>
      </c>
      <c r="C49" s="48">
        <f>'2022'!L50</f>
        <v>41.468340699136185</v>
      </c>
      <c r="D49" s="48">
        <f>'2021'!L50</f>
        <v>41.225917783868795</v>
      </c>
      <c r="E49" s="48">
        <f>'2020'!L50</f>
        <v>38.789221413976406</v>
      </c>
      <c r="F49" s="48">
        <f>'2019'!L50</f>
        <v>41.75249270414168</v>
      </c>
      <c r="G49" s="48">
        <f>'2018'!L50</f>
        <v>41.83065747346398</v>
      </c>
      <c r="H49" s="48">
        <f>'2017'!L50</f>
        <v>39.48440031773314</v>
      </c>
      <c r="I49" s="48">
        <f>'2016'!L50</f>
        <v>41.641543652164536</v>
      </c>
      <c r="J49" s="48">
        <f>'2015'!L50</f>
        <v>40.164056482055955</v>
      </c>
      <c r="K49" s="48">
        <f>'2014'!L50</f>
        <v>42.474643571254461</v>
      </c>
      <c r="L49" s="48">
        <f>'2013'!L50</f>
        <v>40.667035665184628</v>
      </c>
      <c r="M49" s="48">
        <f>'2012'!L50</f>
        <v>42.568461747098482</v>
      </c>
      <c r="N49" s="48">
        <f>'2011'!L50</f>
        <v>43.026657420758546</v>
      </c>
      <c r="O49" s="48">
        <f>'2010'!L50</f>
        <v>41.371122466149735</v>
      </c>
    </row>
    <row r="50" spans="1:15" x14ac:dyDescent="0.2">
      <c r="A50" s="16">
        <v>42</v>
      </c>
      <c r="B50" s="48">
        <f>'2023'!L51</f>
        <v>41.26157325230762</v>
      </c>
      <c r="C50" s="48">
        <f>'2022'!L51</f>
        <v>40.468340699136185</v>
      </c>
      <c r="D50" s="48">
        <f>'2021'!L51</f>
        <v>40.225917783868795</v>
      </c>
      <c r="E50" s="48">
        <f>'2020'!L51</f>
        <v>37.789221413976406</v>
      </c>
      <c r="F50" s="48">
        <f>'2019'!L51</f>
        <v>40.75249270414168</v>
      </c>
      <c r="G50" s="48">
        <f>'2018'!L51</f>
        <v>40.83065747346398</v>
      </c>
      <c r="H50" s="48">
        <f>'2017'!L51</f>
        <v>38.48440031773314</v>
      </c>
      <c r="I50" s="48">
        <f>'2016'!L51</f>
        <v>40.641543652164536</v>
      </c>
      <c r="J50" s="48">
        <f>'2015'!L51</f>
        <v>39.255553728842699</v>
      </c>
      <c r="K50" s="48">
        <f>'2014'!L51</f>
        <v>41.683213228751377</v>
      </c>
      <c r="L50" s="48">
        <f>'2013'!L51</f>
        <v>39.667035665184628</v>
      </c>
      <c r="M50" s="48">
        <f>'2012'!L51</f>
        <v>41.568461747098482</v>
      </c>
      <c r="N50" s="48">
        <f>'2011'!L51</f>
        <v>42.026657420758546</v>
      </c>
      <c r="O50" s="48">
        <f>'2010'!L51</f>
        <v>40.469725897913662</v>
      </c>
    </row>
    <row r="51" spans="1:15" x14ac:dyDescent="0.2">
      <c r="A51" s="16">
        <v>43</v>
      </c>
      <c r="B51" s="48">
        <f>'2023'!L52</f>
        <v>40.26157325230762</v>
      </c>
      <c r="C51" s="48">
        <f>'2022'!L52</f>
        <v>39.468340699136185</v>
      </c>
      <c r="D51" s="48">
        <f>'2021'!L52</f>
        <v>39.225917783868795</v>
      </c>
      <c r="E51" s="48">
        <f>'2020'!L52</f>
        <v>36.789221413976406</v>
      </c>
      <c r="F51" s="48">
        <f>'2019'!L52</f>
        <v>39.75249270414168</v>
      </c>
      <c r="G51" s="48">
        <f>'2018'!L52</f>
        <v>39.83065747346398</v>
      </c>
      <c r="H51" s="48">
        <f>'2017'!L52</f>
        <v>37.48440031773314</v>
      </c>
      <c r="I51" s="48">
        <f>'2016'!L52</f>
        <v>39.641543652164543</v>
      </c>
      <c r="J51" s="48">
        <f>'2015'!L52</f>
        <v>38.255553728842699</v>
      </c>
      <c r="K51" s="48">
        <f>'2014'!L52</f>
        <v>40.683213228751377</v>
      </c>
      <c r="L51" s="48">
        <f>'2013'!L52</f>
        <v>38.667035665184628</v>
      </c>
      <c r="M51" s="48">
        <f>'2012'!L52</f>
        <v>40.568461747098482</v>
      </c>
      <c r="N51" s="48">
        <f>'2011'!L52</f>
        <v>41.126721655507367</v>
      </c>
      <c r="O51" s="48">
        <f>'2010'!L52</f>
        <v>39.568052406887624</v>
      </c>
    </row>
    <row r="52" spans="1:15" x14ac:dyDescent="0.2">
      <c r="A52" s="16">
        <v>44</v>
      </c>
      <c r="B52" s="48">
        <f>'2023'!L53</f>
        <v>39.459463593022932</v>
      </c>
      <c r="C52" s="48">
        <f>'2022'!L53</f>
        <v>38.55954309125795</v>
      </c>
      <c r="D52" s="48">
        <f>'2021'!L53</f>
        <v>38.225917783868795</v>
      </c>
      <c r="E52" s="48">
        <f>'2020'!L53</f>
        <v>35.789221413976406</v>
      </c>
      <c r="F52" s="48">
        <f>'2019'!L53</f>
        <v>38.75249270414168</v>
      </c>
      <c r="G52" s="48">
        <f>'2018'!L53</f>
        <v>38.918842804121972</v>
      </c>
      <c r="H52" s="48">
        <f>'2017'!L53</f>
        <v>36.48440031773314</v>
      </c>
      <c r="I52" s="48">
        <f>'2016'!L53</f>
        <v>38.641543652164543</v>
      </c>
      <c r="J52" s="48">
        <f>'2015'!L53</f>
        <v>37.352238885638712</v>
      </c>
      <c r="K52" s="48">
        <f>'2014'!L53</f>
        <v>39.683213228751377</v>
      </c>
      <c r="L52" s="48">
        <f>'2013'!L53</f>
        <v>37.667035665184635</v>
      </c>
      <c r="M52" s="48">
        <f>'2012'!L53</f>
        <v>39.568461747098482</v>
      </c>
      <c r="N52" s="48">
        <f>'2011'!L53</f>
        <v>40.12672165550736</v>
      </c>
      <c r="O52" s="48">
        <f>'2010'!L53</f>
        <v>38.756105607402127</v>
      </c>
    </row>
    <row r="53" spans="1:15" x14ac:dyDescent="0.2">
      <c r="A53" s="16">
        <v>45</v>
      </c>
      <c r="B53" s="43">
        <f>'2023'!L54</f>
        <v>38.459463593022932</v>
      </c>
      <c r="C53" s="43">
        <f>'2022'!L54</f>
        <v>37.643454015416282</v>
      </c>
      <c r="D53" s="43">
        <f>'2021'!L54</f>
        <v>37.308837345222095</v>
      </c>
      <c r="E53" s="43">
        <f>'2020'!L54</f>
        <v>34.789221413976406</v>
      </c>
      <c r="F53" s="43">
        <f>'2019'!L54</f>
        <v>37.836013430569935</v>
      </c>
      <c r="G53" s="43">
        <f>'2018'!L54</f>
        <v>37.918842804121972</v>
      </c>
      <c r="H53" s="43">
        <f>'2017'!L54</f>
        <v>35.48440031773314</v>
      </c>
      <c r="I53" s="43">
        <f>'2016'!L54</f>
        <v>37.739468026111055</v>
      </c>
      <c r="J53" s="43">
        <f>'2015'!L54</f>
        <v>36.352238885638712</v>
      </c>
      <c r="K53" s="43">
        <f>'2014'!L54</f>
        <v>38.771463708996315</v>
      </c>
      <c r="L53" s="43">
        <f>'2013'!L54</f>
        <v>36.667035665184635</v>
      </c>
      <c r="M53" s="43">
        <f>'2012'!L54</f>
        <v>38.568461747098475</v>
      </c>
      <c r="N53" s="43">
        <f>'2011'!L54</f>
        <v>39.221409162450037</v>
      </c>
      <c r="O53" s="43">
        <f>'2010'!L54</f>
        <v>37.849527110716906</v>
      </c>
    </row>
    <row r="54" spans="1:15" x14ac:dyDescent="0.2">
      <c r="A54" s="16">
        <v>46</v>
      </c>
      <c r="B54" s="48">
        <f>'2023'!L55</f>
        <v>37.459463593022932</v>
      </c>
      <c r="C54" s="48">
        <f>'2022'!L55</f>
        <v>36.643454015416282</v>
      </c>
      <c r="D54" s="48">
        <f>'2021'!L55</f>
        <v>36.308837345222095</v>
      </c>
      <c r="E54" s="48">
        <f>'2020'!L55</f>
        <v>33.789221413976406</v>
      </c>
      <c r="F54" s="48">
        <f>'2019'!L55</f>
        <v>36.836013430569935</v>
      </c>
      <c r="G54" s="48">
        <f>'2018'!L55</f>
        <v>36.918842804121972</v>
      </c>
      <c r="H54" s="48">
        <f>'2017'!L55</f>
        <v>34.571861318527475</v>
      </c>
      <c r="I54" s="48">
        <f>'2016'!L55</f>
        <v>36.739468026111055</v>
      </c>
      <c r="J54" s="48">
        <f>'2015'!L55</f>
        <v>35.435326345396852</v>
      </c>
      <c r="K54" s="48">
        <f>'2014'!L55</f>
        <v>37.867142368268809</v>
      </c>
      <c r="L54" s="48">
        <f>'2013'!L55</f>
        <v>35.755898160676487</v>
      </c>
      <c r="M54" s="48">
        <f>'2012'!L55</f>
        <v>37.748241967863997</v>
      </c>
      <c r="N54" s="48">
        <f>'2011'!L55</f>
        <v>38.221409162450037</v>
      </c>
      <c r="O54" s="48">
        <f>'2010'!L55</f>
        <v>36.944443316843255</v>
      </c>
    </row>
    <row r="55" spans="1:15" x14ac:dyDescent="0.2">
      <c r="A55" s="16">
        <v>47</v>
      </c>
      <c r="B55" s="48">
        <f>'2023'!L56</f>
        <v>36.459463593022932</v>
      </c>
      <c r="C55" s="48">
        <f>'2022'!L56</f>
        <v>35.719367298437874</v>
      </c>
      <c r="D55" s="48">
        <f>'2021'!L56</f>
        <v>35.383471116817326</v>
      </c>
      <c r="E55" s="48">
        <f>'2020'!L56</f>
        <v>32.862977370930167</v>
      </c>
      <c r="F55" s="48">
        <f>'2019'!L56</f>
        <v>35.92474606410002</v>
      </c>
      <c r="G55" s="48">
        <f>'2018'!L56</f>
        <v>35.918842804121972</v>
      </c>
      <c r="H55" s="48">
        <f>'2017'!L56</f>
        <v>33.571861318527475</v>
      </c>
      <c r="I55" s="48">
        <f>'2016'!L56</f>
        <v>35.825241914930253</v>
      </c>
      <c r="J55" s="48">
        <f>'2015'!L56</f>
        <v>34.613795445501047</v>
      </c>
      <c r="K55" s="48">
        <f>'2014'!L56</f>
        <v>37.056823293996061</v>
      </c>
      <c r="L55" s="48">
        <f>'2013'!L56</f>
        <v>34.755898160676495</v>
      </c>
      <c r="M55" s="48">
        <f>'2012'!L56</f>
        <v>36.74824196786399</v>
      </c>
      <c r="N55" s="48">
        <f>'2011'!L56</f>
        <v>37.221409162450037</v>
      </c>
      <c r="O55" s="48">
        <f>'2010'!L56</f>
        <v>35.944443316843255</v>
      </c>
    </row>
    <row r="56" spans="1:15" x14ac:dyDescent="0.2">
      <c r="A56" s="16">
        <v>48</v>
      </c>
      <c r="B56" s="48">
        <f>'2023'!L57</f>
        <v>35.459463593022939</v>
      </c>
      <c r="C56" s="48">
        <f>'2022'!L57</f>
        <v>34.719367298437874</v>
      </c>
      <c r="D56" s="48">
        <f>'2021'!L57</f>
        <v>34.536875748529866</v>
      </c>
      <c r="E56" s="48">
        <f>'2020'!L57</f>
        <v>31.940036752328378</v>
      </c>
      <c r="F56" s="48">
        <f>'2019'!L57</f>
        <v>35.101208061928666</v>
      </c>
      <c r="G56" s="48">
        <f>'2018'!L57</f>
        <v>35.000925869716689</v>
      </c>
      <c r="H56" s="48">
        <f>'2017'!L57</f>
        <v>32.571861318527482</v>
      </c>
      <c r="I56" s="48">
        <f>'2016'!L57</f>
        <v>35.004785711194195</v>
      </c>
      <c r="J56" s="48">
        <f>'2015'!L57</f>
        <v>33.701491577751696</v>
      </c>
      <c r="K56" s="48">
        <f>'2014'!L57</f>
        <v>36.056823293996061</v>
      </c>
      <c r="L56" s="48">
        <f>'2013'!L57</f>
        <v>33.755898160676495</v>
      </c>
      <c r="M56" s="48">
        <f>'2012'!L57</f>
        <v>35.839089692094227</v>
      </c>
      <c r="N56" s="48">
        <f>'2011'!L57</f>
        <v>36.317412846534872</v>
      </c>
      <c r="O56" s="48">
        <f>'2010'!L57</f>
        <v>34.944443316843255</v>
      </c>
    </row>
    <row r="57" spans="1:15" x14ac:dyDescent="0.2">
      <c r="A57" s="16">
        <v>49</v>
      </c>
      <c r="B57" s="48">
        <f>'2023'!L58</f>
        <v>34.74222102547062</v>
      </c>
      <c r="C57" s="48">
        <f>'2022'!L58</f>
        <v>33.79253541082695</v>
      </c>
      <c r="D57" s="48">
        <f>'2021'!L58</f>
        <v>33.536875748529859</v>
      </c>
      <c r="E57" s="48">
        <f>'2020'!L58</f>
        <v>30.940036752328375</v>
      </c>
      <c r="F57" s="48">
        <f>'2019'!L58</f>
        <v>34.101208061928666</v>
      </c>
      <c r="G57" s="48">
        <f>'2018'!L58</f>
        <v>34.000925869716689</v>
      </c>
      <c r="H57" s="48">
        <f>'2017'!L58</f>
        <v>31.571861318527478</v>
      </c>
      <c r="I57" s="48">
        <f>'2016'!L58</f>
        <v>34.180159463220591</v>
      </c>
      <c r="J57" s="48">
        <f>'2015'!L58</f>
        <v>32.783775323917126</v>
      </c>
      <c r="K57" s="48">
        <f>'2014'!L58</f>
        <v>35.056823293996068</v>
      </c>
      <c r="L57" s="48">
        <f>'2013'!L58</f>
        <v>32.755898160676495</v>
      </c>
      <c r="M57" s="48">
        <f>'2012'!L58</f>
        <v>35.025084900999992</v>
      </c>
      <c r="N57" s="48">
        <f>'2011'!L58</f>
        <v>35.416767667191003</v>
      </c>
      <c r="O57" s="48">
        <f>'2010'!L58</f>
        <v>34.045453414546607</v>
      </c>
    </row>
    <row r="58" spans="1:15" x14ac:dyDescent="0.2">
      <c r="A58" s="16">
        <v>50</v>
      </c>
      <c r="B58" s="43">
        <f>'2023'!L59</f>
        <v>33.889544504811155</v>
      </c>
      <c r="C58" s="43">
        <f>'2022'!L59</f>
        <v>32.79253541082695</v>
      </c>
      <c r="D58" s="43">
        <f>'2021'!L59</f>
        <v>32.614038189760137</v>
      </c>
      <c r="E58" s="43">
        <f>'2020'!L59</f>
        <v>30.073498938017902</v>
      </c>
      <c r="F58" s="43">
        <f>'2019'!L59</f>
        <v>33.400550672725359</v>
      </c>
      <c r="G58" s="43">
        <f>'2018'!L59</f>
        <v>33.000925869716689</v>
      </c>
      <c r="H58" s="43">
        <f>'2017'!L59</f>
        <v>30.650524258574382</v>
      </c>
      <c r="I58" s="43">
        <f>'2016'!L59</f>
        <v>33.522090016146684</v>
      </c>
      <c r="J58" s="43">
        <f>'2015'!L59</f>
        <v>31.946413990536353</v>
      </c>
      <c r="K58" s="43">
        <f>'2014'!L59</f>
        <v>34.056823293996068</v>
      </c>
      <c r="L58" s="43">
        <f>'2013'!L59</f>
        <v>31.928389594690803</v>
      </c>
      <c r="M58" s="43">
        <f>'2012'!L59</f>
        <v>34.025084900999992</v>
      </c>
      <c r="N58" s="43">
        <f>'2011'!L59</f>
        <v>34.51724757414695</v>
      </c>
      <c r="O58" s="43">
        <f>'2010'!L59</f>
        <v>33.252844162086312</v>
      </c>
    </row>
    <row r="59" spans="1:15" x14ac:dyDescent="0.2">
      <c r="A59" s="16">
        <v>51</v>
      </c>
      <c r="B59" s="48">
        <f>'2023'!L60</f>
        <v>32.96534270360484</v>
      </c>
      <c r="C59" s="48">
        <f>'2022'!L60</f>
        <v>31.867800615315751</v>
      </c>
      <c r="D59" s="48">
        <f>'2021'!L60</f>
        <v>31.614038189760137</v>
      </c>
      <c r="E59" s="48">
        <f>'2020'!L60</f>
        <v>29.26429982858479</v>
      </c>
      <c r="F59" s="48">
        <f>'2019'!L60</f>
        <v>32.400550672725352</v>
      </c>
      <c r="G59" s="48">
        <f>'2018'!L60</f>
        <v>32.082381824277384</v>
      </c>
      <c r="H59" s="48">
        <f>'2017'!L60</f>
        <v>29.804157503204056</v>
      </c>
      <c r="I59" s="48">
        <f>'2016'!L60</f>
        <v>32.605902427355183</v>
      </c>
      <c r="J59" s="48">
        <f>'2015'!L60</f>
        <v>30.946413990536353</v>
      </c>
      <c r="K59" s="48">
        <f>'2014'!L60</f>
        <v>33.242220107775047</v>
      </c>
      <c r="L59" s="48">
        <f>'2013'!L60</f>
        <v>31.017929166185649</v>
      </c>
      <c r="M59" s="48">
        <f>'2012'!L60</f>
        <v>33.218035029926611</v>
      </c>
      <c r="N59" s="48">
        <f>'2011'!L60</f>
        <v>33.51724757414695</v>
      </c>
      <c r="O59" s="48">
        <f>'2010'!L60</f>
        <v>32.252844162086305</v>
      </c>
    </row>
    <row r="60" spans="1:15" x14ac:dyDescent="0.2">
      <c r="A60" s="16">
        <v>52</v>
      </c>
      <c r="B60" s="48">
        <f>'2023'!L61</f>
        <v>32.338575298961501</v>
      </c>
      <c r="C60" s="48">
        <f>'2022'!L61</f>
        <v>30.93384045399684</v>
      </c>
      <c r="D60" s="48">
        <f>'2021'!L61</f>
        <v>30.679208340363633</v>
      </c>
      <c r="E60" s="48">
        <f>'2020'!L61</f>
        <v>28.330373972296638</v>
      </c>
      <c r="F60" s="48">
        <f>'2019'!L61</f>
        <v>31.400550672725355</v>
      </c>
      <c r="G60" s="48">
        <f>'2018'!L61</f>
        <v>31.082381824277387</v>
      </c>
      <c r="H60" s="48">
        <f>'2017'!L61</f>
        <v>28.951785500701305</v>
      </c>
      <c r="I60" s="48">
        <f>'2016'!L61</f>
        <v>31.688863415539561</v>
      </c>
      <c r="J60" s="48">
        <f>'2015'!L61</f>
        <v>29.946413990536353</v>
      </c>
      <c r="K60" s="48">
        <f>'2014'!L61</f>
        <v>32.242220107775047</v>
      </c>
      <c r="L60" s="48">
        <f>'2013'!L61</f>
        <v>30.20067125700113</v>
      </c>
      <c r="M60" s="48">
        <f>'2012'!L61</f>
        <v>32.526695737756107</v>
      </c>
      <c r="N60" s="48">
        <f>'2011'!L61</f>
        <v>32.626576208498427</v>
      </c>
      <c r="O60" s="48">
        <f>'2010'!L61</f>
        <v>31.252844162086308</v>
      </c>
    </row>
    <row r="61" spans="1:15" x14ac:dyDescent="0.2">
      <c r="A61" s="16">
        <v>53</v>
      </c>
      <c r="B61" s="48">
        <f>'2023'!L62</f>
        <v>31.338575298961501</v>
      </c>
      <c r="C61" s="48">
        <f>'2022'!L62</f>
        <v>29.93384045399684</v>
      </c>
      <c r="D61" s="48">
        <f>'2021'!L62</f>
        <v>29.81962316959007</v>
      </c>
      <c r="E61" s="48">
        <f>'2020'!L62</f>
        <v>27.399078255600465</v>
      </c>
      <c r="F61" s="48">
        <f>'2019'!L62</f>
        <v>30.708401737957981</v>
      </c>
      <c r="G61" s="48">
        <f>'2018'!L62</f>
        <v>30.082381824277387</v>
      </c>
      <c r="H61" s="48">
        <f>'2017'!L62</f>
        <v>28.172057388448671</v>
      </c>
      <c r="I61" s="48">
        <f>'2016'!L62</f>
        <v>30.774547106241592</v>
      </c>
      <c r="J61" s="48">
        <f>'2015'!L62</f>
        <v>29.034974634116914</v>
      </c>
      <c r="K61" s="48">
        <f>'2014'!L62</f>
        <v>31.340038967891456</v>
      </c>
      <c r="L61" s="48">
        <f>'2013'!L62</f>
        <v>29.388057195531101</v>
      </c>
      <c r="M61" s="48">
        <f>'2012'!L62</f>
        <v>31.630342002279594</v>
      </c>
      <c r="N61" s="48">
        <f>'2011'!L62</f>
        <v>31.734022951670664</v>
      </c>
      <c r="O61" s="48">
        <f>'2010'!L62</f>
        <v>30.699346436671952</v>
      </c>
    </row>
    <row r="62" spans="1:15" x14ac:dyDescent="0.2">
      <c r="A62" s="16">
        <v>54</v>
      </c>
      <c r="B62" s="48">
        <f>'2023'!L63</f>
        <v>30.338575298961501</v>
      </c>
      <c r="C62" s="48">
        <f>'2022'!L63</f>
        <v>29.069529262668041</v>
      </c>
      <c r="D62" s="48">
        <f>'2021'!L63</f>
        <v>28.89134231200492</v>
      </c>
      <c r="E62" s="48">
        <f>'2020'!L63</f>
        <v>26.531333732001695</v>
      </c>
      <c r="F62" s="48">
        <f>'2019'!L63</f>
        <v>29.858319364449088</v>
      </c>
      <c r="G62" s="48">
        <f>'2018'!L63</f>
        <v>29.157847084033197</v>
      </c>
      <c r="H62" s="48">
        <f>'2017'!L63</f>
        <v>27.24614589551279</v>
      </c>
      <c r="I62" s="48">
        <f>'2016'!L63</f>
        <v>29.774547106241592</v>
      </c>
      <c r="J62" s="48">
        <f>'2015'!L63</f>
        <v>28.300005358272799</v>
      </c>
      <c r="K62" s="48">
        <f>'2014'!L63</f>
        <v>30.437788695206489</v>
      </c>
      <c r="L62" s="48">
        <f>'2013'!L63</f>
        <v>28.669891899877747</v>
      </c>
      <c r="M62" s="48">
        <f>'2012'!L63</f>
        <v>30.630342002279594</v>
      </c>
      <c r="N62" s="48">
        <f>'2011'!L63</f>
        <v>30.962843632635284</v>
      </c>
      <c r="O62" s="48">
        <f>'2010'!L63</f>
        <v>29.814391565954516</v>
      </c>
    </row>
    <row r="63" spans="1:15" x14ac:dyDescent="0.2">
      <c r="A63" s="16">
        <v>55</v>
      </c>
      <c r="B63" s="43">
        <f>'2023'!L64</f>
        <v>29.474698928745454</v>
      </c>
      <c r="C63" s="43">
        <f>'2022'!L64</f>
        <v>28.137619982476156</v>
      </c>
      <c r="D63" s="43">
        <f>'2021'!L64</f>
        <v>28.093849823588272</v>
      </c>
      <c r="E63" s="43">
        <f>'2020'!L64</f>
        <v>25.719237519316195</v>
      </c>
      <c r="F63" s="43">
        <f>'2019'!L64</f>
        <v>28.858319364449088</v>
      </c>
      <c r="G63" s="43">
        <f>'2018'!L64</f>
        <v>28.1578470840332</v>
      </c>
      <c r="H63" s="43">
        <f>'2017'!L64</f>
        <v>26.326344234030071</v>
      </c>
      <c r="I63" s="43">
        <f>'2016'!L64</f>
        <v>28.956094685195026</v>
      </c>
      <c r="J63" s="43">
        <f>'2015'!L64</f>
        <v>27.300005358272799</v>
      </c>
      <c r="K63" s="43">
        <f>'2014'!L64</f>
        <v>29.437788695206489</v>
      </c>
      <c r="L63" s="43">
        <f>'2013'!L64</f>
        <v>27.857378701208049</v>
      </c>
      <c r="M63" s="43">
        <f>'2012'!L64</f>
        <v>29.630342002279594</v>
      </c>
      <c r="N63" s="43">
        <f>'2011'!L64</f>
        <v>30.189754944610218</v>
      </c>
      <c r="O63" s="43">
        <f>'2010'!L64</f>
        <v>28.814391565954512</v>
      </c>
    </row>
    <row r="64" spans="1:15" x14ac:dyDescent="0.2">
      <c r="A64" s="16">
        <v>56</v>
      </c>
      <c r="B64" s="48">
        <f>'2023'!L65</f>
        <v>28.474698928745454</v>
      </c>
      <c r="C64" s="48">
        <f>'2022'!L65</f>
        <v>27.398707571517456</v>
      </c>
      <c r="D64" s="48">
        <f>'2021'!L65</f>
        <v>27.224706694502288</v>
      </c>
      <c r="E64" s="48">
        <f>'2020'!L65</f>
        <v>24.909642946656625</v>
      </c>
      <c r="F64" s="48">
        <f>'2019'!L65</f>
        <v>27.858319364449084</v>
      </c>
      <c r="G64" s="48">
        <f>'2018'!L65</f>
        <v>27.321502983938721</v>
      </c>
      <c r="H64" s="48">
        <f>'2017'!L65</f>
        <v>25.326344234030071</v>
      </c>
      <c r="I64" s="48">
        <f>'2016'!L65</f>
        <v>28.135912029177302</v>
      </c>
      <c r="J64" s="48">
        <f>'2015'!L65</f>
        <v>26.478078483576937</v>
      </c>
      <c r="K64" s="48">
        <f>'2014'!L65</f>
        <v>28.437788695206489</v>
      </c>
      <c r="L64" s="48">
        <f>'2013'!L65</f>
        <v>27.262673200485207</v>
      </c>
      <c r="M64" s="48">
        <f>'2012'!L65</f>
        <v>28.630342002279594</v>
      </c>
      <c r="N64" s="48">
        <f>'2011'!L65</f>
        <v>29.299716999960626</v>
      </c>
      <c r="O64" s="48">
        <f>'2010'!L65</f>
        <v>28.042273993044692</v>
      </c>
    </row>
    <row r="65" spans="1:15" x14ac:dyDescent="0.2">
      <c r="A65" s="16">
        <v>57</v>
      </c>
      <c r="B65" s="48">
        <f>'2023'!L66</f>
        <v>27.47469892874545</v>
      </c>
      <c r="C65" s="48">
        <f>'2022'!L66</f>
        <v>26.525658470897859</v>
      </c>
      <c r="D65" s="48">
        <f>'2021'!L66</f>
        <v>26.555907505870927</v>
      </c>
      <c r="E65" s="48">
        <f>'2020'!L66</f>
        <v>23.909642946656625</v>
      </c>
      <c r="F65" s="48">
        <f>'2019'!L66</f>
        <v>26.93808122848538</v>
      </c>
      <c r="G65" s="48">
        <f>'2018'!L66</f>
        <v>26.488096170174369</v>
      </c>
      <c r="H65" s="48">
        <f>'2017'!L66</f>
        <v>24.64412144022565</v>
      </c>
      <c r="I65" s="48">
        <f>'2016'!L66</f>
        <v>27.318931314138737</v>
      </c>
      <c r="J65" s="48">
        <f>'2015'!L66</f>
        <v>25.841408252578017</v>
      </c>
      <c r="K65" s="48">
        <f>'2014'!L66</f>
        <v>27.542034175412486</v>
      </c>
      <c r="L65" s="48">
        <f>'2013'!L66</f>
        <v>26.465037459090009</v>
      </c>
      <c r="M65" s="48">
        <f>'2012'!L66</f>
        <v>27.735896756509536</v>
      </c>
      <c r="N65" s="48">
        <f>'2011'!L66</f>
        <v>28.416551551684606</v>
      </c>
      <c r="O65" s="48">
        <f>'2010'!L66</f>
        <v>27.164956727980304</v>
      </c>
    </row>
    <row r="66" spans="1:15" x14ac:dyDescent="0.2">
      <c r="A66" s="16">
        <v>58</v>
      </c>
      <c r="B66" s="48">
        <f>'2023'!L67</f>
        <v>26.60295913738749</v>
      </c>
      <c r="C66" s="48">
        <f>'2022'!L67</f>
        <v>25.588629021032425</v>
      </c>
      <c r="D66" s="48">
        <f>'2021'!L67</f>
        <v>25.755293902081835</v>
      </c>
      <c r="E66" s="48">
        <f>'2020'!L67</f>
        <v>22.974776274937469</v>
      </c>
      <c r="F66" s="48">
        <f>'2019'!L67</f>
        <v>26.100777112968366</v>
      </c>
      <c r="G66" s="48">
        <f>'2018'!L67</f>
        <v>25.653889447177075</v>
      </c>
      <c r="H66" s="48">
        <f>'2017'!L67</f>
        <v>23.723152934301677</v>
      </c>
      <c r="I66" s="48">
        <f>'2016'!L67</f>
        <v>26.503253866125942</v>
      </c>
      <c r="J66" s="48">
        <f>'2015'!L67</f>
        <v>24.84140825257802</v>
      </c>
      <c r="K66" s="48">
        <f>'2014'!L67</f>
        <v>26.542034175412486</v>
      </c>
      <c r="L66" s="48">
        <f>'2013'!L67</f>
        <v>25.465037459090009</v>
      </c>
      <c r="M66" s="48">
        <f>'2012'!L67</f>
        <v>26.735896756509536</v>
      </c>
      <c r="N66" s="48">
        <f>'2011'!L67</f>
        <v>27.542585644468737</v>
      </c>
      <c r="O66" s="48">
        <f>'2010'!L67</f>
        <v>26.164956727980304</v>
      </c>
    </row>
    <row r="67" spans="1:15" x14ac:dyDescent="0.2">
      <c r="A67" s="16">
        <v>59</v>
      </c>
      <c r="B67" s="48">
        <f>'2023'!L68</f>
        <v>25.732029718710372</v>
      </c>
      <c r="C67" s="48">
        <f>'2022'!L68</f>
        <v>24.986511100528826</v>
      </c>
      <c r="D67" s="48">
        <f>'2021'!L68</f>
        <v>25.116464623938509</v>
      </c>
      <c r="E67" s="48">
        <f>'2020'!L68</f>
        <v>22.182409671187372</v>
      </c>
      <c r="F67" s="48">
        <f>'2019'!L68</f>
        <v>25.348127616475303</v>
      </c>
      <c r="G67" s="48">
        <f>'2018'!L68</f>
        <v>24.653889447177075</v>
      </c>
      <c r="H67" s="48">
        <f>'2017'!L68</f>
        <v>23.135642329227103</v>
      </c>
      <c r="I67" s="48">
        <f>'2016'!L68</f>
        <v>25.807385490291157</v>
      </c>
      <c r="J67" s="48">
        <f>'2015'!L68</f>
        <v>24.318690767334449</v>
      </c>
      <c r="K67" s="48">
        <f>'2014'!L68</f>
        <v>25.938865172371155</v>
      </c>
      <c r="L67" s="48">
        <f>'2013'!L68</f>
        <v>24.465037459090009</v>
      </c>
      <c r="M67" s="48">
        <f>'2012'!L68</f>
        <v>25.854611221471117</v>
      </c>
      <c r="N67" s="48">
        <f>'2011'!L68</f>
        <v>26.542585644468737</v>
      </c>
      <c r="O67" s="48">
        <f>'2010'!L68</f>
        <v>25.292961499690932</v>
      </c>
    </row>
    <row r="68" spans="1:15" x14ac:dyDescent="0.2">
      <c r="A68" s="16">
        <v>60</v>
      </c>
      <c r="B68" s="43">
        <f>'2023'!L69</f>
        <v>24.732029718710372</v>
      </c>
      <c r="C68" s="43">
        <f>'2022'!L69</f>
        <v>24.124006844373504</v>
      </c>
      <c r="D68" s="43">
        <f>'2021'!L69</f>
        <v>24.267715990644948</v>
      </c>
      <c r="E68" s="43">
        <f>'2020'!L69</f>
        <v>21.251613931169114</v>
      </c>
      <c r="F68" s="43">
        <f>'2019'!L69</f>
        <v>24.348127616475306</v>
      </c>
      <c r="G68" s="43">
        <f>'2018'!L69</f>
        <v>23.827346462955727</v>
      </c>
      <c r="H68" s="43">
        <f>'2017'!L69</f>
        <v>22.313875733394248</v>
      </c>
      <c r="I68" s="43">
        <f>'2016'!L69</f>
        <v>25.300706844877734</v>
      </c>
      <c r="J68" s="43">
        <f>'2015'!L69</f>
        <v>23.409428636924293</v>
      </c>
      <c r="K68" s="43">
        <f>'2014'!L69</f>
        <v>25.37371756848006</v>
      </c>
      <c r="L68" s="43">
        <f>'2013'!L69</f>
        <v>23.797885201577365</v>
      </c>
      <c r="M68" s="43">
        <f>'2012'!L69</f>
        <v>25.077999866594212</v>
      </c>
      <c r="N68" s="43">
        <f>'2011'!L69</f>
        <v>25.671509335777991</v>
      </c>
      <c r="O68" s="43">
        <f>'2010'!L69</f>
        <v>24.427705855667515</v>
      </c>
    </row>
    <row r="69" spans="1:15" x14ac:dyDescent="0.2">
      <c r="A69" s="16">
        <v>61</v>
      </c>
      <c r="B69" s="48">
        <f>'2023'!L70</f>
        <v>23.732029718710372</v>
      </c>
      <c r="C69" s="48">
        <f>'2022'!L70</f>
        <v>23.195874300120423</v>
      </c>
      <c r="D69" s="48">
        <f>'2021'!L70</f>
        <v>23.415240567504522</v>
      </c>
      <c r="E69" s="48">
        <f>'2020'!L70</f>
        <v>20.456582446273554</v>
      </c>
      <c r="F69" s="48">
        <f>'2019'!L70</f>
        <v>23.432545767330087</v>
      </c>
      <c r="G69" s="48">
        <f>'2018'!L70</f>
        <v>23.188311205129125</v>
      </c>
      <c r="H69" s="48">
        <f>'2017'!L70</f>
        <v>21.484296637561389</v>
      </c>
      <c r="I69" s="48">
        <f>'2016'!L70</f>
        <v>24.30070684487773</v>
      </c>
      <c r="J69" s="48">
        <f>'2015'!L70</f>
        <v>22.604402497664079</v>
      </c>
      <c r="K69" s="48">
        <f>'2014'!L70</f>
        <v>24.601394617161802</v>
      </c>
      <c r="L69" s="48">
        <f>'2013'!L70</f>
        <v>22.797885201577369</v>
      </c>
      <c r="M69" s="48">
        <f>'2012'!L70</f>
        <v>24.324395855231746</v>
      </c>
      <c r="N69" s="48">
        <f>'2011'!L70</f>
        <v>24.671509335777991</v>
      </c>
      <c r="O69" s="48">
        <f>'2010'!L70</f>
        <v>23.54885879670887</v>
      </c>
    </row>
    <row r="70" spans="1:15" x14ac:dyDescent="0.2">
      <c r="A70" s="16">
        <v>62</v>
      </c>
      <c r="B70" s="48">
        <f>'2023'!L71</f>
        <v>22.943165210304937</v>
      </c>
      <c r="C70" s="48">
        <f>'2022'!L71</f>
        <v>22.265274573940065</v>
      </c>
      <c r="D70" s="48">
        <f>'2021'!L71</f>
        <v>22.489892690242996</v>
      </c>
      <c r="E70" s="48">
        <f>'2020'!L71</f>
        <v>19.8797293376422</v>
      </c>
      <c r="F70" s="48">
        <f>'2019'!L71</f>
        <v>22.432545767330083</v>
      </c>
      <c r="G70" s="48">
        <f>'2018'!L71</f>
        <v>22.538709833779766</v>
      </c>
      <c r="H70" s="48">
        <f>'2017'!L71</f>
        <v>20.811537130934667</v>
      </c>
      <c r="I70" s="48">
        <f>'2016'!L71</f>
        <v>23.507220570212894</v>
      </c>
      <c r="J70" s="48">
        <f>'2015'!L71</f>
        <v>21.916464650572276</v>
      </c>
      <c r="K70" s="48">
        <f>'2014'!L71</f>
        <v>23.709230834688253</v>
      </c>
      <c r="L70" s="48">
        <f>'2013'!L71</f>
        <v>22.134880947696924</v>
      </c>
      <c r="M70" s="48">
        <f>'2012'!L71</f>
        <v>23.324395855231746</v>
      </c>
      <c r="N70" s="48">
        <f>'2011'!L71</f>
        <v>23.796426696686403</v>
      </c>
      <c r="O70" s="48">
        <f>'2010'!L71</f>
        <v>22.670168579849442</v>
      </c>
    </row>
    <row r="71" spans="1:15" x14ac:dyDescent="0.2">
      <c r="A71" s="16">
        <v>63</v>
      </c>
      <c r="B71" s="48">
        <f>'2023'!L72</f>
        <v>22.226458219965693</v>
      </c>
      <c r="C71" s="48">
        <f>'2022'!L72</f>
        <v>21.548233555958774</v>
      </c>
      <c r="D71" s="48">
        <f>'2021'!L72</f>
        <v>21.788334929520452</v>
      </c>
      <c r="E71" s="48">
        <f>'2020'!L72</f>
        <v>18.951921580958302</v>
      </c>
      <c r="F71" s="48">
        <f>'2019'!L72</f>
        <v>21.516417835273984</v>
      </c>
      <c r="G71" s="48">
        <f>'2018'!L72</f>
        <v>21.879734357319879</v>
      </c>
      <c r="H71" s="48">
        <f>'2017'!L72</f>
        <v>20.343717143098893</v>
      </c>
      <c r="I71" s="48">
        <f>'2016'!L72</f>
        <v>22.721740109329097</v>
      </c>
      <c r="J71" s="48">
        <f>'2015'!L72</f>
        <v>20.916464650572276</v>
      </c>
      <c r="K71" s="48">
        <f>'2014'!L72</f>
        <v>22.94727422786454</v>
      </c>
      <c r="L71" s="48">
        <f>'2013'!L72</f>
        <v>21.260665139253302</v>
      </c>
      <c r="M71" s="48">
        <f>'2012'!L72</f>
        <v>22.324395855231746</v>
      </c>
      <c r="N71" s="48">
        <f>'2011'!L72</f>
        <v>23.160433363822129</v>
      </c>
      <c r="O71" s="48">
        <f>'2010'!L72</f>
        <v>21.789363034579814</v>
      </c>
    </row>
    <row r="72" spans="1:15" x14ac:dyDescent="0.2">
      <c r="A72" s="16">
        <v>64</v>
      </c>
      <c r="B72" s="48">
        <f>'2023'!L73</f>
        <v>21.226458219965693</v>
      </c>
      <c r="C72" s="48">
        <f>'2022'!L73</f>
        <v>20.821196262138542</v>
      </c>
      <c r="D72" s="48">
        <f>'2021'!L73</f>
        <v>21.103894342062741</v>
      </c>
      <c r="E72" s="48">
        <f>'2020'!L73</f>
        <v>18.021326949266079</v>
      </c>
      <c r="F72" s="48">
        <f>'2019'!L73</f>
        <v>20.757523967227417</v>
      </c>
      <c r="G72" s="48">
        <f>'2018'!L73</f>
        <v>20.972087421498365</v>
      </c>
      <c r="H72" s="48">
        <f>'2017'!L73</f>
        <v>19.721692707729346</v>
      </c>
      <c r="I72" s="48">
        <f>'2016'!L73</f>
        <v>21.925609284644043</v>
      </c>
      <c r="J72" s="48">
        <f>'2015'!L73</f>
        <v>19.916464650572276</v>
      </c>
      <c r="K72" s="48">
        <f>'2014'!L73</f>
        <v>22.209050020609318</v>
      </c>
      <c r="L72" s="48">
        <f>'2013'!L73</f>
        <v>20.260665139253302</v>
      </c>
      <c r="M72" s="48">
        <f>'2012'!L73</f>
        <v>21.548811236776544</v>
      </c>
      <c r="N72" s="48">
        <f>'2011'!L73</f>
        <v>22.28128900842918</v>
      </c>
      <c r="O72" s="48">
        <f>'2010'!L73</f>
        <v>20.909303108014068</v>
      </c>
    </row>
    <row r="73" spans="1:15" x14ac:dyDescent="0.2">
      <c r="A73" s="16">
        <v>65</v>
      </c>
      <c r="B73" s="43">
        <f>'2023'!L74</f>
        <v>20.711933793364256</v>
      </c>
      <c r="C73" s="43">
        <f>'2022'!L74</f>
        <v>19.897006300686037</v>
      </c>
      <c r="D73" s="43">
        <f>'2021'!L74</f>
        <v>20.336873532637672</v>
      </c>
      <c r="E73" s="43">
        <f>'2020'!L74</f>
        <v>17.281448467534442</v>
      </c>
      <c r="F73" s="43">
        <f>'2019'!L74</f>
        <v>20.189454115782372</v>
      </c>
      <c r="G73" s="43">
        <f>'2018'!L74</f>
        <v>20.068426656423064</v>
      </c>
      <c r="H73" s="43">
        <f>'2017'!L74</f>
        <v>18.985003566739337</v>
      </c>
      <c r="I73" s="43">
        <f>'2016'!L74</f>
        <v>21.151142013956086</v>
      </c>
      <c r="J73" s="43">
        <f>'2015'!L74</f>
        <v>19.373322642350448</v>
      </c>
      <c r="K73" s="43">
        <f>'2014'!L74</f>
        <v>21.539644690973926</v>
      </c>
      <c r="L73" s="43">
        <f>'2013'!L74</f>
        <v>19.260665139253302</v>
      </c>
      <c r="M73" s="43">
        <f>'2012'!L74</f>
        <v>20.882919351646013</v>
      </c>
      <c r="N73" s="43">
        <f>'2011'!L74</f>
        <v>21.519988066055799</v>
      </c>
      <c r="O73" s="43">
        <f>'2010'!L74</f>
        <v>19.909303108014065</v>
      </c>
    </row>
    <row r="74" spans="1:15" x14ac:dyDescent="0.2">
      <c r="A74" s="16">
        <v>66</v>
      </c>
      <c r="B74" s="48">
        <f>'2023'!L75</f>
        <v>20.094456660512193</v>
      </c>
      <c r="C74" s="48">
        <f>'2022'!L75</f>
        <v>19.186059007535988</v>
      </c>
      <c r="D74" s="48">
        <f>'2021'!L75</f>
        <v>19.479555776196943</v>
      </c>
      <c r="E74" s="48">
        <f>'2020'!L75</f>
        <v>16.775152237141743</v>
      </c>
      <c r="F74" s="48">
        <f>'2019'!L75</f>
        <v>19.558343185867287</v>
      </c>
      <c r="G74" s="48">
        <f>'2018'!L75</f>
        <v>19.24432262636844</v>
      </c>
      <c r="H74" s="48">
        <f>'2017'!L75</f>
        <v>18.378301514967834</v>
      </c>
      <c r="I74" s="48">
        <f>'2016'!L75</f>
        <v>20.273338120547542</v>
      </c>
      <c r="J74" s="48">
        <f>'2015'!L75</f>
        <v>18.373322642350448</v>
      </c>
      <c r="K74" s="48">
        <f>'2014'!L75</f>
        <v>20.757672097098006</v>
      </c>
      <c r="L74" s="48">
        <f>'2013'!L75</f>
        <v>18.361258518016054</v>
      </c>
      <c r="M74" s="48">
        <f>'2012'!L75</f>
        <v>19.995844112596959</v>
      </c>
      <c r="N74" s="48">
        <f>'2011'!L75</f>
        <v>20.886615764882354</v>
      </c>
      <c r="O74" s="48">
        <f>'2010'!L75</f>
        <v>19.261133375833051</v>
      </c>
    </row>
    <row r="75" spans="1:15" x14ac:dyDescent="0.2">
      <c r="A75" s="16">
        <v>67</v>
      </c>
      <c r="B75" s="48">
        <f>'2023'!L76</f>
        <v>19.460962230985558</v>
      </c>
      <c r="C75" s="48">
        <f>'2022'!L76</f>
        <v>18.389499662725999</v>
      </c>
      <c r="D75" s="48">
        <f>'2021'!L76</f>
        <v>18.87573857894597</v>
      </c>
      <c r="E75" s="48">
        <f>'2020'!L76</f>
        <v>16.080458456727211</v>
      </c>
      <c r="F75" s="48">
        <f>'2019'!L76</f>
        <v>18.645566724475373</v>
      </c>
      <c r="G75" s="48">
        <f>'2018'!L76</f>
        <v>18.441113415096716</v>
      </c>
      <c r="H75" s="48">
        <f>'2017'!L76</f>
        <v>17.588017661770976</v>
      </c>
      <c r="I75" s="48">
        <f>'2016'!L76</f>
        <v>19.682089296166094</v>
      </c>
      <c r="J75" s="48">
        <f>'2015'!L76</f>
        <v>17.75159402102453</v>
      </c>
      <c r="K75" s="48">
        <f>'2014'!L76</f>
        <v>19.982757342621319</v>
      </c>
      <c r="L75" s="48">
        <f>'2013'!L76</f>
        <v>17.462742941413872</v>
      </c>
      <c r="M75" s="48">
        <f>'2012'!L76</f>
        <v>19.219934274810718</v>
      </c>
      <c r="N75" s="48">
        <f>'2011'!L76</f>
        <v>19.886615764882354</v>
      </c>
      <c r="O75" s="48">
        <f>'2010'!L76</f>
        <v>18.619626370275721</v>
      </c>
    </row>
    <row r="76" spans="1:15" x14ac:dyDescent="0.2">
      <c r="A76" s="16">
        <v>68</v>
      </c>
      <c r="B76" s="48">
        <f>'2023'!L77</f>
        <v>18.599062791687398</v>
      </c>
      <c r="C76" s="48">
        <f>'2022'!L77</f>
        <v>17.909980789211613</v>
      </c>
      <c r="D76" s="48">
        <f>'2021'!L77</f>
        <v>18.043483868173194</v>
      </c>
      <c r="E76" s="48">
        <f>'2020'!L77</f>
        <v>15.219979360766716</v>
      </c>
      <c r="F76" s="48">
        <f>'2019'!L77</f>
        <v>17.741321693997673</v>
      </c>
      <c r="G76" s="48">
        <f>'2018'!L77</f>
        <v>17.979885589724244</v>
      </c>
      <c r="H76" s="48">
        <f>'2017'!L77</f>
        <v>17.029568505744386</v>
      </c>
      <c r="I76" s="48">
        <f>'2016'!L77</f>
        <v>18.7802073999828</v>
      </c>
      <c r="J76" s="48">
        <f>'2015'!L77</f>
        <v>16.938603170303924</v>
      </c>
      <c r="K76" s="48">
        <f>'2014'!L77</f>
        <v>18.982757342621319</v>
      </c>
      <c r="L76" s="48">
        <f>'2013'!L77</f>
        <v>16.762968480199955</v>
      </c>
      <c r="M76" s="48">
        <f>'2012'!L77</f>
        <v>18.219934274810718</v>
      </c>
      <c r="N76" s="48">
        <f>'2011'!L77</f>
        <v>18.886615764882357</v>
      </c>
      <c r="O76" s="48">
        <f>'2010'!L77</f>
        <v>17.752858917115983</v>
      </c>
    </row>
    <row r="77" spans="1:15" x14ac:dyDescent="0.2">
      <c r="A77" s="16">
        <v>69</v>
      </c>
      <c r="B77" s="48">
        <f>'2023'!L78</f>
        <v>17.673144771866482</v>
      </c>
      <c r="C77" s="48">
        <f>'2022'!L78</f>
        <v>17.066576094999618</v>
      </c>
      <c r="D77" s="48">
        <f>'2021'!L78</f>
        <v>17.28499243812907</v>
      </c>
      <c r="E77" s="48">
        <f>'2020'!L78</f>
        <v>14.371846648779178</v>
      </c>
      <c r="F77" s="48">
        <f>'2019'!L78</f>
        <v>16.838730291138901</v>
      </c>
      <c r="G77" s="48">
        <f>'2018'!L78</f>
        <v>17.51911085213219</v>
      </c>
      <c r="H77" s="48">
        <f>'2017'!L78</f>
        <v>16.196956541245598</v>
      </c>
      <c r="I77" s="48">
        <f>'2016'!L78</f>
        <v>17.880648099982707</v>
      </c>
      <c r="J77" s="48">
        <f>'2015'!L78</f>
        <v>16.432254917159902</v>
      </c>
      <c r="K77" s="48">
        <f>'2014'!L78</f>
        <v>18.093764894228656</v>
      </c>
      <c r="L77" s="48">
        <f>'2013'!L78</f>
        <v>15.860643966567526</v>
      </c>
      <c r="M77" s="48">
        <f>'2012'!L78</f>
        <v>17.444237240314653</v>
      </c>
      <c r="N77" s="48">
        <f>'2011'!L78</f>
        <v>18.298256416334944</v>
      </c>
      <c r="O77" s="48">
        <f>'2010'!L78</f>
        <v>17.170266794142982</v>
      </c>
    </row>
    <row r="78" spans="1:15" x14ac:dyDescent="0.2">
      <c r="A78" s="16">
        <v>70</v>
      </c>
      <c r="B78" s="43">
        <f>'2023'!L79</f>
        <v>16.905952488186614</v>
      </c>
      <c r="C78" s="43">
        <f>'2022'!L79</f>
        <v>16.142311265415859</v>
      </c>
      <c r="D78" s="43">
        <f>'2021'!L79</f>
        <v>16.452071050213494</v>
      </c>
      <c r="E78" s="43">
        <f>'2020'!L79</f>
        <v>13.751742465125929</v>
      </c>
      <c r="F78" s="43">
        <f>'2019'!L79</f>
        <v>16.256600631065727</v>
      </c>
      <c r="G78" s="43">
        <f>'2018'!L79</f>
        <v>16.519110852132194</v>
      </c>
      <c r="H78" s="43">
        <f>'2017'!L79</f>
        <v>15.454988703567443</v>
      </c>
      <c r="I78" s="43">
        <f>'2016'!L79</f>
        <v>17.187365419394169</v>
      </c>
      <c r="J78" s="43">
        <f>'2015'!L79</f>
        <v>15.526808358804766</v>
      </c>
      <c r="K78" s="43">
        <f>'2014'!L79</f>
        <v>17.415602056927959</v>
      </c>
      <c r="L78" s="43">
        <f>'2013'!L79</f>
        <v>15.058845824200656</v>
      </c>
      <c r="M78" s="43">
        <f>'2012'!L79</f>
        <v>16.444237240314649</v>
      </c>
      <c r="N78" s="43">
        <f>'2011'!L79</f>
        <v>17.730602726043486</v>
      </c>
      <c r="O78" s="43">
        <f>'2010'!L79</f>
        <v>16.639851774259686</v>
      </c>
    </row>
    <row r="79" spans="1:15" x14ac:dyDescent="0.2">
      <c r="A79" s="16">
        <v>71</v>
      </c>
      <c r="B79" s="48">
        <f>'2023'!L80</f>
        <v>16.05780180454456</v>
      </c>
      <c r="C79" s="48">
        <f>'2022'!L80</f>
        <v>15.461549944583574</v>
      </c>
      <c r="D79" s="48">
        <f>'2021'!L80</f>
        <v>15.541006380371428</v>
      </c>
      <c r="E79" s="48">
        <f>'2020'!L80</f>
        <v>12.961315361399453</v>
      </c>
      <c r="F79" s="48">
        <f>'2019'!L80</f>
        <v>15.578163909250742</v>
      </c>
      <c r="G79" s="48">
        <f>'2018'!L80</f>
        <v>15.865470005691806</v>
      </c>
      <c r="H79" s="48">
        <f>'2017'!L80</f>
        <v>14.541936312309115</v>
      </c>
      <c r="I79" s="48">
        <f>'2016'!L80</f>
        <v>16.286400229004816</v>
      </c>
      <c r="J79" s="48">
        <f>'2015'!L80</f>
        <v>14.712898864796157</v>
      </c>
      <c r="K79" s="48">
        <f>'2014'!L80</f>
        <v>16.752790137796953</v>
      </c>
      <c r="L79" s="48">
        <f>'2013'!L80</f>
        <v>14.396116383834647</v>
      </c>
      <c r="M79" s="48">
        <f>'2012'!L80</f>
        <v>15.444237240314649</v>
      </c>
      <c r="N79" s="48">
        <f>'2011'!L80</f>
        <v>16.851519236401685</v>
      </c>
      <c r="O79" s="48">
        <f>'2010'!L80</f>
        <v>15.770538833160574</v>
      </c>
    </row>
    <row r="80" spans="1:15" x14ac:dyDescent="0.2">
      <c r="A80" s="16">
        <v>72</v>
      </c>
      <c r="B80" s="48">
        <f>'2023'!L81</f>
        <v>15.221141449203278</v>
      </c>
      <c r="C80" s="48">
        <f>'2022'!L81</f>
        <v>14.876632219287352</v>
      </c>
      <c r="D80" s="48">
        <f>'2021'!L81</f>
        <v>15.012526628668361</v>
      </c>
      <c r="E80" s="48">
        <f>'2020'!L81</f>
        <v>12.278830113537655</v>
      </c>
      <c r="F80" s="48">
        <f>'2019'!L81</f>
        <v>14.990135600760325</v>
      </c>
      <c r="G80" s="48">
        <f>'2018'!L81</f>
        <v>15.326895531388256</v>
      </c>
      <c r="H80" s="48">
        <f>'2017'!L81</f>
        <v>14.13765482252829</v>
      </c>
      <c r="I80" s="48">
        <f>'2016'!L81</f>
        <v>15.382658766986552</v>
      </c>
      <c r="J80" s="48">
        <f>'2015'!L81</f>
        <v>14.000028134792039</v>
      </c>
      <c r="K80" s="48">
        <f>'2014'!L81</f>
        <v>15.752790137796953</v>
      </c>
      <c r="L80" s="48">
        <f>'2013'!L81</f>
        <v>13.851726757075129</v>
      </c>
      <c r="M80" s="48">
        <f>'2012'!L81</f>
        <v>14.654719454966969</v>
      </c>
      <c r="N80" s="48">
        <f>'2011'!L81</f>
        <v>16.258611001623304</v>
      </c>
      <c r="O80" s="48">
        <f>'2010'!L81</f>
        <v>15.200694856629887</v>
      </c>
    </row>
    <row r="81" spans="1:15" x14ac:dyDescent="0.2">
      <c r="A81" s="16">
        <v>73</v>
      </c>
      <c r="B81" s="48">
        <f>'2023'!L82</f>
        <v>14.221141449203278</v>
      </c>
      <c r="C81" s="48">
        <f>'2022'!L82</f>
        <v>14.022956774782743</v>
      </c>
      <c r="D81" s="48">
        <f>'2021'!L82</f>
        <v>14.16030014400685</v>
      </c>
      <c r="E81" s="48">
        <f>'2020'!L82</f>
        <v>11.678261105649359</v>
      </c>
      <c r="F81" s="48">
        <f>'2019'!L82</f>
        <v>14.437362008191197</v>
      </c>
      <c r="G81" s="48">
        <f>'2018'!L82</f>
        <v>14.506615477223265</v>
      </c>
      <c r="H81" s="48">
        <f>'2017'!L82</f>
        <v>13.470280549907027</v>
      </c>
      <c r="I81" s="48">
        <f>'2016'!L82</f>
        <v>14.5784832244469</v>
      </c>
      <c r="J81" s="48">
        <f>'2015'!L82</f>
        <v>13.537877861277778</v>
      </c>
      <c r="K81" s="48">
        <f>'2014'!L82</f>
        <v>14.878327505186228</v>
      </c>
      <c r="L81" s="48">
        <f>'2013'!L82</f>
        <v>13.140933834845711</v>
      </c>
      <c r="M81" s="48">
        <f>'2012'!L82</f>
        <v>13.773168990154979</v>
      </c>
      <c r="N81" s="48">
        <f>'2011'!L82</f>
        <v>15.258611001623304</v>
      </c>
      <c r="O81" s="48">
        <f>'2010'!L82</f>
        <v>14.547955365054214</v>
      </c>
    </row>
    <row r="82" spans="1:15" x14ac:dyDescent="0.2">
      <c r="A82" s="16">
        <v>74</v>
      </c>
      <c r="B82" s="48">
        <f>'2023'!L83</f>
        <v>13.363998281635624</v>
      </c>
      <c r="C82" s="48">
        <f>'2022'!L83</f>
        <v>13.235408678337002</v>
      </c>
      <c r="D82" s="48">
        <f>'2021'!L83</f>
        <v>13.393320620180971</v>
      </c>
      <c r="E82" s="48">
        <f>'2020'!L83</f>
        <v>10.952570682733425</v>
      </c>
      <c r="F82" s="48">
        <f>'2019'!L83</f>
        <v>13.868859283986591</v>
      </c>
      <c r="G82" s="48">
        <f>'2018'!L83</f>
        <v>13.677427861091843</v>
      </c>
      <c r="H82" s="48">
        <f>'2017'!L83</f>
        <v>12.727968242951537</v>
      </c>
      <c r="I82" s="48">
        <f>'2016'!L83</f>
        <v>13.798459524828884</v>
      </c>
      <c r="J82" s="48">
        <f>'2015'!L83</f>
        <v>13.081122772164349</v>
      </c>
      <c r="K82" s="48">
        <f>'2014'!L83</f>
        <v>14.505745432685263</v>
      </c>
      <c r="L82" s="48">
        <f>'2013'!L83</f>
        <v>12.676566624457818</v>
      </c>
      <c r="M82" s="48">
        <f>'2012'!L83</f>
        <v>12.896068703026783</v>
      </c>
      <c r="N82" s="48">
        <f>'2011'!L83</f>
        <v>14.373912650073487</v>
      </c>
      <c r="O82" s="48">
        <f>'2010'!L83</f>
        <v>13.851148646314376</v>
      </c>
    </row>
    <row r="83" spans="1:15" x14ac:dyDescent="0.2">
      <c r="A83" s="16">
        <v>75</v>
      </c>
      <c r="B83" s="43">
        <f>'2023'!L84</f>
        <v>12.566563350497544</v>
      </c>
      <c r="C83" s="43">
        <f>'2022'!L84</f>
        <v>12.455296135741417</v>
      </c>
      <c r="D83" s="43">
        <f>'2021'!L84</f>
        <v>12.554479788075952</v>
      </c>
      <c r="E83" s="43">
        <f>'2020'!L84</f>
        <v>10.465563555260749</v>
      </c>
      <c r="F83" s="43">
        <f>'2019'!L84</f>
        <v>13.195926177784429</v>
      </c>
      <c r="G83" s="43">
        <f>'2018'!L84</f>
        <v>13.038453281943676</v>
      </c>
      <c r="H83" s="43">
        <f>'2017'!L84</f>
        <v>12.119263226725986</v>
      </c>
      <c r="I83" s="43">
        <f>'2016'!L84</f>
        <v>13.133714806967429</v>
      </c>
      <c r="J83" s="43">
        <f>'2015'!L84</f>
        <v>12.364907496348506</v>
      </c>
      <c r="K83" s="43">
        <f>'2014'!L84</f>
        <v>13.748269163121371</v>
      </c>
      <c r="L83" s="43">
        <f>'2013'!L84</f>
        <v>11.903107398866338</v>
      </c>
      <c r="M83" s="43">
        <f>'2012'!L84</f>
        <v>12.19121319595599</v>
      </c>
      <c r="N83" s="43">
        <f>'2011'!L84</f>
        <v>13.988255645648698</v>
      </c>
      <c r="O83" s="43">
        <f>'2010'!L84</f>
        <v>13.252686951466689</v>
      </c>
    </row>
    <row r="84" spans="1:15" x14ac:dyDescent="0.2">
      <c r="A84" s="16">
        <v>76</v>
      </c>
      <c r="B84" s="48">
        <f>'2023'!L85</f>
        <v>11.982207912574584</v>
      </c>
      <c r="C84" s="48">
        <f>'2022'!L85</f>
        <v>11.842587760760646</v>
      </c>
      <c r="D84" s="48">
        <f>'2021'!L85</f>
        <v>11.939883634339736</v>
      </c>
      <c r="E84" s="48">
        <f>'2020'!L85</f>
        <v>10.108200790987881</v>
      </c>
      <c r="F84" s="48">
        <f>'2019'!L85</f>
        <v>12.456801373218353</v>
      </c>
      <c r="G84" s="48">
        <f>'2018'!L85</f>
        <v>12.34058468632786</v>
      </c>
      <c r="H84" s="48">
        <f>'2017'!L85</f>
        <v>11.626654634006597</v>
      </c>
      <c r="I84" s="48">
        <f>'2016'!L85</f>
        <v>12.429817497755728</v>
      </c>
      <c r="J84" s="48">
        <f>'2015'!L85</f>
        <v>11.578689613399831</v>
      </c>
      <c r="K84" s="48">
        <f>'2014'!L85</f>
        <v>12.748269163121369</v>
      </c>
      <c r="L84" s="48">
        <f>'2013'!L85</f>
        <v>10.995440252298453</v>
      </c>
      <c r="M84" s="48">
        <f>'2012'!L85</f>
        <v>11.365708915298617</v>
      </c>
      <c r="N84" s="48">
        <f>'2011'!L85</f>
        <v>13.093632642880328</v>
      </c>
      <c r="O84" s="48">
        <f>'2010'!L85</f>
        <v>12.779657486651264</v>
      </c>
    </row>
    <row r="85" spans="1:15" x14ac:dyDescent="0.2">
      <c r="A85" s="16">
        <v>77</v>
      </c>
      <c r="B85" s="48">
        <f>'2023'!L86</f>
        <v>11.211755664205556</v>
      </c>
      <c r="C85" s="48">
        <f>'2022'!L86</f>
        <v>11.144838285031355</v>
      </c>
      <c r="D85" s="48">
        <f>'2021'!L86</f>
        <v>11.403864045060818</v>
      </c>
      <c r="E85" s="48">
        <f>'2020'!L86</f>
        <v>9.3176397245321017</v>
      </c>
      <c r="F85" s="48">
        <f>'2019'!L86</f>
        <v>12.052160777693956</v>
      </c>
      <c r="G85" s="48">
        <f>'2018'!L86</f>
        <v>11.548314242228349</v>
      </c>
      <c r="H85" s="48">
        <f>'2017'!L86</f>
        <v>10.896937742524974</v>
      </c>
      <c r="I85" s="48">
        <f>'2016'!L86</f>
        <v>11.879999290123868</v>
      </c>
      <c r="J85" s="48">
        <f>'2015'!L86</f>
        <v>10.685730092756351</v>
      </c>
      <c r="K85" s="48">
        <f>'2014'!L86</f>
        <v>12.267263619185835</v>
      </c>
      <c r="L85" s="48">
        <f>'2013'!L86</f>
        <v>10.403823141492946</v>
      </c>
      <c r="M85" s="48">
        <f>'2012'!L86</f>
        <v>10.539560257943394</v>
      </c>
      <c r="N85" s="48">
        <f>'2011'!L86</f>
        <v>12.303526520261668</v>
      </c>
      <c r="O85" s="48">
        <f>'2010'!L86</f>
        <v>11.966420338159267</v>
      </c>
    </row>
    <row r="86" spans="1:15" x14ac:dyDescent="0.2">
      <c r="A86" s="16">
        <v>78</v>
      </c>
      <c r="B86" s="48">
        <f>'2023'!L87</f>
        <v>10.792685412935784</v>
      </c>
      <c r="C86" s="48">
        <f>'2022'!L87</f>
        <v>10.581959665463643</v>
      </c>
      <c r="D86" s="48">
        <f>'2021'!L87</f>
        <v>10.726691412731011</v>
      </c>
      <c r="E86" s="48">
        <f>'2020'!L87</f>
        <v>8.5424585533098831</v>
      </c>
      <c r="F86" s="48">
        <f>'2019'!L87</f>
        <v>11.154392289000983</v>
      </c>
      <c r="G86" s="48">
        <f>'2018'!L87</f>
        <v>10.727234310928401</v>
      </c>
      <c r="H86" s="48">
        <f>'2017'!L87</f>
        <v>10.094974651906401</v>
      </c>
      <c r="I86" s="48">
        <f>'2016'!L87</f>
        <v>11.107599275926345</v>
      </c>
      <c r="J86" s="48">
        <f>'2015'!L87</f>
        <v>9.9502945107500249</v>
      </c>
      <c r="K86" s="48">
        <f>'2014'!L87</f>
        <v>11.540920912655272</v>
      </c>
      <c r="L86" s="48">
        <f>'2013'!L87</f>
        <v>9.7220182625047684</v>
      </c>
      <c r="M86" s="48">
        <f>'2012'!L87</f>
        <v>9.7111766726090938</v>
      </c>
      <c r="N86" s="48">
        <f>'2011'!L87</f>
        <v>11.773786540989224</v>
      </c>
      <c r="O86" s="48">
        <f>'2010'!L87</f>
        <v>11.356766562437029</v>
      </c>
    </row>
    <row r="87" spans="1:15" x14ac:dyDescent="0.2">
      <c r="A87" s="16">
        <v>79</v>
      </c>
      <c r="B87" s="48">
        <f>'2023'!L88</f>
        <v>10.156058357127534</v>
      </c>
      <c r="C87" s="48">
        <f>'2022'!L88</f>
        <v>9.8754161384665604</v>
      </c>
      <c r="D87" s="48">
        <f>'2021'!L88</f>
        <v>9.8083868625684048</v>
      </c>
      <c r="E87" s="48">
        <f>'2020'!L88</f>
        <v>7.7528391503535188</v>
      </c>
      <c r="F87" s="48">
        <f>'2019'!L88</f>
        <v>10.59832530104269</v>
      </c>
      <c r="G87" s="48">
        <f>'2018'!L88</f>
        <v>9.7272343109284005</v>
      </c>
      <c r="H87" s="48">
        <f>'2017'!L88</f>
        <v>9.1909243984254658</v>
      </c>
      <c r="I87" s="48">
        <f>'2016'!L88</f>
        <v>10.289703984525939</v>
      </c>
      <c r="J87" s="48">
        <f>'2015'!L88</f>
        <v>9.2514991166703435</v>
      </c>
      <c r="K87" s="48">
        <f>'2014'!L88</f>
        <v>10.724936261199526</v>
      </c>
      <c r="L87" s="48">
        <f>'2013'!L88</f>
        <v>9.3866682273699773</v>
      </c>
      <c r="M87" s="48">
        <f>'2012'!L88</f>
        <v>9.1736625306480448</v>
      </c>
      <c r="N87" s="48">
        <f>'2011'!L88</f>
        <v>11.383180408069721</v>
      </c>
      <c r="O87" s="48">
        <f>'2010'!L88</f>
        <v>10.764532442716353</v>
      </c>
    </row>
    <row r="88" spans="1:15" x14ac:dyDescent="0.2">
      <c r="A88" s="16">
        <v>80</v>
      </c>
      <c r="B88" s="43">
        <f>'2023'!L89</f>
        <v>9.4446648893031746</v>
      </c>
      <c r="C88" s="43">
        <f>'2022'!L89</f>
        <v>9.1970540762869017</v>
      </c>
      <c r="D88" s="43">
        <f>'2021'!L89</f>
        <v>9.0567623668213333</v>
      </c>
      <c r="E88" s="43">
        <f>'2020'!L89</f>
        <v>7.0574343985352677</v>
      </c>
      <c r="F88" s="43">
        <f>'2019'!L89</f>
        <v>10.023517945297119</v>
      </c>
      <c r="G88" s="43">
        <f>'2018'!L89</f>
        <v>9.2260037331407485</v>
      </c>
      <c r="H88" s="43">
        <f>'2017'!L89</f>
        <v>8.345429721064141</v>
      </c>
      <c r="I88" s="43">
        <f>'2016'!L89</f>
        <v>9.8607700502899522</v>
      </c>
      <c r="J88" s="43">
        <f>'2015'!L89</f>
        <v>8.63533679722606</v>
      </c>
      <c r="K88" s="43">
        <f>'2014'!L89</f>
        <v>10.209530396801398</v>
      </c>
      <c r="L88" s="43">
        <f>'2013'!L89</f>
        <v>9.0329713711787019</v>
      </c>
      <c r="M88" s="43">
        <f>'2012'!L89</f>
        <v>8.7358443613381951</v>
      </c>
      <c r="N88" s="43">
        <f>'2011'!L89</f>
        <v>10.780739509734371</v>
      </c>
      <c r="O88" s="43">
        <f>'2010'!L89</f>
        <v>9.862289894551747</v>
      </c>
    </row>
    <row r="89" spans="1:15" x14ac:dyDescent="0.2">
      <c r="A89" s="16">
        <v>81</v>
      </c>
      <c r="B89" s="48">
        <f>'2023'!L90</f>
        <v>9.0155061648155019</v>
      </c>
      <c r="C89" s="48">
        <f>'2022'!L90</f>
        <v>8.6183755365106141</v>
      </c>
      <c r="D89" s="48">
        <f>'2021'!L90</f>
        <v>8.4543890488387596</v>
      </c>
      <c r="E89" s="48">
        <f>'2020'!L90</f>
        <v>6.9347859487474013</v>
      </c>
      <c r="F89" s="48">
        <f>'2019'!L90</f>
        <v>9.0235179452971188</v>
      </c>
      <c r="G89" s="48">
        <f>'2018'!L90</f>
        <v>8.9668908425583584</v>
      </c>
      <c r="H89" s="48">
        <f>'2017'!L90</f>
        <v>7.88649383975822</v>
      </c>
      <c r="I89" s="48">
        <f>'2016'!L90</f>
        <v>9.1921247423356149</v>
      </c>
      <c r="J89" s="48">
        <f>'2015'!L90</f>
        <v>8.1882237640278319</v>
      </c>
      <c r="K89" s="48">
        <f>'2014'!L90</f>
        <v>9.4684512073827687</v>
      </c>
      <c r="L89" s="48">
        <f>'2013'!L90</f>
        <v>8.2722135591556754</v>
      </c>
      <c r="M89" s="48">
        <f>'2012'!L90</f>
        <v>8.3181767909277653</v>
      </c>
      <c r="N89" s="48">
        <f>'2011'!L90</f>
        <v>10.206884152624914</v>
      </c>
      <c r="O89" s="48">
        <f>'2010'!L90</f>
        <v>9.5344542972375148</v>
      </c>
    </row>
    <row r="90" spans="1:15" x14ac:dyDescent="0.2">
      <c r="A90" s="16">
        <v>82</v>
      </c>
      <c r="B90" s="48">
        <f>'2023'!L91</f>
        <v>8.3640913916567765</v>
      </c>
      <c r="C90" s="48">
        <f>'2022'!L91</f>
        <v>8.1716974549691237</v>
      </c>
      <c r="D90" s="48">
        <f>'2021'!L91</f>
        <v>7.9013555879481023</v>
      </c>
      <c r="E90" s="48">
        <f>'2020'!L91</f>
        <v>6.826300622761706</v>
      </c>
      <c r="F90" s="48">
        <f>'2019'!L91</f>
        <v>8.3513455585777763</v>
      </c>
      <c r="G90" s="48">
        <f>'2018'!L91</f>
        <v>8.272004026073974</v>
      </c>
      <c r="H90" s="48">
        <f>'2017'!L91</f>
        <v>7.4492743227874172</v>
      </c>
      <c r="I90" s="48">
        <f>'2016'!L91</f>
        <v>8.3609038635460156</v>
      </c>
      <c r="J90" s="48">
        <f>'2015'!L91</f>
        <v>7.188223764027831</v>
      </c>
      <c r="K90" s="48">
        <f>'2014'!L91</f>
        <v>8.6434453772829212</v>
      </c>
      <c r="L90" s="48">
        <f>'2013'!L91</f>
        <v>7.850995419943863</v>
      </c>
      <c r="M90" s="48">
        <f>'2012'!L91</f>
        <v>7.5731173384580179</v>
      </c>
      <c r="N90" s="48">
        <f>'2011'!L91</f>
        <v>9.8399418147526259</v>
      </c>
      <c r="O90" s="48">
        <f>'2010'!L91</f>
        <v>9.1204729543556233</v>
      </c>
    </row>
    <row r="91" spans="1:15" x14ac:dyDescent="0.2">
      <c r="A91" s="16">
        <v>83</v>
      </c>
      <c r="B91" s="48">
        <f>'2023'!L92</f>
        <v>7.517376530833805</v>
      </c>
      <c r="C91" s="48">
        <f>'2022'!L92</f>
        <v>7.5380293955037079</v>
      </c>
      <c r="D91" s="48">
        <f>'2021'!L92</f>
        <v>7.2679006567865407</v>
      </c>
      <c r="E91" s="48">
        <f>'2020'!L92</f>
        <v>6.2433893014057196</v>
      </c>
      <c r="F91" s="48">
        <f>'2019'!L92</f>
        <v>7.9582128481296817</v>
      </c>
      <c r="G91" s="48">
        <f>'2018'!L92</f>
        <v>7.4930088798959833</v>
      </c>
      <c r="H91" s="48">
        <f>'2017'!L92</f>
        <v>6.8056473649816427</v>
      </c>
      <c r="I91" s="48">
        <f>'2016'!L92</f>
        <v>8.1469942499006187</v>
      </c>
      <c r="J91" s="48">
        <f>'2015'!L92</f>
        <v>6.4640268058434112</v>
      </c>
      <c r="K91" s="48">
        <f>'2014'!L92</f>
        <v>7.995594366570832</v>
      </c>
      <c r="L91" s="48">
        <f>'2013'!L92</f>
        <v>6.9335908741005357</v>
      </c>
      <c r="M91" s="48">
        <f>'2012'!L92</f>
        <v>7.4101726447844118</v>
      </c>
      <c r="N91" s="48">
        <f>'2011'!L92</f>
        <v>9.2669105834270322</v>
      </c>
      <c r="O91" s="48">
        <f>'2010'!L92</f>
        <v>8.8747643378617411</v>
      </c>
    </row>
    <row r="92" spans="1:15" x14ac:dyDescent="0.2">
      <c r="A92" s="16">
        <v>84</v>
      </c>
      <c r="B92" s="48">
        <f>'2023'!L93</f>
        <v>6.6886913804349417</v>
      </c>
      <c r="C92" s="48">
        <f>'2022'!L93</f>
        <v>7.0009449123407173</v>
      </c>
      <c r="D92" s="48">
        <f>'2021'!L93</f>
        <v>6.6472266112782767</v>
      </c>
      <c r="E92" s="48">
        <f>'2020'!L93</f>
        <v>5.6593569010071541</v>
      </c>
      <c r="F92" s="48">
        <f>'2019'!L93</f>
        <v>7.1797439228266029</v>
      </c>
      <c r="G92" s="48">
        <f>'2018'!L93</f>
        <v>6.7937834553753804</v>
      </c>
      <c r="H92" s="48">
        <f>'2017'!L93</f>
        <v>6.2854248818824194</v>
      </c>
      <c r="I92" s="48">
        <f>'2016'!L93</f>
        <v>7.822971642157027</v>
      </c>
      <c r="J92" s="48">
        <f>'2015'!L93</f>
        <v>5.8638498319334724</v>
      </c>
      <c r="K92" s="48">
        <f>'2014'!L93</f>
        <v>7.7268718657484747</v>
      </c>
      <c r="L92" s="48">
        <f>'2013'!L93</f>
        <v>6.4101531610709461</v>
      </c>
      <c r="M92" s="48">
        <f>'2012'!L93</f>
        <v>6.7556812770236325</v>
      </c>
      <c r="N92" s="48">
        <f>'2011'!L93</f>
        <v>9.0797367302348349</v>
      </c>
      <c r="O92" s="48">
        <f>'2010'!L93</f>
        <v>8.296136128445978</v>
      </c>
    </row>
    <row r="93" spans="1:15" x14ac:dyDescent="0.2">
      <c r="A93" s="16">
        <v>85</v>
      </c>
      <c r="B93" s="43">
        <f>'2023'!L94</f>
        <v>6.2068129661743114</v>
      </c>
      <c r="C93" s="43">
        <f>'2022'!L94</f>
        <v>6.7054340646669122</v>
      </c>
      <c r="D93" s="43">
        <f>'2021'!L94</f>
        <v>6.1212450872560407</v>
      </c>
      <c r="E93" s="43">
        <f>'2020'!L94</f>
        <v>5.1703931745689591</v>
      </c>
      <c r="F93" s="43">
        <f>'2019'!L94</f>
        <v>6.4127582457159029</v>
      </c>
      <c r="G93" s="43">
        <f>'2018'!L94</f>
        <v>6.1534282242539726</v>
      </c>
      <c r="H93" s="43">
        <f>'2017'!L94</f>
        <v>5.7482588724330128</v>
      </c>
      <c r="I93" s="43">
        <f>'2016'!L94</f>
        <v>7.3251182690477936</v>
      </c>
      <c r="J93" s="43">
        <f>'2015'!L94</f>
        <v>5.1889316399294412</v>
      </c>
      <c r="K93" s="43">
        <f>'2014'!L94</f>
        <v>7.1757458946769521</v>
      </c>
      <c r="L93" s="43">
        <f>'2013'!L94</f>
        <v>5.9474398120773948</v>
      </c>
      <c r="M93" s="43">
        <f>'2012'!L94</f>
        <v>6.0110152066980662</v>
      </c>
      <c r="N93" s="43">
        <f>'2011'!L94</f>
        <v>8.5466611781387716</v>
      </c>
      <c r="O93" s="43">
        <f>'2010'!L94</f>
        <v>7.9891260065300642</v>
      </c>
    </row>
    <row r="94" spans="1:15" x14ac:dyDescent="0.2">
      <c r="A94" s="16">
        <v>86</v>
      </c>
      <c r="B94" s="48">
        <f>'2023'!L95</f>
        <v>5.9399915874664018</v>
      </c>
      <c r="C94" s="48">
        <f>'2022'!L95</f>
        <v>5.8541042803082624</v>
      </c>
      <c r="D94" s="48">
        <f>'2021'!L95</f>
        <v>5.5229762609265904</v>
      </c>
      <c r="E94" s="48">
        <f>'2020'!L95</f>
        <v>4.8648678882312177</v>
      </c>
      <c r="F94" s="48">
        <f>'2019'!L95</f>
        <v>6.0191949888662526</v>
      </c>
      <c r="G94" s="48">
        <f>'2018'!L95</f>
        <v>5.7777331815335522</v>
      </c>
      <c r="H94" s="48">
        <f>'2017'!L95</f>
        <v>5.1122999502896382</v>
      </c>
      <c r="I94" s="48">
        <f>'2016'!L95</f>
        <v>6.7626258503970114</v>
      </c>
      <c r="J94" s="48">
        <f>'2015'!L95</f>
        <v>4.8859349918108448</v>
      </c>
      <c r="K94" s="48">
        <f>'2014'!L95</f>
        <v>6.5294277963816914</v>
      </c>
      <c r="L94" s="48">
        <f>'2013'!L95</f>
        <v>5.3601246463256835</v>
      </c>
      <c r="M94" s="48">
        <f>'2012'!L95</f>
        <v>5.4162369130729235</v>
      </c>
      <c r="N94" s="48">
        <f>'2011'!L95</f>
        <v>7.9152105450764259</v>
      </c>
      <c r="O94" s="48">
        <f>'2010'!L95</f>
        <v>7.2077866198594096</v>
      </c>
    </row>
    <row r="95" spans="1:15" x14ac:dyDescent="0.2">
      <c r="A95" s="16">
        <v>87</v>
      </c>
      <c r="B95" s="48">
        <f>'2023'!L96</f>
        <v>5.1286780505988281</v>
      </c>
      <c r="C95" s="48">
        <f>'2022'!L96</f>
        <v>5.3152924156773453</v>
      </c>
      <c r="D95" s="48">
        <f>'2021'!L96</f>
        <v>5.2691624884214194</v>
      </c>
      <c r="E95" s="48">
        <f>'2020'!L96</f>
        <v>4.6370906325204322</v>
      </c>
      <c r="F95" s="48">
        <f>'2019'!L96</f>
        <v>5.4492621308558302</v>
      </c>
      <c r="G95" s="48">
        <f>'2018'!L96</f>
        <v>5.1639087801823482</v>
      </c>
      <c r="H95" s="48">
        <f>'2017'!L96</f>
        <v>4.757376866414063</v>
      </c>
      <c r="I95" s="48">
        <f>'2016'!L96</f>
        <v>6.4120833459937394</v>
      </c>
      <c r="J95" s="48">
        <f>'2015'!L96</f>
        <v>4.4750904384720025</v>
      </c>
      <c r="K95" s="48">
        <f>'2014'!L96</f>
        <v>5.9004695069282569</v>
      </c>
      <c r="L95" s="48">
        <f>'2013'!L96</f>
        <v>5.083118395365867</v>
      </c>
      <c r="M95" s="48">
        <f>'2012'!L96</f>
        <v>4.7439860406111185</v>
      </c>
      <c r="N95" s="48">
        <f>'2011'!L96</f>
        <v>7.2683158091276834</v>
      </c>
      <c r="O95" s="48">
        <f>'2010'!L96</f>
        <v>6.6303243596930725</v>
      </c>
    </row>
    <row r="96" spans="1:15" x14ac:dyDescent="0.2">
      <c r="A96" s="16">
        <v>88</v>
      </c>
      <c r="B96" s="48">
        <f>'2023'!L97</f>
        <v>4.9595752473392816</v>
      </c>
      <c r="C96" s="48">
        <f>'2022'!L97</f>
        <v>5.0062065055930685</v>
      </c>
      <c r="D96" s="48">
        <f>'2021'!L97</f>
        <v>4.8590179610320297</v>
      </c>
      <c r="E96" s="48">
        <f>'2020'!L97</f>
        <v>3.6937271609432285</v>
      </c>
      <c r="F96" s="48">
        <f>'2019'!L97</f>
        <v>5.1562995781209491</v>
      </c>
      <c r="G96" s="48">
        <f>'2018'!L97</f>
        <v>4.5944234368145658</v>
      </c>
      <c r="H96" s="48">
        <f>'2017'!L97</f>
        <v>4.1628413298820695</v>
      </c>
      <c r="I96" s="48">
        <f>'2016'!L97</f>
        <v>6.1938464330672902</v>
      </c>
      <c r="J96" s="48">
        <f>'2015'!L97</f>
        <v>3.925100676789588</v>
      </c>
      <c r="K96" s="48">
        <f>'2014'!L97</f>
        <v>5.8442408770710603</v>
      </c>
      <c r="L96" s="48">
        <f>'2013'!L97</f>
        <v>4.7312361482458885</v>
      </c>
      <c r="M96" s="48">
        <f>'2012'!L97</f>
        <v>4.2112138615958283</v>
      </c>
      <c r="N96" s="48">
        <f>'2011'!L97</f>
        <v>6.8230957934824108</v>
      </c>
      <c r="O96" s="48">
        <f>'2010'!L97</f>
        <v>6.1359181213172436</v>
      </c>
    </row>
    <row r="97" spans="1:15" x14ac:dyDescent="0.2">
      <c r="A97" s="16">
        <v>89</v>
      </c>
      <c r="B97" s="48">
        <f>'2023'!L98</f>
        <v>4.1919099716868269</v>
      </c>
      <c r="C97" s="48">
        <f>'2022'!L98</f>
        <v>4.5527678019981197</v>
      </c>
      <c r="D97" s="48">
        <f>'2021'!L98</f>
        <v>4.4770032880150952</v>
      </c>
      <c r="E97" s="48">
        <f>'2020'!L98</f>
        <v>3.4743937898789552</v>
      </c>
      <c r="F97" s="48">
        <f>'2019'!L98</f>
        <v>4.461630697997732</v>
      </c>
      <c r="G97" s="48">
        <f>'2018'!L98</f>
        <v>4.1403465617231756</v>
      </c>
      <c r="H97" s="48">
        <f>'2017'!L98</f>
        <v>3.7622153656809525</v>
      </c>
      <c r="I97" s="48">
        <f>'2016'!L98</f>
        <v>5.6733282379571666</v>
      </c>
      <c r="J97" s="48">
        <f>'2015'!L98</f>
        <v>3.5019597381436234</v>
      </c>
      <c r="K97" s="48">
        <f>'2014'!L98</f>
        <v>5.6574949235818739</v>
      </c>
      <c r="L97" s="48">
        <f>'2013'!L98</f>
        <v>4.603655972626485</v>
      </c>
      <c r="M97" s="48">
        <f>'2012'!L98</f>
        <v>3.4193193117787715</v>
      </c>
      <c r="N97" s="48">
        <f>'2011'!L98</f>
        <v>6.9436444151122059</v>
      </c>
      <c r="O97" s="48">
        <f>'2010'!L98</f>
        <v>5.9527178490443795</v>
      </c>
    </row>
    <row r="98" spans="1:15" x14ac:dyDescent="0.2">
      <c r="A98" s="16">
        <v>90</v>
      </c>
      <c r="B98" s="43">
        <f>'2023'!L99</f>
        <v>4.3265606227386035</v>
      </c>
      <c r="C98" s="43">
        <f>'2022'!L99</f>
        <v>3.9725418469436806</v>
      </c>
      <c r="D98" s="43">
        <f>'2021'!L99</f>
        <v>4.5793402584924134</v>
      </c>
      <c r="E98" s="43">
        <f>'2020'!L99</f>
        <v>3.3999229277188898</v>
      </c>
      <c r="F98" s="43">
        <f>'2019'!L99</f>
        <v>4.3888208613589033</v>
      </c>
      <c r="G98" s="43">
        <f>'2018'!L99</f>
        <v>3.8300964365759875</v>
      </c>
      <c r="H98" s="43">
        <f>'2017'!L99</f>
        <v>3.7659739397366301</v>
      </c>
      <c r="I98" s="43">
        <f>'2016'!L99</f>
        <v>5.010719209997851</v>
      </c>
      <c r="J98" s="43">
        <f>'2015'!L99</f>
        <v>3.3274986661331201</v>
      </c>
      <c r="K98" s="43">
        <f>'2014'!L99</f>
        <v>5.0091423047351826</v>
      </c>
      <c r="L98" s="43">
        <f>'2013'!L99</f>
        <v>4.6045476732670911</v>
      </c>
      <c r="M98" s="43">
        <f>'2012'!L99</f>
        <v>3.0385688627621481</v>
      </c>
      <c r="N98" s="43">
        <f>'2011'!L99</f>
        <v>6.3732207094530198</v>
      </c>
      <c r="O98" s="43">
        <f>'2010'!L99</f>
        <v>5.3721576835862539</v>
      </c>
    </row>
    <row r="99" spans="1:15" x14ac:dyDescent="0.2">
      <c r="A99" s="16">
        <v>91</v>
      </c>
      <c r="B99" s="48">
        <f>'2023'!L100</f>
        <v>3.7866229508116707</v>
      </c>
      <c r="C99" s="48">
        <f>'2022'!L100</f>
        <v>3.5028346900425031</v>
      </c>
      <c r="D99" s="48">
        <f>'2021'!L100</f>
        <v>4.2812896097080317</v>
      </c>
      <c r="E99" s="48">
        <f>'2020'!L100</f>
        <v>3.3019443593476461</v>
      </c>
      <c r="F99" s="48">
        <f>'2019'!L100</f>
        <v>4.3147305902538795</v>
      </c>
      <c r="G99" s="48">
        <f>'2018'!L100</f>
        <v>3.0767702466927269</v>
      </c>
      <c r="H99" s="48">
        <f>'2017'!L100</f>
        <v>3.141373243154634</v>
      </c>
      <c r="I99" s="48">
        <f>'2016'!L100</f>
        <v>4.3490231507476897</v>
      </c>
      <c r="J99" s="48">
        <f>'2015'!L100</f>
        <v>2.9927924699291482</v>
      </c>
      <c r="K99" s="48">
        <f>'2014'!L100</f>
        <v>4.5319414125305668</v>
      </c>
      <c r="L99" s="48">
        <f>'2013'!L100</f>
        <v>4.570323596388759</v>
      </c>
      <c r="M99" s="48">
        <f>'2012'!L100</f>
        <v>2.6602591964998163</v>
      </c>
      <c r="N99" s="48">
        <f>'2011'!L100</f>
        <v>5.8526672979797976</v>
      </c>
      <c r="O99" s="48">
        <f>'2010'!L100</f>
        <v>4.5936193964765391</v>
      </c>
    </row>
    <row r="100" spans="1:15" x14ac:dyDescent="0.2">
      <c r="A100" s="16">
        <v>92</v>
      </c>
      <c r="B100" s="48">
        <f>'2023'!L101</f>
        <v>3.4719312643761966</v>
      </c>
      <c r="C100" s="48">
        <f>'2022'!L101</f>
        <v>3.4257112158920102</v>
      </c>
      <c r="D100" s="48">
        <f>'2021'!L101</f>
        <v>3.9235730537412281</v>
      </c>
      <c r="E100" s="48">
        <f>'2020'!L101</f>
        <v>3.0063325253927622</v>
      </c>
      <c r="F100" s="48">
        <f>'2019'!L101</f>
        <v>3.8445542833446957</v>
      </c>
      <c r="G100" s="48">
        <f>'2018'!L101</f>
        <v>2.5642673203913513</v>
      </c>
      <c r="H100" s="48">
        <f>'2017'!L101</f>
        <v>2.7915574260850051</v>
      </c>
      <c r="I100" s="48">
        <f>'2016'!L101</f>
        <v>3.8227490769935595</v>
      </c>
      <c r="J100" s="48">
        <f>'2015'!L101</f>
        <v>2.7313976462044516</v>
      </c>
      <c r="K100" s="48">
        <f>'2014'!L101</f>
        <v>4.6071257892053845</v>
      </c>
      <c r="L100" s="48">
        <f>'2013'!L101</f>
        <v>4.2631446340719528</v>
      </c>
      <c r="M100" s="48">
        <f>'2012'!L101</f>
        <v>2.2287484587366095</v>
      </c>
      <c r="N100" s="48">
        <f>'2011'!L101</f>
        <v>4.8526672979797976</v>
      </c>
      <c r="O100" s="48">
        <f>'2010'!L101</f>
        <v>4.3379138321995461</v>
      </c>
    </row>
    <row r="101" spans="1:15" x14ac:dyDescent="0.2">
      <c r="A101" s="16">
        <v>93</v>
      </c>
      <c r="B101" s="48">
        <f>'2023'!L102</f>
        <v>3.1937344730770163</v>
      </c>
      <c r="C101" s="48">
        <f>'2022'!L102</f>
        <v>3.2182890838579681</v>
      </c>
      <c r="D101" s="48">
        <f>'2021'!L102</f>
        <v>3.7936622965148445</v>
      </c>
      <c r="E101" s="48">
        <f>'2020'!L102</f>
        <v>2.8554230796398756</v>
      </c>
      <c r="F101" s="48">
        <f>'2019'!L102</f>
        <v>3.5248026121605665</v>
      </c>
      <c r="G101" s="48">
        <f>'2018'!L102</f>
        <v>2.3548377835199541</v>
      </c>
      <c r="H101" s="48">
        <f>'2017'!L102</f>
        <v>2.7508140230508222</v>
      </c>
      <c r="I101" s="48">
        <f>'2016'!L102</f>
        <v>4.1194316436251928</v>
      </c>
      <c r="J101" s="48">
        <f>'2015'!L102</f>
        <v>2.3186075531003598</v>
      </c>
      <c r="K101" s="48">
        <f>'2014'!L102</f>
        <v>4.4085161870991181</v>
      </c>
      <c r="L101" s="48">
        <f>'2013'!L102</f>
        <v>4.266649869824473</v>
      </c>
      <c r="M101" s="48">
        <f>'2012'!L102</f>
        <v>2.3288611142962705</v>
      </c>
      <c r="N101" s="48">
        <f>'2011'!L102</f>
        <v>4.5399305555555554</v>
      </c>
      <c r="O101" s="48">
        <f>'2010'!L102</f>
        <v>4.2409523809523799</v>
      </c>
    </row>
    <row r="102" spans="1:15" x14ac:dyDescent="0.2">
      <c r="A102" s="16">
        <v>94</v>
      </c>
      <c r="B102" s="48">
        <f>'2023'!L103</f>
        <v>2.5313951157957693</v>
      </c>
      <c r="C102" s="48">
        <f>'2022'!L103</f>
        <v>2.9095455892660529</v>
      </c>
      <c r="D102" s="48">
        <f>'2021'!L103</f>
        <v>3.5343664230095233</v>
      </c>
      <c r="E102" s="48">
        <f>'2020'!L103</f>
        <v>2.3420158226796799</v>
      </c>
      <c r="F102" s="48">
        <f>'2019'!L103</f>
        <v>3.0024030246069717</v>
      </c>
      <c r="G102" s="48">
        <f>'2018'!L103</f>
        <v>2.0728395061728393</v>
      </c>
      <c r="H102" s="48">
        <f>'2017'!L103</f>
        <v>2.602473383124106</v>
      </c>
      <c r="I102" s="48">
        <f>'2016'!L103</f>
        <v>3.8433179723502309</v>
      </c>
      <c r="J102" s="48">
        <f>'2015'!L103</f>
        <v>2.1579648853005255</v>
      </c>
      <c r="K102" s="48">
        <f>'2014'!L103</f>
        <v>4.6592413669708357</v>
      </c>
      <c r="L102" s="48">
        <f>'2013'!L103</f>
        <v>4.8526077097505667</v>
      </c>
      <c r="M102" s="48">
        <f>'2012'!L103</f>
        <v>2.1729508593560878</v>
      </c>
      <c r="N102" s="48">
        <f>'2011'!L103</f>
        <v>5.09375</v>
      </c>
      <c r="O102" s="48">
        <f>'2010'!L103</f>
        <v>3.2409523809523799</v>
      </c>
    </row>
    <row r="103" spans="1:15" x14ac:dyDescent="0.2">
      <c r="A103" s="16">
        <v>95</v>
      </c>
      <c r="B103" s="43">
        <f>'2023'!L104</f>
        <v>2.0114622539337503</v>
      </c>
      <c r="C103" s="43">
        <f>'2022'!L104</f>
        <v>2.5864288384263152</v>
      </c>
      <c r="D103" s="43">
        <f>'2021'!L104</f>
        <v>3.1845921295381365</v>
      </c>
      <c r="E103" s="43">
        <f>'2020'!L104</f>
        <v>2.1542296782811161</v>
      </c>
      <c r="F103" s="43">
        <f>'2019'!L104</f>
        <v>2.1692298929141032</v>
      </c>
      <c r="G103" s="43">
        <f>'2018'!L104</f>
        <v>1.9197530864197527</v>
      </c>
      <c r="H103" s="43">
        <f>'2017'!L104</f>
        <v>2.3337684729064039</v>
      </c>
      <c r="I103" s="43">
        <f>'2016'!L104</f>
        <v>3.3386243386243386</v>
      </c>
      <c r="J103" s="43">
        <f>'2015'!L104</f>
        <v>1.8560553633217993</v>
      </c>
      <c r="K103" s="43">
        <f>'2014'!L104</f>
        <v>4.1791465378421906</v>
      </c>
      <c r="L103" s="43">
        <f>'2013'!L104</f>
        <v>4.2482993197278907</v>
      </c>
      <c r="M103" s="43">
        <f>'2012'!L104</f>
        <v>3.0848946986201882</v>
      </c>
      <c r="N103" s="43">
        <f>'2011'!L104</f>
        <v>4.75</v>
      </c>
      <c r="O103" s="43">
        <f>'2010'!L104</f>
        <v>2.8858823529411763</v>
      </c>
    </row>
    <row r="104" spans="1:15" x14ac:dyDescent="0.2">
      <c r="A104" s="16">
        <v>96</v>
      </c>
      <c r="B104" s="48">
        <f>'2023'!L105</f>
        <v>2.1523204868072021</v>
      </c>
      <c r="C104" s="48">
        <f>'2022'!L105</f>
        <v>2.2134418901660284</v>
      </c>
      <c r="D104" s="48">
        <f>'2021'!L105</f>
        <v>2.6576483592145554</v>
      </c>
      <c r="E104" s="48">
        <f>'2020'!L105</f>
        <v>1.6586704203145795</v>
      </c>
      <c r="F104" s="48">
        <f>'2019'!L105</f>
        <v>1.7033834586466161</v>
      </c>
      <c r="G104" s="48">
        <f>'2018'!L105</f>
        <v>2.0555555555555549</v>
      </c>
      <c r="H104" s="48">
        <f>'2017'!L105</f>
        <v>1.8121428571428568</v>
      </c>
      <c r="I104" s="48">
        <f>'2016'!L105</f>
        <v>2.3386243386243386</v>
      </c>
      <c r="J104" s="48">
        <f>'2015'!L105</f>
        <v>2.0614379084967318</v>
      </c>
      <c r="K104" s="48">
        <f>'2014'!L105</f>
        <v>3.9537037037037037</v>
      </c>
      <c r="L104" s="48">
        <f>'2013'!L105</f>
        <v>3.6428571428571428</v>
      </c>
      <c r="M104" s="48">
        <f>'2012'!L105</f>
        <v>2.4825708061002176</v>
      </c>
      <c r="N104" s="48">
        <f>'2011'!L105</f>
        <v>3.75</v>
      </c>
      <c r="O104" s="48">
        <f>'2010'!L105</f>
        <v>2.6199999999999997</v>
      </c>
    </row>
    <row r="105" spans="1:15" x14ac:dyDescent="0.2">
      <c r="A105" s="16">
        <v>97</v>
      </c>
      <c r="B105" s="48">
        <f>'2023'!L106</f>
        <v>1.8314718306214461</v>
      </c>
      <c r="C105" s="48">
        <f>'2022'!L106</f>
        <v>1.6561302681992336</v>
      </c>
      <c r="D105" s="48">
        <f>'2021'!L106</f>
        <v>2.4789766305050529</v>
      </c>
      <c r="E105" s="48">
        <f>'2020'!L106</f>
        <v>1.2360404008815054</v>
      </c>
      <c r="F105" s="48">
        <f>'2019'!L106</f>
        <v>1.5785714285714285</v>
      </c>
      <c r="G105" s="48">
        <f>'2018'!L106</f>
        <v>1.833333333333333</v>
      </c>
      <c r="H105" s="48">
        <f>'2017'!L106</f>
        <v>2.561666666666667</v>
      </c>
      <c r="I105" s="48">
        <f>'2016'!L106</f>
        <v>2.8095238095238093</v>
      </c>
      <c r="J105" s="48">
        <f>'2015'!L106</f>
        <v>1.507563025210084</v>
      </c>
      <c r="K105" s="48">
        <f>'2014'!L106</f>
        <v>2.9537037037037037</v>
      </c>
      <c r="L105" s="48">
        <f>'2013'!L106</f>
        <v>3.1666666666666665</v>
      </c>
      <c r="M105" s="48">
        <f>'2012'!L106</f>
        <v>2.0925925925925926</v>
      </c>
      <c r="N105" s="48">
        <f>'2011'!L106</f>
        <v>2.75</v>
      </c>
      <c r="O105" s="48">
        <f>'2010'!L106</f>
        <v>3.0333333333333337</v>
      </c>
    </row>
    <row r="106" spans="1:15" x14ac:dyDescent="0.2">
      <c r="A106" s="16">
        <v>98</v>
      </c>
      <c r="B106" s="48">
        <f>'2023'!L107</f>
        <v>1.7290355496959939</v>
      </c>
      <c r="C106" s="48">
        <f>'2022'!L107</f>
        <v>1.5277777777777775</v>
      </c>
      <c r="D106" s="48">
        <f>'2021'!L107</f>
        <v>2.6666666666666665</v>
      </c>
      <c r="E106" s="48">
        <f>'2020'!L107</f>
        <v>1.1189093774233072</v>
      </c>
      <c r="F106" s="48">
        <f>'2019'!L107</f>
        <v>1.657142857142857</v>
      </c>
      <c r="G106" s="48">
        <f>'2018'!L107</f>
        <v>1.4999999999999998</v>
      </c>
      <c r="H106" s="48">
        <f>'2017'!L107</f>
        <v>1.5616666666666668</v>
      </c>
      <c r="I106" s="48">
        <f>'2016'!L107</f>
        <v>1.8095238095238093</v>
      </c>
      <c r="J106" s="48">
        <f>'2015'!L107</f>
        <v>1.0571428571428569</v>
      </c>
      <c r="K106" s="48">
        <f>'2014'!L107</f>
        <v>2.4444444444444446</v>
      </c>
      <c r="L106" s="48">
        <f>'2013'!L107</f>
        <v>2.1666666666666665</v>
      </c>
      <c r="M106" s="48">
        <f>'2012'!L107</f>
        <v>2.3666666666666663</v>
      </c>
      <c r="N106" s="48">
        <f>'2011'!L107</f>
        <v>1.75</v>
      </c>
      <c r="O106" s="48">
        <f>'2010'!L107</f>
        <v>2.0333333333333337</v>
      </c>
    </row>
    <row r="107" spans="1:15" x14ac:dyDescent="0.2">
      <c r="A107" s="16">
        <v>99</v>
      </c>
      <c r="B107" s="48">
        <f>'2023'!L108</f>
        <v>0.92450199203187244</v>
      </c>
      <c r="C107" s="48">
        <f>'2022'!L108</f>
        <v>0.83333333333333326</v>
      </c>
      <c r="D107" s="48">
        <f>'2021'!L108</f>
        <v>1.6666666666666667</v>
      </c>
      <c r="E107" s="48">
        <f>'2020'!L108</f>
        <v>0.47667973502771382</v>
      </c>
      <c r="F107" s="48">
        <f>'2019'!L108</f>
        <v>0.65714285714285703</v>
      </c>
      <c r="G107" s="48">
        <f>'2018'!L108</f>
        <v>1</v>
      </c>
      <c r="H107" s="48">
        <f>'2017'!L108</f>
        <v>1.7749999999999999</v>
      </c>
      <c r="I107" s="48">
        <f>'2016'!L108</f>
        <v>1.3333333333333333</v>
      </c>
      <c r="J107" s="48">
        <f>'2015'!L108</f>
        <v>0.8</v>
      </c>
      <c r="K107" s="48">
        <f>'2014'!L108</f>
        <v>2</v>
      </c>
      <c r="L107" s="48">
        <f>'2013'!L108</f>
        <v>2</v>
      </c>
      <c r="M107" s="48">
        <f>'2012'!L108</f>
        <v>1.3666666666666665</v>
      </c>
      <c r="N107" s="48">
        <f>'2011'!L108</f>
        <v>0.75</v>
      </c>
      <c r="O107" s="48">
        <f>'2010'!L108</f>
        <v>1.8</v>
      </c>
    </row>
    <row r="108" spans="1:15" x14ac:dyDescent="0.2">
      <c r="A108" s="16" t="s">
        <v>21</v>
      </c>
      <c r="B108" s="43">
        <f>'2023'!L109</f>
        <v>0.8</v>
      </c>
      <c r="C108" s="43">
        <f>'2022'!L109</f>
        <v>0.66666666666666663</v>
      </c>
      <c r="D108" s="43">
        <f>'2021'!L109</f>
        <v>0.66666666666666663</v>
      </c>
      <c r="E108" s="43">
        <f>'2020'!L109</f>
        <v>0.30769230769230771</v>
      </c>
      <c r="F108" s="43">
        <f>'2019'!L109</f>
        <v>0.2857142857142857</v>
      </c>
      <c r="G108" s="43">
        <f>'2018'!L109</f>
        <v>0.2</v>
      </c>
      <c r="H108" s="43">
        <f>'2017'!L109</f>
        <v>1.2</v>
      </c>
      <c r="I108" s="43">
        <f>'2016'!L109</f>
        <v>0.66666666666666663</v>
      </c>
      <c r="J108" s="43">
        <f>'2015'!L109</f>
        <v>0</v>
      </c>
      <c r="K108" s="43">
        <f>'2014'!L109</f>
        <v>1</v>
      </c>
      <c r="L108" s="43">
        <f>'2013'!L109</f>
        <v>1</v>
      </c>
      <c r="M108" s="43">
        <f>'2012'!L109</f>
        <v>0.8</v>
      </c>
      <c r="N108" s="43">
        <f>'2011'!L109</f>
        <v>0</v>
      </c>
      <c r="O108" s="43">
        <f>'2010'!L109</f>
        <v>0.8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0</v>
      </c>
      <c r="C9" s="8">
        <v>197</v>
      </c>
      <c r="D9" s="45">
        <v>186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8096080.4866320323</v>
      </c>
      <c r="L9" s="19">
        <f>K9/H9</f>
        <v>80.960804866320316</v>
      </c>
    </row>
    <row r="10" spans="1:13" x14ac:dyDescent="0.2">
      <c r="A10" s="16">
        <v>1</v>
      </c>
      <c r="B10" s="44">
        <v>0</v>
      </c>
      <c r="C10" s="8">
        <v>214</v>
      </c>
      <c r="D10" s="45">
        <v>208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7996080.4866320323</v>
      </c>
      <c r="L10" s="20">
        <f t="shared" ref="L10:L73" si="5">K10/H10</f>
        <v>79.960804866320316</v>
      </c>
    </row>
    <row r="11" spans="1:13" x14ac:dyDescent="0.2">
      <c r="A11" s="16">
        <v>2</v>
      </c>
      <c r="B11" s="44">
        <v>0</v>
      </c>
      <c r="C11" s="8">
        <v>215</v>
      </c>
      <c r="D11" s="45">
        <v>209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7896080.4866320323</v>
      </c>
      <c r="L11" s="20">
        <f t="shared" si="5"/>
        <v>78.960804866320316</v>
      </c>
    </row>
    <row r="12" spans="1:13" x14ac:dyDescent="0.2">
      <c r="A12" s="16">
        <v>3</v>
      </c>
      <c r="B12" s="44">
        <v>0</v>
      </c>
      <c r="C12" s="8">
        <v>212</v>
      </c>
      <c r="D12" s="45">
        <v>222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7796080.4866320323</v>
      </c>
      <c r="L12" s="20">
        <f t="shared" si="5"/>
        <v>77.960804866320316</v>
      </c>
    </row>
    <row r="13" spans="1:13" x14ac:dyDescent="0.2">
      <c r="A13" s="16">
        <v>4</v>
      </c>
      <c r="B13" s="44">
        <v>0</v>
      </c>
      <c r="C13" s="8">
        <v>224</v>
      </c>
      <c r="D13" s="45">
        <v>210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7696080.4866320323</v>
      </c>
      <c r="L13" s="20">
        <f t="shared" si="5"/>
        <v>76.960804866320316</v>
      </c>
    </row>
    <row r="14" spans="1:13" x14ac:dyDescent="0.2">
      <c r="A14" s="16">
        <v>5</v>
      </c>
      <c r="B14" s="44">
        <v>0</v>
      </c>
      <c r="C14" s="8">
        <v>237</v>
      </c>
      <c r="D14" s="45">
        <v>233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7596080.4866320323</v>
      </c>
      <c r="L14" s="20">
        <f t="shared" si="5"/>
        <v>75.960804866320316</v>
      </c>
    </row>
    <row r="15" spans="1:13" x14ac:dyDescent="0.2">
      <c r="A15" s="16">
        <v>6</v>
      </c>
      <c r="B15" s="44">
        <v>0</v>
      </c>
      <c r="C15" s="8">
        <v>266</v>
      </c>
      <c r="D15" s="45">
        <v>237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7496080.4866320323</v>
      </c>
      <c r="L15" s="20">
        <f t="shared" si="5"/>
        <v>74.960804866320316</v>
      </c>
    </row>
    <row r="16" spans="1:13" x14ac:dyDescent="0.2">
      <c r="A16" s="16">
        <v>7</v>
      </c>
      <c r="B16" s="44">
        <v>0</v>
      </c>
      <c r="C16" s="8">
        <v>245</v>
      </c>
      <c r="D16" s="45">
        <v>271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7396080.4866320323</v>
      </c>
      <c r="L16" s="20">
        <f t="shared" si="5"/>
        <v>73.960804866320316</v>
      </c>
    </row>
    <row r="17" spans="1:12" x14ac:dyDescent="0.2">
      <c r="A17" s="16">
        <v>8</v>
      </c>
      <c r="B17" s="44">
        <v>0</v>
      </c>
      <c r="C17" s="8">
        <v>242</v>
      </c>
      <c r="D17" s="45">
        <v>244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7296080.4866320323</v>
      </c>
      <c r="L17" s="20">
        <f t="shared" si="5"/>
        <v>72.960804866320316</v>
      </c>
    </row>
    <row r="18" spans="1:12" x14ac:dyDescent="0.2">
      <c r="A18" s="16">
        <v>9</v>
      </c>
      <c r="B18" s="44">
        <v>0</v>
      </c>
      <c r="C18" s="8">
        <v>231</v>
      </c>
      <c r="D18" s="45">
        <v>242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7196080.4866320323</v>
      </c>
      <c r="L18" s="20">
        <f t="shared" si="5"/>
        <v>71.960804866320316</v>
      </c>
    </row>
    <row r="19" spans="1:12" x14ac:dyDescent="0.2">
      <c r="A19" s="16">
        <v>10</v>
      </c>
      <c r="B19" s="44">
        <v>0</v>
      </c>
      <c r="C19" s="8">
        <v>257</v>
      </c>
      <c r="D19" s="45">
        <v>231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7096080.4866320323</v>
      </c>
      <c r="L19" s="20">
        <f t="shared" si="5"/>
        <v>70.960804866320316</v>
      </c>
    </row>
    <row r="20" spans="1:12" x14ac:dyDescent="0.2">
      <c r="A20" s="16">
        <v>11</v>
      </c>
      <c r="B20" s="44">
        <v>0</v>
      </c>
      <c r="C20" s="8">
        <v>227</v>
      </c>
      <c r="D20" s="45">
        <v>259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6996080.4866320323</v>
      </c>
      <c r="L20" s="20">
        <f t="shared" si="5"/>
        <v>69.960804866320316</v>
      </c>
    </row>
    <row r="21" spans="1:12" x14ac:dyDescent="0.2">
      <c r="A21" s="16">
        <v>12</v>
      </c>
      <c r="B21" s="44">
        <v>0</v>
      </c>
      <c r="C21" s="8">
        <v>206</v>
      </c>
      <c r="D21" s="45">
        <v>216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6896080.4866320323</v>
      </c>
      <c r="L21" s="20">
        <f t="shared" si="5"/>
        <v>68.960804866320316</v>
      </c>
    </row>
    <row r="22" spans="1:12" x14ac:dyDescent="0.2">
      <c r="A22" s="16">
        <v>13</v>
      </c>
      <c r="B22" s="44">
        <v>0</v>
      </c>
      <c r="C22" s="8">
        <v>212</v>
      </c>
      <c r="D22" s="45">
        <v>193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6796080.4866320323</v>
      </c>
      <c r="L22" s="20">
        <f t="shared" si="5"/>
        <v>67.960804866320316</v>
      </c>
    </row>
    <row r="23" spans="1:12" x14ac:dyDescent="0.2">
      <c r="A23" s="16">
        <v>14</v>
      </c>
      <c r="B23" s="44">
        <v>0</v>
      </c>
      <c r="C23" s="8">
        <v>188</v>
      </c>
      <c r="D23" s="45">
        <v>208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6696080.4866320323</v>
      </c>
      <c r="L23" s="20">
        <f t="shared" si="5"/>
        <v>66.960804866320316</v>
      </c>
    </row>
    <row r="24" spans="1:12" x14ac:dyDescent="0.2">
      <c r="A24" s="16">
        <v>15</v>
      </c>
      <c r="B24" s="44">
        <v>0</v>
      </c>
      <c r="C24" s="8">
        <v>201</v>
      </c>
      <c r="D24" s="45">
        <v>187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6596080.4866320323</v>
      </c>
      <c r="L24" s="20">
        <f t="shared" si="5"/>
        <v>65.960804866320316</v>
      </c>
    </row>
    <row r="25" spans="1:12" x14ac:dyDescent="0.2">
      <c r="A25" s="16">
        <v>16</v>
      </c>
      <c r="B25" s="44">
        <v>0</v>
      </c>
      <c r="C25" s="8">
        <v>202</v>
      </c>
      <c r="D25" s="45">
        <v>213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6496080.4866320323</v>
      </c>
      <c r="L25" s="20">
        <f t="shared" si="5"/>
        <v>64.960804866320316</v>
      </c>
    </row>
    <row r="26" spans="1:12" x14ac:dyDescent="0.2">
      <c r="A26" s="16">
        <v>17</v>
      </c>
      <c r="B26" s="44">
        <v>0</v>
      </c>
      <c r="C26" s="8">
        <v>182</v>
      </c>
      <c r="D26" s="45">
        <v>203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6396080.4866320323</v>
      </c>
      <c r="L26" s="20">
        <f t="shared" si="5"/>
        <v>63.960804866320323</v>
      </c>
    </row>
    <row r="27" spans="1:12" x14ac:dyDescent="0.2">
      <c r="A27" s="16">
        <v>18</v>
      </c>
      <c r="B27" s="44">
        <v>0</v>
      </c>
      <c r="C27" s="8">
        <v>191</v>
      </c>
      <c r="D27" s="45">
        <v>180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6296080.4866320323</v>
      </c>
      <c r="L27" s="20">
        <f t="shared" si="5"/>
        <v>62.960804866320323</v>
      </c>
    </row>
    <row r="28" spans="1:12" x14ac:dyDescent="0.2">
      <c r="A28" s="16">
        <v>19</v>
      </c>
      <c r="B28" s="44">
        <v>0</v>
      </c>
      <c r="C28" s="8">
        <v>178</v>
      </c>
      <c r="D28" s="45">
        <v>186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6196080.4866320323</v>
      </c>
      <c r="L28" s="20">
        <f t="shared" si="5"/>
        <v>61.960804866320323</v>
      </c>
    </row>
    <row r="29" spans="1:12" x14ac:dyDescent="0.2">
      <c r="A29" s="16">
        <v>20</v>
      </c>
      <c r="B29" s="44">
        <v>0</v>
      </c>
      <c r="C29" s="8">
        <v>163</v>
      </c>
      <c r="D29" s="45">
        <v>177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6096080.4866320323</v>
      </c>
      <c r="L29" s="20">
        <f t="shared" si="5"/>
        <v>60.960804866320323</v>
      </c>
    </row>
    <row r="30" spans="1:12" x14ac:dyDescent="0.2">
      <c r="A30" s="16">
        <v>21</v>
      </c>
      <c r="B30" s="44">
        <v>0</v>
      </c>
      <c r="C30" s="8">
        <v>191</v>
      </c>
      <c r="D30" s="45">
        <v>166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5996080.4866320323</v>
      </c>
      <c r="L30" s="20">
        <f t="shared" si="5"/>
        <v>59.960804866320323</v>
      </c>
    </row>
    <row r="31" spans="1:12" x14ac:dyDescent="0.2">
      <c r="A31" s="16">
        <v>22</v>
      </c>
      <c r="B31" s="44">
        <v>0</v>
      </c>
      <c r="C31" s="8">
        <v>174</v>
      </c>
      <c r="D31" s="45">
        <v>198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5896080.4866320323</v>
      </c>
      <c r="L31" s="20">
        <f t="shared" si="5"/>
        <v>58.960804866320323</v>
      </c>
    </row>
    <row r="32" spans="1:12" x14ac:dyDescent="0.2">
      <c r="A32" s="16">
        <v>23</v>
      </c>
      <c r="B32" s="44">
        <v>0</v>
      </c>
      <c r="C32" s="8">
        <v>172</v>
      </c>
      <c r="D32" s="45">
        <v>174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5796080.4866320323</v>
      </c>
      <c r="L32" s="20">
        <f t="shared" si="5"/>
        <v>57.960804866320323</v>
      </c>
    </row>
    <row r="33" spans="1:12" x14ac:dyDescent="0.2">
      <c r="A33" s="16">
        <v>24</v>
      </c>
      <c r="B33" s="44">
        <v>0</v>
      </c>
      <c r="C33" s="8">
        <v>163</v>
      </c>
      <c r="D33" s="45">
        <v>174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5696080.4866320323</v>
      </c>
      <c r="L33" s="20">
        <f t="shared" si="5"/>
        <v>56.960804866320323</v>
      </c>
    </row>
    <row r="34" spans="1:12" x14ac:dyDescent="0.2">
      <c r="A34" s="16">
        <v>25</v>
      </c>
      <c r="B34" s="44">
        <v>0</v>
      </c>
      <c r="C34" s="8">
        <v>192</v>
      </c>
      <c r="D34" s="45">
        <v>163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5596080.4866320323</v>
      </c>
      <c r="L34" s="20">
        <f t="shared" si="5"/>
        <v>55.960804866320323</v>
      </c>
    </row>
    <row r="35" spans="1:12" x14ac:dyDescent="0.2">
      <c r="A35" s="16">
        <v>26</v>
      </c>
      <c r="B35" s="44">
        <v>0</v>
      </c>
      <c r="C35" s="8">
        <v>201</v>
      </c>
      <c r="D35" s="45">
        <v>196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5496080.4866320323</v>
      </c>
      <c r="L35" s="20">
        <f t="shared" si="5"/>
        <v>54.960804866320323</v>
      </c>
    </row>
    <row r="36" spans="1:12" x14ac:dyDescent="0.2">
      <c r="A36" s="16">
        <v>27</v>
      </c>
      <c r="B36" s="44">
        <v>0</v>
      </c>
      <c r="C36" s="8">
        <v>195</v>
      </c>
      <c r="D36" s="45">
        <v>191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5396080.4866320323</v>
      </c>
      <c r="L36" s="20">
        <f t="shared" si="5"/>
        <v>53.960804866320323</v>
      </c>
    </row>
    <row r="37" spans="1:12" x14ac:dyDescent="0.2">
      <c r="A37" s="16">
        <v>28</v>
      </c>
      <c r="B37" s="44">
        <v>0</v>
      </c>
      <c r="C37" s="8">
        <v>208</v>
      </c>
      <c r="D37" s="45">
        <v>186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5296080.4866320323</v>
      </c>
      <c r="L37" s="20">
        <f t="shared" si="5"/>
        <v>52.960804866320323</v>
      </c>
    </row>
    <row r="38" spans="1:12" x14ac:dyDescent="0.2">
      <c r="A38" s="16">
        <v>29</v>
      </c>
      <c r="B38" s="44">
        <v>0</v>
      </c>
      <c r="C38" s="8">
        <v>229</v>
      </c>
      <c r="D38" s="45">
        <v>208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5196080.4866320323</v>
      </c>
      <c r="L38" s="20">
        <f t="shared" si="5"/>
        <v>51.960804866320323</v>
      </c>
    </row>
    <row r="39" spans="1:12" x14ac:dyDescent="0.2">
      <c r="A39" s="16">
        <v>30</v>
      </c>
      <c r="B39" s="44">
        <v>0</v>
      </c>
      <c r="C39" s="8">
        <v>220</v>
      </c>
      <c r="D39" s="45">
        <v>219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5096080.4866320323</v>
      </c>
      <c r="L39" s="20">
        <f t="shared" si="5"/>
        <v>50.960804866320323</v>
      </c>
    </row>
    <row r="40" spans="1:12" x14ac:dyDescent="0.2">
      <c r="A40" s="16">
        <v>31</v>
      </c>
      <c r="B40" s="44">
        <v>0</v>
      </c>
      <c r="C40" s="8">
        <v>257</v>
      </c>
      <c r="D40" s="45">
        <v>225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4996080.4866320323</v>
      </c>
      <c r="L40" s="20">
        <f t="shared" si="5"/>
        <v>49.960804866320323</v>
      </c>
    </row>
    <row r="41" spans="1:12" x14ac:dyDescent="0.2">
      <c r="A41" s="16">
        <v>32</v>
      </c>
      <c r="B41" s="44">
        <v>0</v>
      </c>
      <c r="C41" s="8">
        <v>248</v>
      </c>
      <c r="D41" s="45">
        <v>257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4896080.4866320323</v>
      </c>
      <c r="L41" s="20">
        <f t="shared" si="5"/>
        <v>48.960804866320323</v>
      </c>
    </row>
    <row r="42" spans="1:12" x14ac:dyDescent="0.2">
      <c r="A42" s="16">
        <v>33</v>
      </c>
      <c r="B42" s="44">
        <v>0</v>
      </c>
      <c r="C42" s="8">
        <v>282</v>
      </c>
      <c r="D42" s="45">
        <v>248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4796080.4866320323</v>
      </c>
      <c r="L42" s="20">
        <f t="shared" si="5"/>
        <v>47.960804866320323</v>
      </c>
    </row>
    <row r="43" spans="1:12" x14ac:dyDescent="0.2">
      <c r="A43" s="16">
        <v>34</v>
      </c>
      <c r="B43" s="44">
        <v>0</v>
      </c>
      <c r="C43" s="8">
        <v>327</v>
      </c>
      <c r="D43" s="45">
        <v>291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4696080.4866320323</v>
      </c>
      <c r="L43" s="20">
        <f t="shared" si="5"/>
        <v>46.960804866320323</v>
      </c>
    </row>
    <row r="44" spans="1:12" x14ac:dyDescent="0.2">
      <c r="A44" s="16">
        <v>35</v>
      </c>
      <c r="B44" s="44">
        <v>0</v>
      </c>
      <c r="C44" s="8">
        <v>359</v>
      </c>
      <c r="D44" s="45">
        <v>315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4596080.4866320323</v>
      </c>
      <c r="L44" s="20">
        <f t="shared" si="5"/>
        <v>45.960804866320323</v>
      </c>
    </row>
    <row r="45" spans="1:12" x14ac:dyDescent="0.2">
      <c r="A45" s="16">
        <v>36</v>
      </c>
      <c r="B45" s="44">
        <v>0</v>
      </c>
      <c r="C45" s="8">
        <v>387</v>
      </c>
      <c r="D45" s="45">
        <v>351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4496080.4866320323</v>
      </c>
      <c r="L45" s="20">
        <f t="shared" si="5"/>
        <v>44.960804866320323</v>
      </c>
    </row>
    <row r="46" spans="1:12" x14ac:dyDescent="0.2">
      <c r="A46" s="16">
        <v>37</v>
      </c>
      <c r="B46" s="44">
        <v>1</v>
      </c>
      <c r="C46" s="8">
        <v>394</v>
      </c>
      <c r="D46" s="45">
        <v>392</v>
      </c>
      <c r="E46" s="17">
        <v>0.5</v>
      </c>
      <c r="F46" s="18">
        <f t="shared" si="3"/>
        <v>2.5445292620865142E-3</v>
      </c>
      <c r="G46" s="18">
        <f t="shared" si="0"/>
        <v>2.5412960609911056E-3</v>
      </c>
      <c r="H46" s="13">
        <f t="shared" si="6"/>
        <v>100000</v>
      </c>
      <c r="I46" s="13">
        <f t="shared" si="4"/>
        <v>254.12960609911056</v>
      </c>
      <c r="J46" s="13">
        <f t="shared" si="1"/>
        <v>99872.935196950435</v>
      </c>
      <c r="K46" s="13">
        <f t="shared" si="2"/>
        <v>4396080.4866320323</v>
      </c>
      <c r="L46" s="20">
        <f t="shared" si="5"/>
        <v>43.960804866320323</v>
      </c>
    </row>
    <row r="47" spans="1:12" x14ac:dyDescent="0.2">
      <c r="A47" s="16">
        <v>38</v>
      </c>
      <c r="B47" s="44">
        <v>0</v>
      </c>
      <c r="C47" s="8">
        <v>443</v>
      </c>
      <c r="D47" s="45">
        <v>376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99745.870393900885</v>
      </c>
      <c r="I47" s="13">
        <f t="shared" si="4"/>
        <v>0</v>
      </c>
      <c r="J47" s="13">
        <f t="shared" si="1"/>
        <v>99745.870393900885</v>
      </c>
      <c r="K47" s="13">
        <f t="shared" si="2"/>
        <v>4296207.5514350822</v>
      </c>
      <c r="L47" s="20">
        <f t="shared" si="5"/>
        <v>43.071533031584842</v>
      </c>
    </row>
    <row r="48" spans="1:12" x14ac:dyDescent="0.2">
      <c r="A48" s="16">
        <v>39</v>
      </c>
      <c r="B48" s="44">
        <v>0</v>
      </c>
      <c r="C48" s="8">
        <v>440</v>
      </c>
      <c r="D48" s="45">
        <v>427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99745.870393900885</v>
      </c>
      <c r="I48" s="13">
        <f t="shared" si="4"/>
        <v>0</v>
      </c>
      <c r="J48" s="13">
        <f t="shared" si="1"/>
        <v>99745.870393900885</v>
      </c>
      <c r="K48" s="13">
        <f t="shared" si="2"/>
        <v>4196461.6810411811</v>
      </c>
      <c r="L48" s="20">
        <f t="shared" si="5"/>
        <v>42.071533031584835</v>
      </c>
    </row>
    <row r="49" spans="1:12" x14ac:dyDescent="0.2">
      <c r="A49" s="16">
        <v>40</v>
      </c>
      <c r="B49" s="44">
        <v>1</v>
      </c>
      <c r="C49" s="8">
        <v>450</v>
      </c>
      <c r="D49" s="45">
        <v>428</v>
      </c>
      <c r="E49" s="17">
        <v>0.5</v>
      </c>
      <c r="F49" s="18">
        <f t="shared" si="3"/>
        <v>2.2779043280182231E-3</v>
      </c>
      <c r="G49" s="18">
        <f t="shared" si="0"/>
        <v>2.2753128555176336E-3</v>
      </c>
      <c r="H49" s="13">
        <f t="shared" si="6"/>
        <v>99745.870393900885</v>
      </c>
      <c r="I49" s="13">
        <f t="shared" si="4"/>
        <v>226.9530611920384</v>
      </c>
      <c r="J49" s="13">
        <f t="shared" si="1"/>
        <v>99632.393863304867</v>
      </c>
      <c r="K49" s="13">
        <f t="shared" si="2"/>
        <v>4096715.8106472804</v>
      </c>
      <c r="L49" s="20">
        <f t="shared" si="5"/>
        <v>41.071533031584842</v>
      </c>
    </row>
    <row r="50" spans="1:12" x14ac:dyDescent="0.2">
      <c r="A50" s="16">
        <v>41</v>
      </c>
      <c r="B50" s="44">
        <v>1</v>
      </c>
      <c r="C50" s="8">
        <v>433</v>
      </c>
      <c r="D50" s="45">
        <v>435</v>
      </c>
      <c r="E50" s="17">
        <v>0.5</v>
      </c>
      <c r="F50" s="18">
        <f t="shared" si="3"/>
        <v>2.304147465437788E-3</v>
      </c>
      <c r="G50" s="18">
        <f t="shared" si="0"/>
        <v>2.3014959723820483E-3</v>
      </c>
      <c r="H50" s="13">
        <f t="shared" si="6"/>
        <v>99518.91733270885</v>
      </c>
      <c r="I50" s="13">
        <f t="shared" si="4"/>
        <v>229.04238741705143</v>
      </c>
      <c r="J50" s="13">
        <f t="shared" si="1"/>
        <v>99404.396139000324</v>
      </c>
      <c r="K50" s="13">
        <f t="shared" si="2"/>
        <v>3997083.4167839754</v>
      </c>
      <c r="L50" s="20">
        <f t="shared" si="5"/>
        <v>40.164056482055955</v>
      </c>
    </row>
    <row r="51" spans="1:12" x14ac:dyDescent="0.2">
      <c r="A51" s="16">
        <v>42</v>
      </c>
      <c r="B51" s="44">
        <v>0</v>
      </c>
      <c r="C51" s="8">
        <v>373</v>
      </c>
      <c r="D51" s="45">
        <v>429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99289.874945291798</v>
      </c>
      <c r="I51" s="13">
        <f t="shared" si="4"/>
        <v>0</v>
      </c>
      <c r="J51" s="13">
        <f t="shared" si="1"/>
        <v>99289.874945291798</v>
      </c>
      <c r="K51" s="13">
        <f t="shared" si="2"/>
        <v>3897679.0206449749</v>
      </c>
      <c r="L51" s="20">
        <f t="shared" si="5"/>
        <v>39.255553728842699</v>
      </c>
    </row>
    <row r="52" spans="1:12" x14ac:dyDescent="0.2">
      <c r="A52" s="16">
        <v>43</v>
      </c>
      <c r="B52" s="44">
        <v>1</v>
      </c>
      <c r="C52" s="8">
        <v>407</v>
      </c>
      <c r="D52" s="45">
        <v>375</v>
      </c>
      <c r="E52" s="17">
        <v>0.5</v>
      </c>
      <c r="F52" s="18">
        <f t="shared" si="3"/>
        <v>2.5575447570332483E-3</v>
      </c>
      <c r="G52" s="18">
        <f t="shared" si="0"/>
        <v>2.554278416347382E-3</v>
      </c>
      <c r="H52" s="13">
        <f t="shared" si="6"/>
        <v>99289.874945291798</v>
      </c>
      <c r="I52" s="13">
        <f t="shared" si="4"/>
        <v>253.61398453458955</v>
      </c>
      <c r="J52" s="13">
        <f t="shared" si="1"/>
        <v>99163.067953024496</v>
      </c>
      <c r="K52" s="13">
        <f t="shared" si="2"/>
        <v>3798389.1456996831</v>
      </c>
      <c r="L52" s="20">
        <f t="shared" si="5"/>
        <v>38.255553728842699</v>
      </c>
    </row>
    <row r="53" spans="1:12" x14ac:dyDescent="0.2">
      <c r="A53" s="16">
        <v>44</v>
      </c>
      <c r="B53" s="44">
        <v>0</v>
      </c>
      <c r="C53" s="8">
        <v>469</v>
      </c>
      <c r="D53" s="45">
        <v>406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99036.260960757209</v>
      </c>
      <c r="I53" s="13">
        <f t="shared" si="4"/>
        <v>0</v>
      </c>
      <c r="J53" s="13">
        <f t="shared" si="1"/>
        <v>99036.260960757209</v>
      </c>
      <c r="K53" s="13">
        <f t="shared" si="2"/>
        <v>3699226.0777466586</v>
      </c>
      <c r="L53" s="20">
        <f t="shared" si="5"/>
        <v>37.352238885638712</v>
      </c>
    </row>
    <row r="54" spans="1:12" x14ac:dyDescent="0.2">
      <c r="A54" s="16">
        <v>45</v>
      </c>
      <c r="B54" s="44">
        <v>1</v>
      </c>
      <c r="C54" s="8">
        <v>404</v>
      </c>
      <c r="D54" s="45">
        <v>460</v>
      </c>
      <c r="E54" s="17">
        <v>0.5</v>
      </c>
      <c r="F54" s="18">
        <f t="shared" si="3"/>
        <v>2.3148148148148147E-3</v>
      </c>
      <c r="G54" s="18">
        <f t="shared" si="0"/>
        <v>2.3121387283236991E-3</v>
      </c>
      <c r="H54" s="13">
        <f t="shared" si="6"/>
        <v>99036.260960757209</v>
      </c>
      <c r="I54" s="13">
        <f t="shared" si="4"/>
        <v>228.98557447573918</v>
      </c>
      <c r="J54" s="13">
        <f t="shared" si="1"/>
        <v>98921.768173519347</v>
      </c>
      <c r="K54" s="13">
        <f t="shared" si="2"/>
        <v>3600189.8167859013</v>
      </c>
      <c r="L54" s="20">
        <f t="shared" si="5"/>
        <v>36.352238885638712</v>
      </c>
    </row>
    <row r="55" spans="1:12" x14ac:dyDescent="0.2">
      <c r="A55" s="16">
        <v>46</v>
      </c>
      <c r="B55" s="44">
        <v>2</v>
      </c>
      <c r="C55" s="8">
        <v>390</v>
      </c>
      <c r="D55" s="45">
        <v>395</v>
      </c>
      <c r="E55" s="17">
        <v>0.5</v>
      </c>
      <c r="F55" s="18">
        <f t="shared" si="3"/>
        <v>5.0955414012738851E-3</v>
      </c>
      <c r="G55" s="18">
        <f t="shared" si="0"/>
        <v>5.0825921219822103E-3</v>
      </c>
      <c r="H55" s="13">
        <f t="shared" si="6"/>
        <v>98807.275386281472</v>
      </c>
      <c r="I55" s="13">
        <f t="shared" si="4"/>
        <v>502.19707947284098</v>
      </c>
      <c r="J55" s="13">
        <f t="shared" si="1"/>
        <v>98556.176846545059</v>
      </c>
      <c r="K55" s="13">
        <f t="shared" si="2"/>
        <v>3501268.0486123818</v>
      </c>
      <c r="L55" s="20">
        <f t="shared" si="5"/>
        <v>35.435326345396852</v>
      </c>
    </row>
    <row r="56" spans="1:12" x14ac:dyDescent="0.2">
      <c r="A56" s="16">
        <v>47</v>
      </c>
      <c r="B56" s="44">
        <v>1</v>
      </c>
      <c r="C56" s="8">
        <v>396</v>
      </c>
      <c r="D56" s="45">
        <v>383</v>
      </c>
      <c r="E56" s="17">
        <v>0.5</v>
      </c>
      <c r="F56" s="18">
        <f t="shared" si="3"/>
        <v>2.5673940949935813E-3</v>
      </c>
      <c r="G56" s="18">
        <f t="shared" si="0"/>
        <v>2.5641025641025641E-3</v>
      </c>
      <c r="H56" s="13">
        <f t="shared" si="6"/>
        <v>98305.078306808631</v>
      </c>
      <c r="I56" s="13">
        <f t="shared" si="4"/>
        <v>252.06430335079136</v>
      </c>
      <c r="J56" s="13">
        <f t="shared" si="1"/>
        <v>98179.046155133226</v>
      </c>
      <c r="K56" s="13">
        <f t="shared" si="2"/>
        <v>3402711.8717658366</v>
      </c>
      <c r="L56" s="20">
        <f t="shared" si="5"/>
        <v>34.613795445501047</v>
      </c>
    </row>
    <row r="57" spans="1:12" x14ac:dyDescent="0.2">
      <c r="A57" s="16">
        <v>48</v>
      </c>
      <c r="B57" s="44">
        <v>1</v>
      </c>
      <c r="C57" s="8">
        <v>410</v>
      </c>
      <c r="D57" s="45">
        <v>398</v>
      </c>
      <c r="E57" s="17">
        <v>0.5</v>
      </c>
      <c r="F57" s="18">
        <f t="shared" si="3"/>
        <v>2.4752475247524753E-3</v>
      </c>
      <c r="G57" s="18">
        <f t="shared" si="0"/>
        <v>2.4721878862793575E-3</v>
      </c>
      <c r="H57" s="13">
        <f t="shared" si="6"/>
        <v>98053.014003457836</v>
      </c>
      <c r="I57" s="13">
        <f t="shared" si="4"/>
        <v>242.40547343252865</v>
      </c>
      <c r="J57" s="13">
        <f t="shared" si="1"/>
        <v>97931.81126674157</v>
      </c>
      <c r="K57" s="13">
        <f t="shared" si="2"/>
        <v>3304532.8256107033</v>
      </c>
      <c r="L57" s="20">
        <f t="shared" si="5"/>
        <v>33.701491577751696</v>
      </c>
    </row>
    <row r="58" spans="1:12" x14ac:dyDescent="0.2">
      <c r="A58" s="16">
        <v>49</v>
      </c>
      <c r="B58" s="44">
        <v>2</v>
      </c>
      <c r="C58" s="8">
        <v>395</v>
      </c>
      <c r="D58" s="45">
        <v>401</v>
      </c>
      <c r="E58" s="17">
        <v>0.5</v>
      </c>
      <c r="F58" s="18">
        <f t="shared" si="3"/>
        <v>5.0251256281407036E-3</v>
      </c>
      <c r="G58" s="18">
        <f t="shared" si="0"/>
        <v>5.0125313283208026E-3</v>
      </c>
      <c r="H58" s="13">
        <f t="shared" si="6"/>
        <v>97810.608530025303</v>
      </c>
      <c r="I58" s="13">
        <f t="shared" si="4"/>
        <v>490.27873949887373</v>
      </c>
      <c r="J58" s="13">
        <f t="shared" si="1"/>
        <v>97565.469160275868</v>
      </c>
      <c r="K58" s="13">
        <f t="shared" si="2"/>
        <v>3206601.0143439616</v>
      </c>
      <c r="L58" s="20">
        <f t="shared" si="5"/>
        <v>32.783775323917126</v>
      </c>
    </row>
    <row r="59" spans="1:12" x14ac:dyDescent="0.2">
      <c r="A59" s="16">
        <v>50</v>
      </c>
      <c r="B59" s="44">
        <v>0</v>
      </c>
      <c r="C59" s="8">
        <v>374</v>
      </c>
      <c r="D59" s="45">
        <v>401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97320.329790526433</v>
      </c>
      <c r="I59" s="13">
        <f t="shared" si="4"/>
        <v>0</v>
      </c>
      <c r="J59" s="13">
        <f t="shared" si="1"/>
        <v>97320.329790526433</v>
      </c>
      <c r="K59" s="13">
        <f t="shared" si="2"/>
        <v>3109035.5451836856</v>
      </c>
      <c r="L59" s="20">
        <f t="shared" si="5"/>
        <v>31.946413990536353</v>
      </c>
    </row>
    <row r="60" spans="1:12" x14ac:dyDescent="0.2">
      <c r="A60" s="16">
        <v>51</v>
      </c>
      <c r="B60" s="44">
        <v>0</v>
      </c>
      <c r="C60" s="8">
        <v>348</v>
      </c>
      <c r="D60" s="45">
        <v>375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97320.329790526433</v>
      </c>
      <c r="I60" s="13">
        <f t="shared" si="4"/>
        <v>0</v>
      </c>
      <c r="J60" s="13">
        <f t="shared" si="1"/>
        <v>97320.329790526433</v>
      </c>
      <c r="K60" s="13">
        <f t="shared" si="2"/>
        <v>3011715.2153931591</v>
      </c>
      <c r="L60" s="20">
        <f t="shared" si="5"/>
        <v>30.946413990536353</v>
      </c>
    </row>
    <row r="61" spans="1:12" x14ac:dyDescent="0.2">
      <c r="A61" s="16">
        <v>52</v>
      </c>
      <c r="B61" s="44">
        <v>1</v>
      </c>
      <c r="C61" s="8">
        <v>322</v>
      </c>
      <c r="D61" s="45">
        <v>344</v>
      </c>
      <c r="E61" s="17">
        <v>0.5</v>
      </c>
      <c r="F61" s="18">
        <f t="shared" si="3"/>
        <v>3.003003003003003E-3</v>
      </c>
      <c r="G61" s="18">
        <f t="shared" si="0"/>
        <v>2.9985007496251877E-3</v>
      </c>
      <c r="H61" s="13">
        <f t="shared" si="6"/>
        <v>97320.329790526433</v>
      </c>
      <c r="I61" s="13">
        <f t="shared" si="4"/>
        <v>291.81508183066398</v>
      </c>
      <c r="J61" s="13">
        <f t="shared" si="1"/>
        <v>97174.422249611103</v>
      </c>
      <c r="K61" s="13">
        <f t="shared" si="2"/>
        <v>2914394.8856026325</v>
      </c>
      <c r="L61" s="20">
        <f t="shared" si="5"/>
        <v>29.946413990536353</v>
      </c>
    </row>
    <row r="62" spans="1:12" x14ac:dyDescent="0.2">
      <c r="A62" s="16">
        <v>53</v>
      </c>
      <c r="B62" s="44">
        <v>3</v>
      </c>
      <c r="C62" s="8">
        <v>331</v>
      </c>
      <c r="D62" s="45">
        <v>318</v>
      </c>
      <c r="E62" s="17">
        <v>0.5</v>
      </c>
      <c r="F62" s="18">
        <f t="shared" si="3"/>
        <v>9.2449922958397542E-3</v>
      </c>
      <c r="G62" s="18">
        <f t="shared" si="0"/>
        <v>9.2024539877300603E-3</v>
      </c>
      <c r="H62" s="13">
        <f t="shared" si="6"/>
        <v>97028.514708695773</v>
      </c>
      <c r="I62" s="13">
        <f t="shared" si="4"/>
        <v>892.90044210456222</v>
      </c>
      <c r="J62" s="13">
        <f t="shared" si="1"/>
        <v>96582.064487643482</v>
      </c>
      <c r="K62" s="13">
        <f t="shared" si="2"/>
        <v>2817220.4633530215</v>
      </c>
      <c r="L62" s="20">
        <f t="shared" si="5"/>
        <v>29.034974634116914</v>
      </c>
    </row>
    <row r="63" spans="1:12" x14ac:dyDescent="0.2">
      <c r="A63" s="16">
        <v>54</v>
      </c>
      <c r="B63" s="44">
        <v>0</v>
      </c>
      <c r="C63" s="8">
        <v>301</v>
      </c>
      <c r="D63" s="45">
        <v>328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96135.614266591205</v>
      </c>
      <c r="I63" s="13">
        <f t="shared" si="4"/>
        <v>0</v>
      </c>
      <c r="J63" s="13">
        <f t="shared" si="1"/>
        <v>96135.614266591205</v>
      </c>
      <c r="K63" s="13">
        <f t="shared" si="2"/>
        <v>2720638.398865378</v>
      </c>
      <c r="L63" s="20">
        <f t="shared" si="5"/>
        <v>28.300005358272799</v>
      </c>
    </row>
    <row r="64" spans="1:12" x14ac:dyDescent="0.2">
      <c r="A64" s="16">
        <v>55</v>
      </c>
      <c r="B64" s="44">
        <v>2</v>
      </c>
      <c r="C64" s="8">
        <v>303</v>
      </c>
      <c r="D64" s="45">
        <v>301</v>
      </c>
      <c r="E64" s="17">
        <v>0.5</v>
      </c>
      <c r="F64" s="18">
        <f t="shared" si="3"/>
        <v>6.6225165562913907E-3</v>
      </c>
      <c r="G64" s="18">
        <f t="shared" si="0"/>
        <v>6.6006600660066016E-3</v>
      </c>
      <c r="H64" s="13">
        <f t="shared" si="6"/>
        <v>96135.614266591205</v>
      </c>
      <c r="I64" s="13">
        <f t="shared" si="4"/>
        <v>634.55851001050314</v>
      </c>
      <c r="J64" s="13">
        <f t="shared" si="1"/>
        <v>95818.33501158595</v>
      </c>
      <c r="K64" s="13">
        <f t="shared" si="2"/>
        <v>2624502.7845987868</v>
      </c>
      <c r="L64" s="20">
        <f t="shared" si="5"/>
        <v>27.300005358272799</v>
      </c>
    </row>
    <row r="65" spans="1:12" x14ac:dyDescent="0.2">
      <c r="A65" s="16">
        <v>56</v>
      </c>
      <c r="B65" s="44">
        <v>4</v>
      </c>
      <c r="C65" s="8">
        <v>275</v>
      </c>
      <c r="D65" s="45">
        <v>301</v>
      </c>
      <c r="E65" s="17">
        <v>0.5</v>
      </c>
      <c r="F65" s="18">
        <f t="shared" si="3"/>
        <v>1.3888888888888888E-2</v>
      </c>
      <c r="G65" s="18">
        <f t="shared" si="0"/>
        <v>1.3793103448275862E-2</v>
      </c>
      <c r="H65" s="13">
        <f t="shared" si="6"/>
        <v>95501.055756580696</v>
      </c>
      <c r="I65" s="13">
        <f t="shared" si="4"/>
        <v>1317.2559414700786</v>
      </c>
      <c r="J65" s="13">
        <f t="shared" si="1"/>
        <v>94842.427785845648</v>
      </c>
      <c r="K65" s="13">
        <f t="shared" si="2"/>
        <v>2528684.4495872008</v>
      </c>
      <c r="L65" s="20">
        <f t="shared" si="5"/>
        <v>26.478078483576937</v>
      </c>
    </row>
    <row r="66" spans="1:12" x14ac:dyDescent="0.2">
      <c r="A66" s="16">
        <v>57</v>
      </c>
      <c r="B66" s="44">
        <v>0</v>
      </c>
      <c r="C66" s="8">
        <v>253</v>
      </c>
      <c r="D66" s="45">
        <v>277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94183.799815110615</v>
      </c>
      <c r="I66" s="13">
        <f t="shared" si="4"/>
        <v>0</v>
      </c>
      <c r="J66" s="13">
        <f t="shared" si="1"/>
        <v>94183.799815110615</v>
      </c>
      <c r="K66" s="13">
        <f t="shared" si="2"/>
        <v>2433842.0218013553</v>
      </c>
      <c r="L66" s="20">
        <f t="shared" si="5"/>
        <v>25.841408252578017</v>
      </c>
    </row>
    <row r="67" spans="1:12" x14ac:dyDescent="0.2">
      <c r="A67" s="16">
        <v>58</v>
      </c>
      <c r="B67" s="44">
        <v>5</v>
      </c>
      <c r="C67" s="8">
        <v>265</v>
      </c>
      <c r="D67" s="45">
        <v>250</v>
      </c>
      <c r="E67" s="17">
        <v>0.5</v>
      </c>
      <c r="F67" s="18">
        <f t="shared" si="3"/>
        <v>1.9417475728155338E-2</v>
      </c>
      <c r="G67" s="18">
        <f t="shared" si="0"/>
        <v>1.9230769230769228E-2</v>
      </c>
      <c r="H67" s="13">
        <f t="shared" si="6"/>
        <v>94183.799815110615</v>
      </c>
      <c r="I67" s="13">
        <f t="shared" si="4"/>
        <v>1811.2269195213578</v>
      </c>
      <c r="J67" s="13">
        <f t="shared" si="1"/>
        <v>93278.186355349928</v>
      </c>
      <c r="K67" s="13">
        <f t="shared" si="2"/>
        <v>2339658.2219862449</v>
      </c>
      <c r="L67" s="20">
        <f t="shared" si="5"/>
        <v>24.84140825257802</v>
      </c>
    </row>
    <row r="68" spans="1:12" x14ac:dyDescent="0.2">
      <c r="A68" s="16">
        <v>59</v>
      </c>
      <c r="B68" s="44">
        <v>1</v>
      </c>
      <c r="C68" s="8">
        <v>258</v>
      </c>
      <c r="D68" s="45">
        <v>268</v>
      </c>
      <c r="E68" s="17">
        <v>0.5</v>
      </c>
      <c r="F68" s="18">
        <f t="shared" si="3"/>
        <v>3.8022813688212928E-3</v>
      </c>
      <c r="G68" s="18">
        <f t="shared" si="0"/>
        <v>3.7950664136622387E-3</v>
      </c>
      <c r="H68" s="13">
        <f t="shared" si="6"/>
        <v>92372.572895589255</v>
      </c>
      <c r="I68" s="13">
        <f t="shared" si="4"/>
        <v>350.56004893961762</v>
      </c>
      <c r="J68" s="13">
        <f t="shared" si="1"/>
        <v>92197.292871119455</v>
      </c>
      <c r="K68" s="13">
        <f t="shared" si="2"/>
        <v>2246380.0356308948</v>
      </c>
      <c r="L68" s="20">
        <f t="shared" si="5"/>
        <v>24.318690767334449</v>
      </c>
    </row>
    <row r="69" spans="1:12" x14ac:dyDescent="0.2">
      <c r="A69" s="16">
        <v>60</v>
      </c>
      <c r="B69" s="44">
        <v>2</v>
      </c>
      <c r="C69" s="8">
        <v>217</v>
      </c>
      <c r="D69" s="45">
        <v>255</v>
      </c>
      <c r="E69" s="17">
        <v>0.5</v>
      </c>
      <c r="F69" s="18">
        <f t="shared" si="3"/>
        <v>8.4745762711864406E-3</v>
      </c>
      <c r="G69" s="18">
        <f t="shared" si="0"/>
        <v>8.4388185654008432E-3</v>
      </c>
      <c r="H69" s="13">
        <f t="shared" si="6"/>
        <v>92022.012846649639</v>
      </c>
      <c r="I69" s="13">
        <f t="shared" si="4"/>
        <v>776.55707043586187</v>
      </c>
      <c r="J69" s="13">
        <f t="shared" si="1"/>
        <v>91633.734311431705</v>
      </c>
      <c r="K69" s="13">
        <f t="shared" si="2"/>
        <v>2154182.7427597754</v>
      </c>
      <c r="L69" s="20">
        <f t="shared" si="5"/>
        <v>23.409428636924293</v>
      </c>
    </row>
    <row r="70" spans="1:12" x14ac:dyDescent="0.2">
      <c r="A70" s="16">
        <v>61</v>
      </c>
      <c r="B70" s="44">
        <v>3</v>
      </c>
      <c r="C70" s="8">
        <v>216</v>
      </c>
      <c r="D70" s="45">
        <v>212</v>
      </c>
      <c r="E70" s="17">
        <v>0.5</v>
      </c>
      <c r="F70" s="18">
        <f t="shared" si="3"/>
        <v>1.4018691588785047E-2</v>
      </c>
      <c r="G70" s="18">
        <f t="shared" si="0"/>
        <v>1.3921113689095127E-2</v>
      </c>
      <c r="H70" s="13">
        <f t="shared" si="6"/>
        <v>91245.45577621377</v>
      </c>
      <c r="I70" s="13">
        <f t="shared" si="4"/>
        <v>1270.2383634739735</v>
      </c>
      <c r="J70" s="13">
        <f t="shared" si="1"/>
        <v>90610.336594476787</v>
      </c>
      <c r="K70" s="13">
        <f t="shared" si="2"/>
        <v>2062549.0084483437</v>
      </c>
      <c r="L70" s="20">
        <f t="shared" si="5"/>
        <v>22.604402497664079</v>
      </c>
    </row>
    <row r="71" spans="1:12" x14ac:dyDescent="0.2">
      <c r="A71" s="16">
        <v>62</v>
      </c>
      <c r="B71" s="44">
        <v>0</v>
      </c>
      <c r="C71" s="8">
        <v>232</v>
      </c>
      <c r="D71" s="45">
        <v>215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89975.217412739803</v>
      </c>
      <c r="I71" s="13">
        <f t="shared" si="4"/>
        <v>0</v>
      </c>
      <c r="J71" s="13">
        <f t="shared" si="1"/>
        <v>89975.217412739803</v>
      </c>
      <c r="K71" s="13">
        <f t="shared" si="2"/>
        <v>1971938.6718538669</v>
      </c>
      <c r="L71" s="20">
        <f t="shared" si="5"/>
        <v>21.916464650572276</v>
      </c>
    </row>
    <row r="72" spans="1:12" x14ac:dyDescent="0.2">
      <c r="A72" s="16">
        <v>63</v>
      </c>
      <c r="B72" s="44">
        <v>0</v>
      </c>
      <c r="C72" s="8">
        <v>157</v>
      </c>
      <c r="D72" s="45">
        <v>226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89975.217412739803</v>
      </c>
      <c r="I72" s="13">
        <f t="shared" si="4"/>
        <v>0</v>
      </c>
      <c r="J72" s="13">
        <f t="shared" si="1"/>
        <v>89975.217412739803</v>
      </c>
      <c r="K72" s="13">
        <f t="shared" si="2"/>
        <v>1881963.4544411271</v>
      </c>
      <c r="L72" s="20">
        <f t="shared" si="5"/>
        <v>20.916464650572276</v>
      </c>
    </row>
    <row r="73" spans="1:12" x14ac:dyDescent="0.2">
      <c r="A73" s="16">
        <v>64</v>
      </c>
      <c r="B73" s="44">
        <v>4</v>
      </c>
      <c r="C73" s="8">
        <v>189</v>
      </c>
      <c r="D73" s="45">
        <v>155</v>
      </c>
      <c r="E73" s="17">
        <v>0.5</v>
      </c>
      <c r="F73" s="18">
        <f t="shared" si="3"/>
        <v>2.3255813953488372E-2</v>
      </c>
      <c r="G73" s="18">
        <f t="shared" ref="G73:G108" si="7">F73/((1+(1-E73)*F73))</f>
        <v>2.2988505747126436E-2</v>
      </c>
      <c r="H73" s="13">
        <f t="shared" si="6"/>
        <v>89975.217412739803</v>
      </c>
      <c r="I73" s="13">
        <f t="shared" si="4"/>
        <v>2068.3958025917195</v>
      </c>
      <c r="J73" s="13">
        <f t="shared" ref="J73:J108" si="8">H74+I73*E73</f>
        <v>88941.019511443941</v>
      </c>
      <c r="K73" s="13">
        <f t="shared" ref="K73:K97" si="9">K74+J73</f>
        <v>1791988.2370283874</v>
      </c>
      <c r="L73" s="20">
        <f t="shared" si="5"/>
        <v>19.916464650572276</v>
      </c>
    </row>
    <row r="74" spans="1:12" x14ac:dyDescent="0.2">
      <c r="A74" s="16">
        <v>65</v>
      </c>
      <c r="B74" s="44">
        <v>0</v>
      </c>
      <c r="C74" s="8">
        <v>203</v>
      </c>
      <c r="D74" s="45">
        <v>186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87906.821610148079</v>
      </c>
      <c r="I74" s="13">
        <f t="shared" ref="I74:I108" si="11">H74*G74</f>
        <v>0</v>
      </c>
      <c r="J74" s="13">
        <f t="shared" si="8"/>
        <v>87906.821610148079</v>
      </c>
      <c r="K74" s="13">
        <f t="shared" si="9"/>
        <v>1703047.2175169433</v>
      </c>
      <c r="L74" s="20">
        <f t="shared" ref="L74:L108" si="12">K74/H74</f>
        <v>19.373322642350448</v>
      </c>
    </row>
    <row r="75" spans="1:12" x14ac:dyDescent="0.2">
      <c r="A75" s="16">
        <v>66</v>
      </c>
      <c r="B75" s="44">
        <v>4</v>
      </c>
      <c r="C75" s="8">
        <v>181</v>
      </c>
      <c r="D75" s="45">
        <v>201</v>
      </c>
      <c r="E75" s="17">
        <v>0.5</v>
      </c>
      <c r="F75" s="18">
        <f t="shared" si="10"/>
        <v>2.0942408376963352E-2</v>
      </c>
      <c r="G75" s="18">
        <f t="shared" si="7"/>
        <v>2.0725388601036274E-2</v>
      </c>
      <c r="H75" s="13">
        <f t="shared" ref="H75:H108" si="13">H74-I74</f>
        <v>87906.821610148079</v>
      </c>
      <c r="I75" s="13">
        <f t="shared" si="11"/>
        <v>1821.9030385522922</v>
      </c>
      <c r="J75" s="13">
        <f t="shared" si="8"/>
        <v>86995.870090871933</v>
      </c>
      <c r="K75" s="13">
        <f t="shared" si="9"/>
        <v>1615140.3959067953</v>
      </c>
      <c r="L75" s="20">
        <f t="shared" si="12"/>
        <v>18.373322642350448</v>
      </c>
    </row>
    <row r="76" spans="1:12" x14ac:dyDescent="0.2">
      <c r="A76" s="16">
        <v>67</v>
      </c>
      <c r="B76" s="44">
        <v>2</v>
      </c>
      <c r="C76" s="8">
        <v>186</v>
      </c>
      <c r="D76" s="45">
        <v>185</v>
      </c>
      <c r="E76" s="17">
        <v>0.5</v>
      </c>
      <c r="F76" s="18">
        <f t="shared" si="10"/>
        <v>1.078167115902965E-2</v>
      </c>
      <c r="G76" s="18">
        <f t="shared" si="7"/>
        <v>1.0723860589812333E-2</v>
      </c>
      <c r="H76" s="13">
        <f t="shared" si="13"/>
        <v>86084.918571595786</v>
      </c>
      <c r="I76" s="13">
        <f t="shared" si="11"/>
        <v>923.16266564713987</v>
      </c>
      <c r="J76" s="13">
        <f t="shared" si="8"/>
        <v>85623.337238772219</v>
      </c>
      <c r="K76" s="13">
        <f t="shared" si="9"/>
        <v>1528144.5258159232</v>
      </c>
      <c r="L76" s="20">
        <f t="shared" si="12"/>
        <v>17.75159402102453</v>
      </c>
    </row>
    <row r="77" spans="1:12" x14ac:dyDescent="0.2">
      <c r="A77" s="16">
        <v>68</v>
      </c>
      <c r="B77" s="44">
        <v>5</v>
      </c>
      <c r="C77" s="8">
        <v>162</v>
      </c>
      <c r="D77" s="45">
        <v>176</v>
      </c>
      <c r="E77" s="17">
        <v>0.5</v>
      </c>
      <c r="F77" s="18">
        <f t="shared" si="10"/>
        <v>2.9585798816568046E-2</v>
      </c>
      <c r="G77" s="18">
        <f t="shared" si="7"/>
        <v>2.9154518950437316E-2</v>
      </c>
      <c r="H77" s="13">
        <f t="shared" si="13"/>
        <v>85161.755905948652</v>
      </c>
      <c r="I77" s="13">
        <f t="shared" si="11"/>
        <v>2482.8500264124968</v>
      </c>
      <c r="J77" s="13">
        <f t="shared" si="8"/>
        <v>83920.330892742393</v>
      </c>
      <c r="K77" s="13">
        <f t="shared" si="9"/>
        <v>1442521.1885771509</v>
      </c>
      <c r="L77" s="20">
        <f t="shared" si="12"/>
        <v>16.938603170303924</v>
      </c>
    </row>
    <row r="78" spans="1:12" x14ac:dyDescent="0.2">
      <c r="A78" s="16">
        <v>69</v>
      </c>
      <c r="B78" s="44">
        <v>1</v>
      </c>
      <c r="C78" s="8">
        <v>172</v>
      </c>
      <c r="D78" s="45">
        <v>166</v>
      </c>
      <c r="E78" s="17">
        <v>0.5</v>
      </c>
      <c r="F78" s="18">
        <f t="shared" si="10"/>
        <v>5.9171597633136093E-3</v>
      </c>
      <c r="G78" s="18">
        <f t="shared" si="7"/>
        <v>5.8997050147492633E-3</v>
      </c>
      <c r="H78" s="13">
        <f t="shared" si="13"/>
        <v>82678.905879536149</v>
      </c>
      <c r="I78" s="13">
        <f t="shared" si="11"/>
        <v>487.78115563148179</v>
      </c>
      <c r="J78" s="13">
        <f t="shared" si="8"/>
        <v>82435.015301720399</v>
      </c>
      <c r="K78" s="13">
        <f t="shared" si="9"/>
        <v>1358600.8576844085</v>
      </c>
      <c r="L78" s="20">
        <f t="shared" si="12"/>
        <v>16.432254917159902</v>
      </c>
    </row>
    <row r="79" spans="1:12" x14ac:dyDescent="0.2">
      <c r="A79" s="16">
        <v>70</v>
      </c>
      <c r="B79" s="44">
        <v>2</v>
      </c>
      <c r="C79" s="8">
        <v>152</v>
      </c>
      <c r="D79" s="45">
        <v>173</v>
      </c>
      <c r="E79" s="17">
        <v>0.5</v>
      </c>
      <c r="F79" s="18">
        <f t="shared" si="10"/>
        <v>1.2307692307692308E-2</v>
      </c>
      <c r="G79" s="18">
        <f t="shared" si="7"/>
        <v>1.2232415902140673E-2</v>
      </c>
      <c r="H79" s="13">
        <f t="shared" si="13"/>
        <v>82191.124723904664</v>
      </c>
      <c r="I79" s="13">
        <f t="shared" si="11"/>
        <v>1005.3960210875189</v>
      </c>
      <c r="J79" s="13">
        <f t="shared" si="8"/>
        <v>81688.426713360896</v>
      </c>
      <c r="K79" s="13">
        <f t="shared" si="9"/>
        <v>1276165.8423826881</v>
      </c>
      <c r="L79" s="20">
        <f t="shared" si="12"/>
        <v>15.526808358804766</v>
      </c>
    </row>
    <row r="80" spans="1:12" x14ac:dyDescent="0.2">
      <c r="A80" s="16">
        <v>71</v>
      </c>
      <c r="B80" s="44">
        <v>3</v>
      </c>
      <c r="C80" s="8">
        <v>146</v>
      </c>
      <c r="D80" s="45">
        <v>154</v>
      </c>
      <c r="E80" s="17">
        <v>0.5</v>
      </c>
      <c r="F80" s="18">
        <f t="shared" si="10"/>
        <v>0.02</v>
      </c>
      <c r="G80" s="18">
        <f t="shared" si="7"/>
        <v>1.9801980198019802E-2</v>
      </c>
      <c r="H80" s="13">
        <f t="shared" si="13"/>
        <v>81185.728702817141</v>
      </c>
      <c r="I80" s="13">
        <f t="shared" si="11"/>
        <v>1607.638192134993</v>
      </c>
      <c r="J80" s="13">
        <f t="shared" si="8"/>
        <v>80381.909606749643</v>
      </c>
      <c r="K80" s="13">
        <f t="shared" si="9"/>
        <v>1194477.4156693271</v>
      </c>
      <c r="L80" s="20">
        <f t="shared" si="12"/>
        <v>14.712898864796157</v>
      </c>
    </row>
    <row r="81" spans="1:12" x14ac:dyDescent="0.2">
      <c r="A81" s="16">
        <v>72</v>
      </c>
      <c r="B81" s="44">
        <v>5</v>
      </c>
      <c r="C81" s="8">
        <v>109</v>
      </c>
      <c r="D81" s="45">
        <v>147</v>
      </c>
      <c r="E81" s="17">
        <v>0.5</v>
      </c>
      <c r="F81" s="18">
        <f t="shared" si="10"/>
        <v>3.90625E-2</v>
      </c>
      <c r="G81" s="18">
        <f t="shared" si="7"/>
        <v>3.8314176245210725E-2</v>
      </c>
      <c r="H81" s="13">
        <f t="shared" si="13"/>
        <v>79578.090510682145</v>
      </c>
      <c r="I81" s="13">
        <f t="shared" si="11"/>
        <v>3048.9689850836066</v>
      </c>
      <c r="J81" s="13">
        <f t="shared" si="8"/>
        <v>78053.606018140345</v>
      </c>
      <c r="K81" s="13">
        <f t="shared" si="9"/>
        <v>1114095.5060625775</v>
      </c>
      <c r="L81" s="20">
        <f t="shared" si="12"/>
        <v>14.000028134792039</v>
      </c>
    </row>
    <row r="82" spans="1:12" x14ac:dyDescent="0.2">
      <c r="A82" s="16">
        <v>73</v>
      </c>
      <c r="B82" s="44">
        <v>5</v>
      </c>
      <c r="C82" s="8">
        <v>134</v>
      </c>
      <c r="D82" s="45">
        <v>111</v>
      </c>
      <c r="E82" s="17">
        <v>0.5</v>
      </c>
      <c r="F82" s="18">
        <f t="shared" si="10"/>
        <v>4.0816326530612242E-2</v>
      </c>
      <c r="G82" s="18">
        <f t="shared" si="7"/>
        <v>3.9999999999999994E-2</v>
      </c>
      <c r="H82" s="13">
        <f t="shared" si="13"/>
        <v>76529.121525598544</v>
      </c>
      <c r="I82" s="13">
        <f t="shared" si="11"/>
        <v>3061.1648610239413</v>
      </c>
      <c r="J82" s="13">
        <f t="shared" si="8"/>
        <v>74998.539095086584</v>
      </c>
      <c r="K82" s="13">
        <f t="shared" si="9"/>
        <v>1036041.9000444371</v>
      </c>
      <c r="L82" s="20">
        <f t="shared" si="12"/>
        <v>13.537877861277778</v>
      </c>
    </row>
    <row r="83" spans="1:12" x14ac:dyDescent="0.2">
      <c r="A83" s="16">
        <v>74</v>
      </c>
      <c r="B83" s="44">
        <v>3</v>
      </c>
      <c r="C83" s="8">
        <v>140</v>
      </c>
      <c r="D83" s="45">
        <v>129</v>
      </c>
      <c r="E83" s="17">
        <v>0.5</v>
      </c>
      <c r="F83" s="18">
        <f t="shared" si="10"/>
        <v>2.2304832713754646E-2</v>
      </c>
      <c r="G83" s="18">
        <f t="shared" si="7"/>
        <v>2.2058823529411766E-2</v>
      </c>
      <c r="H83" s="13">
        <f t="shared" si="13"/>
        <v>73467.956664574609</v>
      </c>
      <c r="I83" s="13">
        <f t="shared" si="11"/>
        <v>1620.6166911303224</v>
      </c>
      <c r="J83" s="13">
        <f t="shared" si="8"/>
        <v>72657.648319009459</v>
      </c>
      <c r="K83" s="13">
        <f t="shared" si="9"/>
        <v>961043.36094935052</v>
      </c>
      <c r="L83" s="20">
        <f t="shared" si="12"/>
        <v>13.081122772164349</v>
      </c>
    </row>
    <row r="84" spans="1:12" x14ac:dyDescent="0.2">
      <c r="A84" s="16">
        <v>75</v>
      </c>
      <c r="B84" s="44">
        <v>2</v>
      </c>
      <c r="C84" s="8">
        <v>91</v>
      </c>
      <c r="D84" s="45">
        <v>133</v>
      </c>
      <c r="E84" s="17">
        <v>0.5</v>
      </c>
      <c r="F84" s="18">
        <f t="shared" si="10"/>
        <v>1.7857142857142856E-2</v>
      </c>
      <c r="G84" s="18">
        <f t="shared" si="7"/>
        <v>1.7699115044247787E-2</v>
      </c>
      <c r="H84" s="13">
        <f t="shared" si="13"/>
        <v>71847.339973444294</v>
      </c>
      <c r="I84" s="13">
        <f t="shared" si="11"/>
        <v>1271.6343358131733</v>
      </c>
      <c r="J84" s="13">
        <f t="shared" si="8"/>
        <v>71211.522805537708</v>
      </c>
      <c r="K84" s="13">
        <f t="shared" si="9"/>
        <v>888385.71263034106</v>
      </c>
      <c r="L84" s="20">
        <f t="shared" si="12"/>
        <v>12.364907496348506</v>
      </c>
    </row>
    <row r="85" spans="1:12" x14ac:dyDescent="0.2">
      <c r="A85" s="16">
        <v>76</v>
      </c>
      <c r="B85" s="44">
        <v>1</v>
      </c>
      <c r="C85" s="8">
        <v>119</v>
      </c>
      <c r="D85" s="45">
        <v>89</v>
      </c>
      <c r="E85" s="17">
        <v>0.5</v>
      </c>
      <c r="F85" s="18">
        <f t="shared" si="10"/>
        <v>9.6153846153846159E-3</v>
      </c>
      <c r="G85" s="18">
        <f t="shared" si="7"/>
        <v>9.5693779904306234E-3</v>
      </c>
      <c r="H85" s="13">
        <f t="shared" si="13"/>
        <v>70575.705637631123</v>
      </c>
      <c r="I85" s="13">
        <f t="shared" si="11"/>
        <v>675.36560418785768</v>
      </c>
      <c r="J85" s="13">
        <f t="shared" si="8"/>
        <v>70238.022835537195</v>
      </c>
      <c r="K85" s="13">
        <f t="shared" si="9"/>
        <v>817174.18982480338</v>
      </c>
      <c r="L85" s="20">
        <f t="shared" si="12"/>
        <v>11.578689613399831</v>
      </c>
    </row>
    <row r="86" spans="1:12" x14ac:dyDescent="0.2">
      <c r="A86" s="16">
        <v>77</v>
      </c>
      <c r="B86" s="44">
        <v>3</v>
      </c>
      <c r="C86" s="8">
        <v>118</v>
      </c>
      <c r="D86" s="45">
        <v>116</v>
      </c>
      <c r="E86" s="17">
        <v>0.5</v>
      </c>
      <c r="F86" s="18">
        <f t="shared" si="10"/>
        <v>2.564102564102564E-2</v>
      </c>
      <c r="G86" s="18">
        <f t="shared" si="7"/>
        <v>2.5316455696202531E-2</v>
      </c>
      <c r="H86" s="13">
        <f t="shared" si="13"/>
        <v>69900.340033443266</v>
      </c>
      <c r="I86" s="13">
        <f t="shared" si="11"/>
        <v>1769.6288616061586</v>
      </c>
      <c r="J86" s="13">
        <f t="shared" si="8"/>
        <v>69015.525602640177</v>
      </c>
      <c r="K86" s="13">
        <f t="shared" si="9"/>
        <v>746936.16698926617</v>
      </c>
      <c r="L86" s="20">
        <f t="shared" si="12"/>
        <v>10.685730092756351</v>
      </c>
    </row>
    <row r="87" spans="1:12" x14ac:dyDescent="0.2">
      <c r="A87" s="16">
        <v>78</v>
      </c>
      <c r="B87" s="44">
        <v>4</v>
      </c>
      <c r="C87" s="8">
        <v>137</v>
      </c>
      <c r="D87" s="45">
        <v>118</v>
      </c>
      <c r="E87" s="17">
        <v>0.5</v>
      </c>
      <c r="F87" s="18">
        <f t="shared" si="10"/>
        <v>3.1372549019607843E-2</v>
      </c>
      <c r="G87" s="18">
        <f t="shared" si="7"/>
        <v>3.0888030888030889E-2</v>
      </c>
      <c r="H87" s="13">
        <f t="shared" si="13"/>
        <v>68130.711171837102</v>
      </c>
      <c r="I87" s="13">
        <f t="shared" si="11"/>
        <v>2104.4235110992154</v>
      </c>
      <c r="J87" s="13">
        <f t="shared" si="8"/>
        <v>67078.499416287494</v>
      </c>
      <c r="K87" s="13">
        <f t="shared" si="9"/>
        <v>677920.64138662606</v>
      </c>
      <c r="L87" s="20">
        <f t="shared" si="12"/>
        <v>9.9502945107500249</v>
      </c>
    </row>
    <row r="88" spans="1:12" x14ac:dyDescent="0.2">
      <c r="A88" s="16">
        <v>79</v>
      </c>
      <c r="B88" s="44">
        <v>5</v>
      </c>
      <c r="C88" s="8">
        <v>101</v>
      </c>
      <c r="D88" s="45">
        <v>132</v>
      </c>
      <c r="E88" s="17">
        <v>0.5</v>
      </c>
      <c r="F88" s="18">
        <f t="shared" si="10"/>
        <v>4.2918454935622317E-2</v>
      </c>
      <c r="G88" s="18">
        <f t="shared" si="7"/>
        <v>4.2016806722689079E-2</v>
      </c>
      <c r="H88" s="13">
        <f t="shared" si="13"/>
        <v>66026.287660737886</v>
      </c>
      <c r="I88" s="13">
        <f t="shared" si="11"/>
        <v>2774.2137672578947</v>
      </c>
      <c r="J88" s="13">
        <f t="shared" si="8"/>
        <v>64639.180777108937</v>
      </c>
      <c r="K88" s="13">
        <f t="shared" si="9"/>
        <v>610842.14197033853</v>
      </c>
      <c r="L88" s="20">
        <f t="shared" si="12"/>
        <v>9.2514991166703435</v>
      </c>
    </row>
    <row r="89" spans="1:12" x14ac:dyDescent="0.2">
      <c r="A89" s="16">
        <v>80</v>
      </c>
      <c r="B89" s="44">
        <v>7</v>
      </c>
      <c r="C89" s="8">
        <v>113</v>
      </c>
      <c r="D89" s="45">
        <v>100</v>
      </c>
      <c r="E89" s="17">
        <v>0.5</v>
      </c>
      <c r="F89" s="18">
        <f t="shared" si="10"/>
        <v>6.5727699530516437E-2</v>
      </c>
      <c r="G89" s="18">
        <f t="shared" si="7"/>
        <v>6.3636363636363644E-2</v>
      </c>
      <c r="H89" s="13">
        <f t="shared" si="13"/>
        <v>63252.073893479988</v>
      </c>
      <c r="I89" s="13">
        <f t="shared" si="11"/>
        <v>4025.131975039636</v>
      </c>
      <c r="J89" s="13">
        <f t="shared" si="8"/>
        <v>61239.50790596017</v>
      </c>
      <c r="K89" s="13">
        <f t="shared" si="9"/>
        <v>546202.96119322954</v>
      </c>
      <c r="L89" s="20">
        <f t="shared" si="12"/>
        <v>8.63533679722606</v>
      </c>
    </row>
    <row r="90" spans="1:12" x14ac:dyDescent="0.2">
      <c r="A90" s="16">
        <v>81</v>
      </c>
      <c r="B90" s="44">
        <v>0</v>
      </c>
      <c r="C90" s="8">
        <v>107</v>
      </c>
      <c r="D90" s="45">
        <v>113</v>
      </c>
      <c r="E90" s="17">
        <v>0.5</v>
      </c>
      <c r="F90" s="18">
        <f t="shared" si="10"/>
        <v>0</v>
      </c>
      <c r="G90" s="18">
        <f t="shared" si="7"/>
        <v>0</v>
      </c>
      <c r="H90" s="13">
        <f t="shared" si="13"/>
        <v>59226.941918440352</v>
      </c>
      <c r="I90" s="13">
        <f t="shared" si="11"/>
        <v>0</v>
      </c>
      <c r="J90" s="13">
        <f t="shared" si="8"/>
        <v>59226.941918440352</v>
      </c>
      <c r="K90" s="13">
        <f t="shared" si="9"/>
        <v>484963.4532872694</v>
      </c>
      <c r="L90" s="20">
        <f t="shared" si="12"/>
        <v>8.1882237640278319</v>
      </c>
    </row>
    <row r="91" spans="1:12" x14ac:dyDescent="0.2">
      <c r="A91" s="16">
        <v>82</v>
      </c>
      <c r="B91" s="44">
        <v>4</v>
      </c>
      <c r="C91" s="8">
        <v>95</v>
      </c>
      <c r="D91" s="45">
        <v>103</v>
      </c>
      <c r="E91" s="17">
        <v>0.5</v>
      </c>
      <c r="F91" s="18">
        <f t="shared" si="10"/>
        <v>4.0404040404040407E-2</v>
      </c>
      <c r="G91" s="18">
        <f t="shared" si="7"/>
        <v>3.9603960396039611E-2</v>
      </c>
      <c r="H91" s="13">
        <f t="shared" si="13"/>
        <v>59226.941918440352</v>
      </c>
      <c r="I91" s="13">
        <f t="shared" si="11"/>
        <v>2345.6214621164499</v>
      </c>
      <c r="J91" s="13">
        <f t="shared" si="8"/>
        <v>58054.131187382132</v>
      </c>
      <c r="K91" s="13">
        <f t="shared" si="9"/>
        <v>425736.51136882906</v>
      </c>
      <c r="L91" s="20">
        <f t="shared" si="12"/>
        <v>7.188223764027831</v>
      </c>
    </row>
    <row r="92" spans="1:12" x14ac:dyDescent="0.2">
      <c r="A92" s="16">
        <v>83</v>
      </c>
      <c r="B92" s="44">
        <v>6</v>
      </c>
      <c r="C92" s="8">
        <v>90</v>
      </c>
      <c r="D92" s="45">
        <v>95</v>
      </c>
      <c r="E92" s="17">
        <v>0.5</v>
      </c>
      <c r="F92" s="18">
        <f t="shared" si="10"/>
        <v>6.4864864864864868E-2</v>
      </c>
      <c r="G92" s="18">
        <f t="shared" si="7"/>
        <v>6.2827225130890049E-2</v>
      </c>
      <c r="H92" s="13">
        <f t="shared" si="13"/>
        <v>56881.320456323905</v>
      </c>
      <c r="I92" s="13">
        <f t="shared" si="11"/>
        <v>3573.6955260517634</v>
      </c>
      <c r="J92" s="13">
        <f t="shared" si="8"/>
        <v>55094.472693298019</v>
      </c>
      <c r="K92" s="13">
        <f t="shared" si="9"/>
        <v>367682.3801814469</v>
      </c>
      <c r="L92" s="20">
        <f t="shared" si="12"/>
        <v>6.4640268058434112</v>
      </c>
    </row>
    <row r="93" spans="1:12" x14ac:dyDescent="0.2">
      <c r="A93" s="16">
        <v>84</v>
      </c>
      <c r="B93" s="44">
        <v>5</v>
      </c>
      <c r="C93" s="8">
        <v>81</v>
      </c>
      <c r="D93" s="45">
        <v>89</v>
      </c>
      <c r="E93" s="17">
        <v>0.5</v>
      </c>
      <c r="F93" s="18">
        <f t="shared" si="10"/>
        <v>5.8823529411764705E-2</v>
      </c>
      <c r="G93" s="18">
        <f t="shared" si="7"/>
        <v>5.7142857142857148E-2</v>
      </c>
      <c r="H93" s="13">
        <f t="shared" si="13"/>
        <v>53307.624930272141</v>
      </c>
      <c r="I93" s="13">
        <f t="shared" si="11"/>
        <v>3046.1499960155511</v>
      </c>
      <c r="J93" s="13">
        <f t="shared" si="8"/>
        <v>51784.549932264366</v>
      </c>
      <c r="K93" s="13">
        <f t="shared" si="9"/>
        <v>312587.90748814889</v>
      </c>
      <c r="L93" s="20">
        <f t="shared" si="12"/>
        <v>5.8638498319334724</v>
      </c>
    </row>
    <row r="94" spans="1:12" x14ac:dyDescent="0.2">
      <c r="A94" s="16">
        <v>85</v>
      </c>
      <c r="B94" s="44">
        <v>11</v>
      </c>
      <c r="C94" s="8">
        <v>85</v>
      </c>
      <c r="D94" s="45">
        <v>74</v>
      </c>
      <c r="E94" s="17">
        <v>0.5</v>
      </c>
      <c r="F94" s="18">
        <f t="shared" si="10"/>
        <v>0.13836477987421383</v>
      </c>
      <c r="G94" s="18">
        <f t="shared" si="7"/>
        <v>0.12941176470588237</v>
      </c>
      <c r="H94" s="13">
        <f t="shared" si="13"/>
        <v>50261.474934256592</v>
      </c>
      <c r="I94" s="13">
        <f t="shared" si="11"/>
        <v>6504.4261679626188</v>
      </c>
      <c r="J94" s="13">
        <f t="shared" si="8"/>
        <v>47009.261850275281</v>
      </c>
      <c r="K94" s="13">
        <f t="shared" si="9"/>
        <v>260803.35755588455</v>
      </c>
      <c r="L94" s="20">
        <f t="shared" si="12"/>
        <v>5.1889316399294412</v>
      </c>
    </row>
    <row r="95" spans="1:12" x14ac:dyDescent="0.2">
      <c r="A95" s="16">
        <v>86</v>
      </c>
      <c r="B95" s="44">
        <v>9</v>
      </c>
      <c r="C95" s="8">
        <v>71</v>
      </c>
      <c r="D95" s="45">
        <v>72</v>
      </c>
      <c r="E95" s="17">
        <v>0.5</v>
      </c>
      <c r="F95" s="18">
        <f t="shared" si="10"/>
        <v>0.12587412587412589</v>
      </c>
      <c r="G95" s="18">
        <f t="shared" si="7"/>
        <v>0.11842105263157895</v>
      </c>
      <c r="H95" s="13">
        <f t="shared" si="13"/>
        <v>43757.04876629397</v>
      </c>
      <c r="I95" s="13">
        <f t="shared" si="11"/>
        <v>5181.7557749558655</v>
      </c>
      <c r="J95" s="13">
        <f t="shared" si="8"/>
        <v>41166.170878816039</v>
      </c>
      <c r="K95" s="13">
        <f t="shared" si="9"/>
        <v>213794.09570560927</v>
      </c>
      <c r="L95" s="20">
        <f t="shared" si="12"/>
        <v>4.8859349918108448</v>
      </c>
    </row>
    <row r="96" spans="1:12" x14ac:dyDescent="0.2">
      <c r="A96" s="16">
        <v>87</v>
      </c>
      <c r="B96" s="44">
        <v>6</v>
      </c>
      <c r="C96" s="8">
        <v>52</v>
      </c>
      <c r="D96" s="45">
        <v>60</v>
      </c>
      <c r="E96" s="17">
        <v>0.5</v>
      </c>
      <c r="F96" s="18">
        <f t="shared" si="10"/>
        <v>0.10714285714285714</v>
      </c>
      <c r="G96" s="18">
        <f t="shared" si="7"/>
        <v>0.10169491525423728</v>
      </c>
      <c r="H96" s="13">
        <f t="shared" si="13"/>
        <v>38575.292991338109</v>
      </c>
      <c r="I96" s="13">
        <f t="shared" si="11"/>
        <v>3922.9111516615021</v>
      </c>
      <c r="J96" s="13">
        <f t="shared" si="8"/>
        <v>36613.837415507362</v>
      </c>
      <c r="K96" s="13">
        <f t="shared" si="9"/>
        <v>172627.92482679323</v>
      </c>
      <c r="L96" s="20">
        <f t="shared" si="12"/>
        <v>4.4750904384720025</v>
      </c>
    </row>
    <row r="97" spans="1:12" x14ac:dyDescent="0.2">
      <c r="A97" s="16">
        <v>88</v>
      </c>
      <c r="B97" s="44">
        <v>8</v>
      </c>
      <c r="C97" s="8">
        <v>56</v>
      </c>
      <c r="D97" s="45">
        <v>47</v>
      </c>
      <c r="E97" s="17">
        <v>0.5</v>
      </c>
      <c r="F97" s="18">
        <f t="shared" si="10"/>
        <v>0.1553398058252427</v>
      </c>
      <c r="G97" s="18">
        <f t="shared" si="7"/>
        <v>0.14414414414414414</v>
      </c>
      <c r="H97" s="13">
        <f t="shared" si="13"/>
        <v>34652.381839676607</v>
      </c>
      <c r="I97" s="13">
        <f t="shared" si="11"/>
        <v>4994.9379228362677</v>
      </c>
      <c r="J97" s="13">
        <f t="shared" si="8"/>
        <v>32154.912878258474</v>
      </c>
      <c r="K97" s="13">
        <f t="shared" si="9"/>
        <v>136014.08741128587</v>
      </c>
      <c r="L97" s="20">
        <f t="shared" si="12"/>
        <v>3.925100676789588</v>
      </c>
    </row>
    <row r="98" spans="1:12" x14ac:dyDescent="0.2">
      <c r="A98" s="16">
        <v>89</v>
      </c>
      <c r="B98" s="44">
        <v>11</v>
      </c>
      <c r="C98" s="8">
        <v>37</v>
      </c>
      <c r="D98" s="45">
        <v>54</v>
      </c>
      <c r="E98" s="17">
        <v>0.5</v>
      </c>
      <c r="F98" s="18">
        <f t="shared" si="10"/>
        <v>0.24175824175824176</v>
      </c>
      <c r="G98" s="18">
        <f t="shared" si="7"/>
        <v>0.21568627450980393</v>
      </c>
      <c r="H98" s="13">
        <f t="shared" si="13"/>
        <v>29657.443916840341</v>
      </c>
      <c r="I98" s="13">
        <f t="shared" si="11"/>
        <v>6396.7035899067405</v>
      </c>
      <c r="J98" s="13">
        <f t="shared" si="8"/>
        <v>26459.09212188697</v>
      </c>
      <c r="K98" s="13">
        <f>K99+J98</f>
        <v>103859.1745330274</v>
      </c>
      <c r="L98" s="20">
        <f t="shared" si="12"/>
        <v>3.5019597381436234</v>
      </c>
    </row>
    <row r="99" spans="1:12" x14ac:dyDescent="0.2">
      <c r="A99" s="16">
        <v>90</v>
      </c>
      <c r="B99" s="44">
        <v>8</v>
      </c>
      <c r="C99" s="8">
        <v>46</v>
      </c>
      <c r="D99" s="45">
        <v>30</v>
      </c>
      <c r="E99" s="17">
        <v>0.5</v>
      </c>
      <c r="F99" s="22">
        <f t="shared" si="10"/>
        <v>0.21052631578947367</v>
      </c>
      <c r="G99" s="22">
        <f t="shared" si="7"/>
        <v>0.19047619047619049</v>
      </c>
      <c r="H99" s="23">
        <f t="shared" si="13"/>
        <v>23260.740326933599</v>
      </c>
      <c r="I99" s="23">
        <f t="shared" si="11"/>
        <v>4430.6172051302101</v>
      </c>
      <c r="J99" s="23">
        <f t="shared" si="8"/>
        <v>21045.431724368496</v>
      </c>
      <c r="K99" s="23">
        <f t="shared" ref="K99:K108" si="14">K100+J99</f>
        <v>77400.082411140422</v>
      </c>
      <c r="L99" s="24">
        <f t="shared" si="12"/>
        <v>3.3274986661331201</v>
      </c>
    </row>
    <row r="100" spans="1:12" x14ac:dyDescent="0.2">
      <c r="A100" s="16">
        <v>91</v>
      </c>
      <c r="B100" s="44">
        <v>8</v>
      </c>
      <c r="C100" s="8">
        <v>22</v>
      </c>
      <c r="D100" s="45">
        <v>40</v>
      </c>
      <c r="E100" s="17">
        <v>0.5</v>
      </c>
      <c r="F100" s="22">
        <f t="shared" si="10"/>
        <v>0.25806451612903225</v>
      </c>
      <c r="G100" s="22">
        <f t="shared" si="7"/>
        <v>0.22857142857142859</v>
      </c>
      <c r="H100" s="23">
        <f t="shared" si="13"/>
        <v>18830.12312180339</v>
      </c>
      <c r="I100" s="23">
        <f t="shared" si="11"/>
        <v>4304.0281421264899</v>
      </c>
      <c r="J100" s="23">
        <f t="shared" si="8"/>
        <v>16678.109050740146</v>
      </c>
      <c r="K100" s="23">
        <f t="shared" si="14"/>
        <v>56354.650686771929</v>
      </c>
      <c r="L100" s="24">
        <f t="shared" si="12"/>
        <v>2.9927924699291482</v>
      </c>
    </row>
    <row r="101" spans="1:12" x14ac:dyDescent="0.2">
      <c r="A101" s="16">
        <v>92</v>
      </c>
      <c r="B101" s="44">
        <v>5</v>
      </c>
      <c r="C101" s="8">
        <v>25</v>
      </c>
      <c r="D101" s="45">
        <v>18</v>
      </c>
      <c r="E101" s="17">
        <v>0.5</v>
      </c>
      <c r="F101" s="22">
        <f t="shared" si="10"/>
        <v>0.23255813953488372</v>
      </c>
      <c r="G101" s="22">
        <f t="shared" si="7"/>
        <v>0.20833333333333334</v>
      </c>
      <c r="H101" s="23">
        <f t="shared" si="13"/>
        <v>14526.0949796769</v>
      </c>
      <c r="I101" s="23">
        <f t="shared" si="11"/>
        <v>3026.2697874326877</v>
      </c>
      <c r="J101" s="23">
        <f t="shared" si="8"/>
        <v>13012.960085960556</v>
      </c>
      <c r="K101" s="23">
        <f t="shared" si="14"/>
        <v>39676.541636031783</v>
      </c>
      <c r="L101" s="24">
        <f t="shared" si="12"/>
        <v>2.7313976462044516</v>
      </c>
    </row>
    <row r="102" spans="1:12" x14ac:dyDescent="0.2">
      <c r="A102" s="16">
        <v>93</v>
      </c>
      <c r="B102" s="44">
        <v>6</v>
      </c>
      <c r="C102" s="8">
        <v>17</v>
      </c>
      <c r="D102" s="45">
        <v>15</v>
      </c>
      <c r="E102" s="17">
        <v>0.5</v>
      </c>
      <c r="F102" s="22">
        <f t="shared" si="10"/>
        <v>0.375</v>
      </c>
      <c r="G102" s="22">
        <f t="shared" si="7"/>
        <v>0.31578947368421051</v>
      </c>
      <c r="H102" s="23">
        <f t="shared" si="13"/>
        <v>11499.825192244212</v>
      </c>
      <c r="I102" s="23">
        <f t="shared" si="11"/>
        <v>3631.5237449192246</v>
      </c>
      <c r="J102" s="23">
        <f t="shared" si="8"/>
        <v>9684.0633197846</v>
      </c>
      <c r="K102" s="23">
        <f t="shared" si="14"/>
        <v>26663.581550071227</v>
      </c>
      <c r="L102" s="24">
        <f t="shared" si="12"/>
        <v>2.3186075531003598</v>
      </c>
    </row>
    <row r="103" spans="1:12" x14ac:dyDescent="0.2">
      <c r="A103" s="16">
        <v>94</v>
      </c>
      <c r="B103" s="44">
        <v>4</v>
      </c>
      <c r="C103" s="8">
        <v>8</v>
      </c>
      <c r="D103" s="45">
        <v>15</v>
      </c>
      <c r="E103" s="17">
        <v>0.5</v>
      </c>
      <c r="F103" s="22">
        <f t="shared" si="10"/>
        <v>0.34782608695652173</v>
      </c>
      <c r="G103" s="22">
        <f t="shared" si="7"/>
        <v>0.29629629629629634</v>
      </c>
      <c r="H103" s="23">
        <f t="shared" si="13"/>
        <v>7868.3014473249877</v>
      </c>
      <c r="I103" s="23">
        <f t="shared" si="11"/>
        <v>2331.3485769851818</v>
      </c>
      <c r="J103" s="23">
        <f t="shared" si="8"/>
        <v>6702.6271588323971</v>
      </c>
      <c r="K103" s="23">
        <f t="shared" si="14"/>
        <v>16979.518230286627</v>
      </c>
      <c r="L103" s="24">
        <f t="shared" si="12"/>
        <v>2.1579648853005255</v>
      </c>
    </row>
    <row r="104" spans="1:12" x14ac:dyDescent="0.2">
      <c r="A104" s="16">
        <v>95</v>
      </c>
      <c r="B104" s="44">
        <v>4</v>
      </c>
      <c r="C104" s="8">
        <v>8</v>
      </c>
      <c r="D104" s="45">
        <v>5</v>
      </c>
      <c r="E104" s="17">
        <v>0.5</v>
      </c>
      <c r="F104" s="22">
        <f t="shared" si="10"/>
        <v>0.61538461538461542</v>
      </c>
      <c r="G104" s="22">
        <f t="shared" si="7"/>
        <v>0.47058823529411764</v>
      </c>
      <c r="H104" s="23">
        <f t="shared" si="13"/>
        <v>5536.9528703398064</v>
      </c>
      <c r="I104" s="23">
        <f t="shared" si="11"/>
        <v>2605.624880159909</v>
      </c>
      <c r="J104" s="23">
        <f t="shared" si="8"/>
        <v>4234.1404302598521</v>
      </c>
      <c r="K104" s="23">
        <f t="shared" si="14"/>
        <v>10276.891071454229</v>
      </c>
      <c r="L104" s="24">
        <f t="shared" si="12"/>
        <v>1.8560553633217993</v>
      </c>
    </row>
    <row r="105" spans="1:12" x14ac:dyDescent="0.2">
      <c r="A105" s="16">
        <v>96</v>
      </c>
      <c r="B105" s="44">
        <v>2</v>
      </c>
      <c r="C105" s="8">
        <v>12</v>
      </c>
      <c r="D105" s="45">
        <v>4</v>
      </c>
      <c r="E105" s="17">
        <v>0.5</v>
      </c>
      <c r="F105" s="22">
        <f t="shared" si="10"/>
        <v>0.25</v>
      </c>
      <c r="G105" s="22">
        <f t="shared" si="7"/>
        <v>0.22222222222222221</v>
      </c>
      <c r="H105" s="23">
        <f t="shared" si="13"/>
        <v>2931.3279901798974</v>
      </c>
      <c r="I105" s="23">
        <f t="shared" si="11"/>
        <v>651.40622003997714</v>
      </c>
      <c r="J105" s="23">
        <f t="shared" si="8"/>
        <v>2605.6248801599086</v>
      </c>
      <c r="K105" s="23">
        <f t="shared" si="14"/>
        <v>6042.7506411943759</v>
      </c>
      <c r="L105" s="24">
        <f t="shared" si="12"/>
        <v>2.0614379084967318</v>
      </c>
    </row>
    <row r="106" spans="1:12" x14ac:dyDescent="0.2">
      <c r="A106" s="16">
        <v>97</v>
      </c>
      <c r="B106" s="44">
        <v>3</v>
      </c>
      <c r="C106" s="8">
        <v>5</v>
      </c>
      <c r="D106" s="45">
        <v>9</v>
      </c>
      <c r="E106" s="17">
        <v>0.5</v>
      </c>
      <c r="F106" s="22">
        <f t="shared" si="10"/>
        <v>0.42857142857142855</v>
      </c>
      <c r="G106" s="22">
        <f t="shared" si="7"/>
        <v>0.35294117647058826</v>
      </c>
      <c r="H106" s="23">
        <f t="shared" si="13"/>
        <v>2279.9217701399202</v>
      </c>
      <c r="I106" s="23">
        <f t="shared" si="11"/>
        <v>804.6782718140895</v>
      </c>
      <c r="J106" s="23">
        <f t="shared" si="8"/>
        <v>1877.5826342328755</v>
      </c>
      <c r="K106" s="23">
        <f t="shared" si="14"/>
        <v>3437.1257610344678</v>
      </c>
      <c r="L106" s="24">
        <f t="shared" si="12"/>
        <v>1.507563025210084</v>
      </c>
    </row>
    <row r="107" spans="1:12" x14ac:dyDescent="0.2">
      <c r="A107" s="16">
        <v>98</v>
      </c>
      <c r="B107" s="44">
        <v>4</v>
      </c>
      <c r="C107" s="8">
        <v>6</v>
      </c>
      <c r="D107" s="45">
        <v>4</v>
      </c>
      <c r="E107" s="17">
        <v>0.5</v>
      </c>
      <c r="F107" s="22">
        <f t="shared" si="10"/>
        <v>0.8</v>
      </c>
      <c r="G107" s="22">
        <f t="shared" si="7"/>
        <v>0.57142857142857151</v>
      </c>
      <c r="H107" s="23">
        <f t="shared" si="13"/>
        <v>1475.2434983258308</v>
      </c>
      <c r="I107" s="23">
        <f t="shared" si="11"/>
        <v>842.99628475761779</v>
      </c>
      <c r="J107" s="23">
        <f t="shared" si="8"/>
        <v>1053.7453559470218</v>
      </c>
      <c r="K107" s="23">
        <f t="shared" si="14"/>
        <v>1559.5431268015923</v>
      </c>
      <c r="L107" s="24">
        <f t="shared" si="12"/>
        <v>1.0571428571428569</v>
      </c>
    </row>
    <row r="108" spans="1:12" x14ac:dyDescent="0.2">
      <c r="A108" s="16">
        <v>99</v>
      </c>
      <c r="B108" s="44">
        <v>1</v>
      </c>
      <c r="C108" s="8">
        <v>1</v>
      </c>
      <c r="D108" s="45">
        <v>3</v>
      </c>
      <c r="E108" s="17">
        <v>0.5</v>
      </c>
      <c r="F108" s="22">
        <f t="shared" si="10"/>
        <v>0.5</v>
      </c>
      <c r="G108" s="22">
        <f t="shared" si="7"/>
        <v>0.4</v>
      </c>
      <c r="H108" s="23">
        <f t="shared" si="13"/>
        <v>632.24721356821306</v>
      </c>
      <c r="I108" s="23">
        <f t="shared" si="11"/>
        <v>252.89888542728522</v>
      </c>
      <c r="J108" s="23">
        <f t="shared" si="8"/>
        <v>505.79777085457044</v>
      </c>
      <c r="K108" s="23">
        <f t="shared" si="14"/>
        <v>505.79777085457044</v>
      </c>
      <c r="L108" s="24">
        <f t="shared" si="12"/>
        <v>0.8</v>
      </c>
    </row>
    <row r="109" spans="1:12" x14ac:dyDescent="0.2">
      <c r="A109" s="16" t="s">
        <v>22</v>
      </c>
      <c r="B109" s="44">
        <v>0</v>
      </c>
      <c r="C109" s="8">
        <v>2</v>
      </c>
      <c r="D109" s="45">
        <v>1</v>
      </c>
      <c r="E109" s="17">
        <v>0.5</v>
      </c>
      <c r="F109" s="22">
        <f>B109/((C109+D109)/2)</f>
        <v>0</v>
      </c>
      <c r="G109" s="22">
        <v>1</v>
      </c>
      <c r="H109" s="23">
        <f>H108-I108</f>
        <v>379.34832814092783</v>
      </c>
      <c r="I109" s="23">
        <f>H109*G109</f>
        <v>379.34832814092783</v>
      </c>
      <c r="J109" s="23">
        <f>H109*F109</f>
        <v>0</v>
      </c>
      <c r="K109" s="23">
        <f>J109</f>
        <v>0</v>
      </c>
      <c r="L109" s="24">
        <f>K109/H109</f>
        <v>0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205</v>
      </c>
      <c r="D9" s="8">
        <v>197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8300672.9824408125</v>
      </c>
      <c r="L9" s="19">
        <f>K9/H9</f>
        <v>83.006729824408126</v>
      </c>
    </row>
    <row r="10" spans="1:13" x14ac:dyDescent="0.2">
      <c r="A10" s="16">
        <v>1</v>
      </c>
      <c r="B10" s="8">
        <v>0</v>
      </c>
      <c r="C10" s="8">
        <v>222</v>
      </c>
      <c r="D10" s="8">
        <v>214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8200672.9824408125</v>
      </c>
      <c r="L10" s="20">
        <f t="shared" ref="L10:L73" si="5">K10/H10</f>
        <v>82.006729824408126</v>
      </c>
    </row>
    <row r="11" spans="1:13" x14ac:dyDescent="0.2">
      <c r="A11" s="16">
        <v>2</v>
      </c>
      <c r="B11" s="8">
        <v>0</v>
      </c>
      <c r="C11" s="8">
        <v>209</v>
      </c>
      <c r="D11" s="8">
        <v>215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8100672.9824408125</v>
      </c>
      <c r="L11" s="20">
        <f t="shared" si="5"/>
        <v>81.006729824408126</v>
      </c>
    </row>
    <row r="12" spans="1:13" x14ac:dyDescent="0.2">
      <c r="A12" s="16">
        <v>3</v>
      </c>
      <c r="B12" s="8">
        <v>0</v>
      </c>
      <c r="C12" s="8">
        <v>230</v>
      </c>
      <c r="D12" s="8">
        <v>212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8000672.9824408125</v>
      </c>
      <c r="L12" s="20">
        <f t="shared" si="5"/>
        <v>80.006729824408126</v>
      </c>
    </row>
    <row r="13" spans="1:13" x14ac:dyDescent="0.2">
      <c r="A13" s="16">
        <v>4</v>
      </c>
      <c r="B13" s="8">
        <v>0</v>
      </c>
      <c r="C13" s="8">
        <v>243</v>
      </c>
      <c r="D13" s="8">
        <v>224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7900672.9824408125</v>
      </c>
      <c r="L13" s="20">
        <f t="shared" si="5"/>
        <v>79.006729824408126</v>
      </c>
    </row>
    <row r="14" spans="1:13" x14ac:dyDescent="0.2">
      <c r="A14" s="16">
        <v>5</v>
      </c>
      <c r="B14" s="8">
        <v>0</v>
      </c>
      <c r="C14" s="8">
        <v>262</v>
      </c>
      <c r="D14" s="8">
        <v>237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7800672.9824408125</v>
      </c>
      <c r="L14" s="20">
        <f t="shared" si="5"/>
        <v>78.006729824408126</v>
      </c>
    </row>
    <row r="15" spans="1:13" x14ac:dyDescent="0.2">
      <c r="A15" s="16">
        <v>6</v>
      </c>
      <c r="B15" s="8">
        <v>0</v>
      </c>
      <c r="C15" s="8">
        <v>249</v>
      </c>
      <c r="D15" s="8">
        <v>266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7700672.9824408125</v>
      </c>
      <c r="L15" s="20">
        <f t="shared" si="5"/>
        <v>77.006729824408126</v>
      </c>
    </row>
    <row r="16" spans="1:13" x14ac:dyDescent="0.2">
      <c r="A16" s="16">
        <v>7</v>
      </c>
      <c r="B16" s="8">
        <v>0</v>
      </c>
      <c r="C16" s="8">
        <v>257</v>
      </c>
      <c r="D16" s="8">
        <v>245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7600672.9824408125</v>
      </c>
      <c r="L16" s="20">
        <f t="shared" si="5"/>
        <v>76.006729824408126</v>
      </c>
    </row>
    <row r="17" spans="1:12" x14ac:dyDescent="0.2">
      <c r="A17" s="16">
        <v>8</v>
      </c>
      <c r="B17" s="8">
        <v>0</v>
      </c>
      <c r="C17" s="8">
        <v>224</v>
      </c>
      <c r="D17" s="8">
        <v>242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7500672.9824408125</v>
      </c>
      <c r="L17" s="20">
        <f t="shared" si="5"/>
        <v>75.006729824408126</v>
      </c>
    </row>
    <row r="18" spans="1:12" x14ac:dyDescent="0.2">
      <c r="A18" s="16">
        <v>9</v>
      </c>
      <c r="B18" s="8">
        <v>0</v>
      </c>
      <c r="C18" s="8">
        <v>254</v>
      </c>
      <c r="D18" s="8">
        <v>231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7400672.9824408125</v>
      </c>
      <c r="L18" s="20">
        <f t="shared" si="5"/>
        <v>74.006729824408126</v>
      </c>
    </row>
    <row r="19" spans="1:12" x14ac:dyDescent="0.2">
      <c r="A19" s="16">
        <v>10</v>
      </c>
      <c r="B19" s="8">
        <v>0</v>
      </c>
      <c r="C19" s="8">
        <v>228</v>
      </c>
      <c r="D19" s="8">
        <v>257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7300672.9824408125</v>
      </c>
      <c r="L19" s="20">
        <f t="shared" si="5"/>
        <v>73.006729824408126</v>
      </c>
    </row>
    <row r="20" spans="1:12" x14ac:dyDescent="0.2">
      <c r="A20" s="16">
        <v>11</v>
      </c>
      <c r="B20" s="8">
        <v>0</v>
      </c>
      <c r="C20" s="8">
        <v>210</v>
      </c>
      <c r="D20" s="8">
        <v>227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7200672.9824408125</v>
      </c>
      <c r="L20" s="20">
        <f t="shared" si="5"/>
        <v>72.006729824408126</v>
      </c>
    </row>
    <row r="21" spans="1:12" x14ac:dyDescent="0.2">
      <c r="A21" s="16">
        <v>12</v>
      </c>
      <c r="B21" s="8">
        <v>0</v>
      </c>
      <c r="C21" s="8">
        <v>207</v>
      </c>
      <c r="D21" s="8">
        <v>206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7100672.9824408125</v>
      </c>
      <c r="L21" s="20">
        <f t="shared" si="5"/>
        <v>71.006729824408126</v>
      </c>
    </row>
    <row r="22" spans="1:12" x14ac:dyDescent="0.2">
      <c r="A22" s="16">
        <v>13</v>
      </c>
      <c r="B22" s="8">
        <v>0</v>
      </c>
      <c r="C22" s="8">
        <v>194</v>
      </c>
      <c r="D22" s="8">
        <v>212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7000672.9824408125</v>
      </c>
      <c r="L22" s="20">
        <f t="shared" si="5"/>
        <v>70.006729824408126</v>
      </c>
    </row>
    <row r="23" spans="1:12" x14ac:dyDescent="0.2">
      <c r="A23" s="16">
        <v>14</v>
      </c>
      <c r="B23" s="8">
        <v>0</v>
      </c>
      <c r="C23" s="8">
        <v>194</v>
      </c>
      <c r="D23" s="8">
        <v>188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6900672.9824408125</v>
      </c>
      <c r="L23" s="20">
        <f t="shared" si="5"/>
        <v>69.006729824408126</v>
      </c>
    </row>
    <row r="24" spans="1:12" x14ac:dyDescent="0.2">
      <c r="A24" s="16">
        <v>15</v>
      </c>
      <c r="B24" s="8">
        <v>0</v>
      </c>
      <c r="C24" s="8">
        <v>210</v>
      </c>
      <c r="D24" s="8">
        <v>201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6800672.9824408125</v>
      </c>
      <c r="L24" s="20">
        <f t="shared" si="5"/>
        <v>68.006729824408126</v>
      </c>
    </row>
    <row r="25" spans="1:12" x14ac:dyDescent="0.2">
      <c r="A25" s="16">
        <v>16</v>
      </c>
      <c r="B25" s="8">
        <v>0</v>
      </c>
      <c r="C25" s="8">
        <v>178</v>
      </c>
      <c r="D25" s="8">
        <v>202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6700672.9824408125</v>
      </c>
      <c r="L25" s="20">
        <f t="shared" si="5"/>
        <v>67.006729824408126</v>
      </c>
    </row>
    <row r="26" spans="1:12" x14ac:dyDescent="0.2">
      <c r="A26" s="16">
        <v>17</v>
      </c>
      <c r="B26" s="8">
        <v>0</v>
      </c>
      <c r="C26" s="8">
        <v>188</v>
      </c>
      <c r="D26" s="8">
        <v>182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6600672.9824408125</v>
      </c>
      <c r="L26" s="20">
        <f t="shared" si="5"/>
        <v>66.006729824408126</v>
      </c>
    </row>
    <row r="27" spans="1:12" x14ac:dyDescent="0.2">
      <c r="A27" s="16">
        <v>18</v>
      </c>
      <c r="B27" s="8">
        <v>0</v>
      </c>
      <c r="C27" s="8">
        <v>175</v>
      </c>
      <c r="D27" s="8">
        <v>191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6500672.9824408125</v>
      </c>
      <c r="L27" s="20">
        <f t="shared" si="5"/>
        <v>65.006729824408126</v>
      </c>
    </row>
    <row r="28" spans="1:12" x14ac:dyDescent="0.2">
      <c r="A28" s="16">
        <v>19</v>
      </c>
      <c r="B28" s="8">
        <v>0</v>
      </c>
      <c r="C28" s="8">
        <v>167</v>
      </c>
      <c r="D28" s="8">
        <v>178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6400672.9824408125</v>
      </c>
      <c r="L28" s="20">
        <f t="shared" si="5"/>
        <v>64.006729824408126</v>
      </c>
    </row>
    <row r="29" spans="1:12" x14ac:dyDescent="0.2">
      <c r="A29" s="16">
        <v>20</v>
      </c>
      <c r="B29" s="8">
        <v>0</v>
      </c>
      <c r="C29" s="8">
        <v>195</v>
      </c>
      <c r="D29" s="8">
        <v>163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6300672.9824408125</v>
      </c>
      <c r="L29" s="20">
        <f t="shared" si="5"/>
        <v>63.006729824408126</v>
      </c>
    </row>
    <row r="30" spans="1:12" x14ac:dyDescent="0.2">
      <c r="A30" s="16">
        <v>21</v>
      </c>
      <c r="B30" s="8">
        <v>0</v>
      </c>
      <c r="C30" s="8">
        <v>171</v>
      </c>
      <c r="D30" s="8">
        <v>191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6200672.9824408125</v>
      </c>
      <c r="L30" s="20">
        <f t="shared" si="5"/>
        <v>62.006729824408126</v>
      </c>
    </row>
    <row r="31" spans="1:12" x14ac:dyDescent="0.2">
      <c r="A31" s="16">
        <v>22</v>
      </c>
      <c r="B31" s="8">
        <v>0</v>
      </c>
      <c r="C31" s="8">
        <v>179</v>
      </c>
      <c r="D31" s="8">
        <v>174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6100672.9824408125</v>
      </c>
      <c r="L31" s="20">
        <f t="shared" si="5"/>
        <v>61.006729824408126</v>
      </c>
    </row>
    <row r="32" spans="1:12" x14ac:dyDescent="0.2">
      <c r="A32" s="16">
        <v>23</v>
      </c>
      <c r="B32" s="8">
        <v>1</v>
      </c>
      <c r="C32" s="8">
        <v>162</v>
      </c>
      <c r="D32" s="8">
        <v>172</v>
      </c>
      <c r="E32" s="17">
        <v>0.5</v>
      </c>
      <c r="F32" s="18">
        <f t="shared" si="3"/>
        <v>5.9880239520958087E-3</v>
      </c>
      <c r="G32" s="18">
        <f t="shared" si="0"/>
        <v>5.9701492537313442E-3</v>
      </c>
      <c r="H32" s="13">
        <f t="shared" si="6"/>
        <v>100000</v>
      </c>
      <c r="I32" s="13">
        <f t="shared" si="4"/>
        <v>597.01492537313447</v>
      </c>
      <c r="J32" s="13">
        <f t="shared" si="1"/>
        <v>99701.492537313432</v>
      </c>
      <c r="K32" s="13">
        <f t="shared" si="2"/>
        <v>6000672.9824408125</v>
      </c>
      <c r="L32" s="20">
        <f t="shared" si="5"/>
        <v>60.006729824408126</v>
      </c>
    </row>
    <row r="33" spans="1:12" x14ac:dyDescent="0.2">
      <c r="A33" s="16">
        <v>24</v>
      </c>
      <c r="B33" s="8">
        <v>0</v>
      </c>
      <c r="C33" s="8">
        <v>191</v>
      </c>
      <c r="D33" s="8">
        <v>163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99402.985074626864</v>
      </c>
      <c r="I33" s="13">
        <f t="shared" si="4"/>
        <v>0</v>
      </c>
      <c r="J33" s="13">
        <f t="shared" si="1"/>
        <v>99402.985074626864</v>
      </c>
      <c r="K33" s="13">
        <f t="shared" si="2"/>
        <v>5900971.4899034994</v>
      </c>
      <c r="L33" s="20">
        <f t="shared" si="5"/>
        <v>59.364127601131301</v>
      </c>
    </row>
    <row r="34" spans="1:12" x14ac:dyDescent="0.2">
      <c r="A34" s="16">
        <v>25</v>
      </c>
      <c r="B34" s="8">
        <v>0</v>
      </c>
      <c r="C34" s="8">
        <v>207</v>
      </c>
      <c r="D34" s="8">
        <v>192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99402.985074626864</v>
      </c>
      <c r="I34" s="13">
        <f t="shared" si="4"/>
        <v>0</v>
      </c>
      <c r="J34" s="13">
        <f t="shared" si="1"/>
        <v>99402.985074626864</v>
      </c>
      <c r="K34" s="13">
        <f t="shared" si="2"/>
        <v>5801568.5048288722</v>
      </c>
      <c r="L34" s="20">
        <f t="shared" si="5"/>
        <v>58.364127601131301</v>
      </c>
    </row>
    <row r="35" spans="1:12" x14ac:dyDescent="0.2">
      <c r="A35" s="16">
        <v>26</v>
      </c>
      <c r="B35" s="8">
        <v>0</v>
      </c>
      <c r="C35" s="8">
        <v>191</v>
      </c>
      <c r="D35" s="8">
        <v>201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99402.985074626864</v>
      </c>
      <c r="I35" s="13">
        <f t="shared" si="4"/>
        <v>0</v>
      </c>
      <c r="J35" s="13">
        <f t="shared" si="1"/>
        <v>99402.985074626864</v>
      </c>
      <c r="K35" s="13">
        <f t="shared" si="2"/>
        <v>5702165.5197542449</v>
      </c>
      <c r="L35" s="20">
        <f t="shared" si="5"/>
        <v>57.364127601131294</v>
      </c>
    </row>
    <row r="36" spans="1:12" x14ac:dyDescent="0.2">
      <c r="A36" s="16">
        <v>27</v>
      </c>
      <c r="B36" s="8">
        <v>0</v>
      </c>
      <c r="C36" s="8">
        <v>216</v>
      </c>
      <c r="D36" s="8">
        <v>195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99402.985074626864</v>
      </c>
      <c r="I36" s="13">
        <f t="shared" si="4"/>
        <v>0</v>
      </c>
      <c r="J36" s="13">
        <f t="shared" si="1"/>
        <v>99402.985074626864</v>
      </c>
      <c r="K36" s="13">
        <f t="shared" si="2"/>
        <v>5602762.5346796177</v>
      </c>
      <c r="L36" s="20">
        <f t="shared" si="5"/>
        <v>56.364127601131294</v>
      </c>
    </row>
    <row r="37" spans="1:12" x14ac:dyDescent="0.2">
      <c r="A37" s="16">
        <v>28</v>
      </c>
      <c r="B37" s="8">
        <v>0</v>
      </c>
      <c r="C37" s="8">
        <v>230</v>
      </c>
      <c r="D37" s="8">
        <v>208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99402.985074626864</v>
      </c>
      <c r="I37" s="13">
        <f t="shared" si="4"/>
        <v>0</v>
      </c>
      <c r="J37" s="13">
        <f t="shared" si="1"/>
        <v>99402.985074626864</v>
      </c>
      <c r="K37" s="13">
        <f t="shared" si="2"/>
        <v>5503359.5496049905</v>
      </c>
      <c r="L37" s="20">
        <f t="shared" si="5"/>
        <v>55.364127601131287</v>
      </c>
    </row>
    <row r="38" spans="1:12" x14ac:dyDescent="0.2">
      <c r="A38" s="16">
        <v>29</v>
      </c>
      <c r="B38" s="8">
        <v>0</v>
      </c>
      <c r="C38" s="8">
        <v>211</v>
      </c>
      <c r="D38" s="8">
        <v>229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99402.985074626864</v>
      </c>
      <c r="I38" s="13">
        <f t="shared" si="4"/>
        <v>0</v>
      </c>
      <c r="J38" s="13">
        <f t="shared" si="1"/>
        <v>99402.985074626864</v>
      </c>
      <c r="K38" s="13">
        <f t="shared" si="2"/>
        <v>5403956.5645303633</v>
      </c>
      <c r="L38" s="20">
        <f t="shared" si="5"/>
        <v>54.364127601131287</v>
      </c>
    </row>
    <row r="39" spans="1:12" x14ac:dyDescent="0.2">
      <c r="A39" s="16">
        <v>30</v>
      </c>
      <c r="B39" s="8">
        <v>0</v>
      </c>
      <c r="C39" s="8">
        <v>257</v>
      </c>
      <c r="D39" s="8">
        <v>220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99402.985074626864</v>
      </c>
      <c r="I39" s="13">
        <f t="shared" si="4"/>
        <v>0</v>
      </c>
      <c r="J39" s="13">
        <f t="shared" si="1"/>
        <v>99402.985074626864</v>
      </c>
      <c r="K39" s="13">
        <f t="shared" si="2"/>
        <v>5304553.5794557361</v>
      </c>
      <c r="L39" s="20">
        <f t="shared" si="5"/>
        <v>53.36412760113128</v>
      </c>
    </row>
    <row r="40" spans="1:12" x14ac:dyDescent="0.2">
      <c r="A40" s="16">
        <v>31</v>
      </c>
      <c r="B40" s="8">
        <v>0</v>
      </c>
      <c r="C40" s="8">
        <v>256</v>
      </c>
      <c r="D40" s="8">
        <v>257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99402.985074626864</v>
      </c>
      <c r="I40" s="13">
        <f t="shared" si="4"/>
        <v>0</v>
      </c>
      <c r="J40" s="13">
        <f t="shared" si="1"/>
        <v>99402.985074626864</v>
      </c>
      <c r="K40" s="13">
        <f t="shared" si="2"/>
        <v>5205150.5943811089</v>
      </c>
      <c r="L40" s="20">
        <f t="shared" si="5"/>
        <v>52.36412760113128</v>
      </c>
    </row>
    <row r="41" spans="1:12" x14ac:dyDescent="0.2">
      <c r="A41" s="16">
        <v>32</v>
      </c>
      <c r="B41" s="8">
        <v>0</v>
      </c>
      <c r="C41" s="8">
        <v>285</v>
      </c>
      <c r="D41" s="8">
        <v>248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99402.985074626864</v>
      </c>
      <c r="I41" s="13">
        <f t="shared" si="4"/>
        <v>0</v>
      </c>
      <c r="J41" s="13">
        <f t="shared" si="1"/>
        <v>99402.985074626864</v>
      </c>
      <c r="K41" s="13">
        <f t="shared" si="2"/>
        <v>5105747.6093064817</v>
      </c>
      <c r="L41" s="20">
        <f t="shared" si="5"/>
        <v>51.364127601131273</v>
      </c>
    </row>
    <row r="42" spans="1:12" x14ac:dyDescent="0.2">
      <c r="A42" s="16">
        <v>33</v>
      </c>
      <c r="B42" s="8">
        <v>0</v>
      </c>
      <c r="C42" s="8">
        <v>336</v>
      </c>
      <c r="D42" s="8">
        <v>282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99402.985074626864</v>
      </c>
      <c r="I42" s="13">
        <f t="shared" si="4"/>
        <v>0</v>
      </c>
      <c r="J42" s="13">
        <f t="shared" si="1"/>
        <v>99402.985074626864</v>
      </c>
      <c r="K42" s="13">
        <f t="shared" si="2"/>
        <v>5006344.6242318545</v>
      </c>
      <c r="L42" s="20">
        <f t="shared" si="5"/>
        <v>50.364127601131273</v>
      </c>
    </row>
    <row r="43" spans="1:12" x14ac:dyDescent="0.2">
      <c r="A43" s="16">
        <v>34</v>
      </c>
      <c r="B43" s="8">
        <v>0</v>
      </c>
      <c r="C43" s="8">
        <v>350</v>
      </c>
      <c r="D43" s="8">
        <v>327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99402.985074626864</v>
      </c>
      <c r="I43" s="13">
        <f t="shared" si="4"/>
        <v>0</v>
      </c>
      <c r="J43" s="13">
        <f t="shared" si="1"/>
        <v>99402.985074626864</v>
      </c>
      <c r="K43" s="13">
        <f t="shared" si="2"/>
        <v>4906941.6391572272</v>
      </c>
      <c r="L43" s="20">
        <f t="shared" si="5"/>
        <v>49.364127601131266</v>
      </c>
    </row>
    <row r="44" spans="1:12" x14ac:dyDescent="0.2">
      <c r="A44" s="16">
        <v>35</v>
      </c>
      <c r="B44" s="8">
        <v>0</v>
      </c>
      <c r="C44" s="8">
        <v>388</v>
      </c>
      <c r="D44" s="8">
        <v>359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99402.985074626864</v>
      </c>
      <c r="I44" s="13">
        <f t="shared" si="4"/>
        <v>0</v>
      </c>
      <c r="J44" s="13">
        <f t="shared" si="1"/>
        <v>99402.985074626864</v>
      </c>
      <c r="K44" s="13">
        <f t="shared" si="2"/>
        <v>4807538.6540826</v>
      </c>
      <c r="L44" s="20">
        <f t="shared" si="5"/>
        <v>48.364127601131266</v>
      </c>
    </row>
    <row r="45" spans="1:12" x14ac:dyDescent="0.2">
      <c r="A45" s="16">
        <v>36</v>
      </c>
      <c r="B45" s="8">
        <v>0</v>
      </c>
      <c r="C45" s="8">
        <v>407</v>
      </c>
      <c r="D45" s="8">
        <v>387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99402.985074626864</v>
      </c>
      <c r="I45" s="13">
        <f t="shared" si="4"/>
        <v>0</v>
      </c>
      <c r="J45" s="13">
        <f t="shared" si="1"/>
        <v>99402.985074626864</v>
      </c>
      <c r="K45" s="13">
        <f t="shared" si="2"/>
        <v>4708135.6690079728</v>
      </c>
      <c r="L45" s="20">
        <f t="shared" si="5"/>
        <v>47.364127601131258</v>
      </c>
    </row>
    <row r="46" spans="1:12" x14ac:dyDescent="0.2">
      <c r="A46" s="16">
        <v>37</v>
      </c>
      <c r="B46" s="8">
        <v>1</v>
      </c>
      <c r="C46" s="8">
        <v>437</v>
      </c>
      <c r="D46" s="8">
        <v>394</v>
      </c>
      <c r="E46" s="17">
        <v>0.5</v>
      </c>
      <c r="F46" s="18">
        <f t="shared" si="3"/>
        <v>2.4067388688327317E-3</v>
      </c>
      <c r="G46" s="18">
        <f t="shared" si="0"/>
        <v>2.4038461538461535E-3</v>
      </c>
      <c r="H46" s="13">
        <f t="shared" si="6"/>
        <v>99402.985074626864</v>
      </c>
      <c r="I46" s="13">
        <f t="shared" si="4"/>
        <v>238.94948335246841</v>
      </c>
      <c r="J46" s="13">
        <f t="shared" si="1"/>
        <v>99283.510332950638</v>
      </c>
      <c r="K46" s="13">
        <f t="shared" si="2"/>
        <v>4608732.6839333456</v>
      </c>
      <c r="L46" s="20">
        <f t="shared" si="5"/>
        <v>46.364127601131258</v>
      </c>
    </row>
    <row r="47" spans="1:12" x14ac:dyDescent="0.2">
      <c r="A47" s="16">
        <v>38</v>
      </c>
      <c r="B47" s="8">
        <v>0</v>
      </c>
      <c r="C47" s="8">
        <v>434</v>
      </c>
      <c r="D47" s="8">
        <v>443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99164.035591274398</v>
      </c>
      <c r="I47" s="13">
        <f t="shared" si="4"/>
        <v>0</v>
      </c>
      <c r="J47" s="13">
        <f t="shared" si="1"/>
        <v>99164.035591274398</v>
      </c>
      <c r="K47" s="13">
        <f t="shared" si="2"/>
        <v>4509449.1736003952</v>
      </c>
      <c r="L47" s="20">
        <f t="shared" si="5"/>
        <v>45.474643571254461</v>
      </c>
    </row>
    <row r="48" spans="1:12" x14ac:dyDescent="0.2">
      <c r="A48" s="16">
        <v>39</v>
      </c>
      <c r="B48" s="8">
        <v>0</v>
      </c>
      <c r="C48" s="8">
        <v>464</v>
      </c>
      <c r="D48" s="8">
        <v>440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99164.035591274398</v>
      </c>
      <c r="I48" s="13">
        <f t="shared" si="4"/>
        <v>0</v>
      </c>
      <c r="J48" s="13">
        <f t="shared" si="1"/>
        <v>99164.035591274398</v>
      </c>
      <c r="K48" s="13">
        <f t="shared" si="2"/>
        <v>4410285.1380091207</v>
      </c>
      <c r="L48" s="20">
        <f t="shared" si="5"/>
        <v>44.474643571254461</v>
      </c>
    </row>
    <row r="49" spans="1:12" x14ac:dyDescent="0.2">
      <c r="A49" s="16">
        <v>40</v>
      </c>
      <c r="B49" s="8">
        <v>0</v>
      </c>
      <c r="C49" s="8">
        <v>431</v>
      </c>
      <c r="D49" s="8">
        <v>450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99164.035591274398</v>
      </c>
      <c r="I49" s="13">
        <f t="shared" si="4"/>
        <v>0</v>
      </c>
      <c r="J49" s="13">
        <f t="shared" si="1"/>
        <v>99164.035591274398</v>
      </c>
      <c r="K49" s="13">
        <f t="shared" si="2"/>
        <v>4311121.1024178462</v>
      </c>
      <c r="L49" s="20">
        <f t="shared" si="5"/>
        <v>43.474643571254461</v>
      </c>
    </row>
    <row r="50" spans="1:12" x14ac:dyDescent="0.2">
      <c r="A50" s="16">
        <v>41</v>
      </c>
      <c r="B50" s="8">
        <v>2</v>
      </c>
      <c r="C50" s="8">
        <v>374</v>
      </c>
      <c r="D50" s="8">
        <v>433</v>
      </c>
      <c r="E50" s="17">
        <v>0.5</v>
      </c>
      <c r="F50" s="18">
        <f t="shared" si="3"/>
        <v>4.9566294919454771E-3</v>
      </c>
      <c r="G50" s="18">
        <f t="shared" si="0"/>
        <v>4.944375772558714E-3</v>
      </c>
      <c r="H50" s="13">
        <f t="shared" si="6"/>
        <v>99164.035591274398</v>
      </c>
      <c r="I50" s="13">
        <f t="shared" si="4"/>
        <v>490.30425508664717</v>
      </c>
      <c r="J50" s="13">
        <f t="shared" si="1"/>
        <v>98918.883463731065</v>
      </c>
      <c r="K50" s="13">
        <f t="shared" si="2"/>
        <v>4211957.0668265717</v>
      </c>
      <c r="L50" s="20">
        <f t="shared" si="5"/>
        <v>42.474643571254461</v>
      </c>
    </row>
    <row r="51" spans="1:12" x14ac:dyDescent="0.2">
      <c r="A51" s="16">
        <v>42</v>
      </c>
      <c r="B51" s="8">
        <v>0</v>
      </c>
      <c r="C51" s="8">
        <v>423</v>
      </c>
      <c r="D51" s="8">
        <v>373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98673.731336187746</v>
      </c>
      <c r="I51" s="13">
        <f t="shared" si="4"/>
        <v>0</v>
      </c>
      <c r="J51" s="13">
        <f t="shared" si="1"/>
        <v>98673.731336187746</v>
      </c>
      <c r="K51" s="13">
        <f t="shared" si="2"/>
        <v>4113038.1833628402</v>
      </c>
      <c r="L51" s="20">
        <f t="shared" si="5"/>
        <v>41.683213228751377</v>
      </c>
    </row>
    <row r="52" spans="1:12" x14ac:dyDescent="0.2">
      <c r="A52" s="16">
        <v>43</v>
      </c>
      <c r="B52" s="8">
        <v>0</v>
      </c>
      <c r="C52" s="8">
        <v>468</v>
      </c>
      <c r="D52" s="8">
        <v>407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98673.731336187746</v>
      </c>
      <c r="I52" s="13">
        <f t="shared" si="4"/>
        <v>0</v>
      </c>
      <c r="J52" s="13">
        <f t="shared" si="1"/>
        <v>98673.731336187746</v>
      </c>
      <c r="K52" s="13">
        <f t="shared" si="2"/>
        <v>4014364.4520266526</v>
      </c>
      <c r="L52" s="20">
        <f t="shared" si="5"/>
        <v>40.683213228751377</v>
      </c>
    </row>
    <row r="53" spans="1:12" x14ac:dyDescent="0.2">
      <c r="A53" s="16">
        <v>44</v>
      </c>
      <c r="B53" s="8">
        <v>1</v>
      </c>
      <c r="C53" s="8">
        <v>420</v>
      </c>
      <c r="D53" s="8">
        <v>469</v>
      </c>
      <c r="E53" s="17">
        <v>0.5</v>
      </c>
      <c r="F53" s="18">
        <f t="shared" si="3"/>
        <v>2.2497187851518562E-3</v>
      </c>
      <c r="G53" s="18">
        <f t="shared" si="0"/>
        <v>2.2471910112359553E-3</v>
      </c>
      <c r="H53" s="13">
        <f t="shared" si="6"/>
        <v>98673.731336187746</v>
      </c>
      <c r="I53" s="13">
        <f t="shared" si="4"/>
        <v>221.7387221037927</v>
      </c>
      <c r="J53" s="13">
        <f t="shared" si="1"/>
        <v>98562.861975135849</v>
      </c>
      <c r="K53" s="13">
        <f t="shared" si="2"/>
        <v>3915690.7206904651</v>
      </c>
      <c r="L53" s="20">
        <f t="shared" si="5"/>
        <v>39.683213228751377</v>
      </c>
    </row>
    <row r="54" spans="1:12" x14ac:dyDescent="0.2">
      <c r="A54" s="16">
        <v>45</v>
      </c>
      <c r="B54" s="8">
        <v>1</v>
      </c>
      <c r="C54" s="8">
        <v>397</v>
      </c>
      <c r="D54" s="8">
        <v>404</v>
      </c>
      <c r="E54" s="17">
        <v>0.5</v>
      </c>
      <c r="F54" s="18">
        <f t="shared" si="3"/>
        <v>2.4968789013732834E-3</v>
      </c>
      <c r="G54" s="18">
        <f t="shared" si="0"/>
        <v>2.4937655860349127E-3</v>
      </c>
      <c r="H54" s="13">
        <f t="shared" si="6"/>
        <v>98451.992614083953</v>
      </c>
      <c r="I54" s="13">
        <f t="shared" si="4"/>
        <v>245.51619105756595</v>
      </c>
      <c r="J54" s="13">
        <f t="shared" si="1"/>
        <v>98329.234518555168</v>
      </c>
      <c r="K54" s="13">
        <f t="shared" si="2"/>
        <v>3817127.8587153293</v>
      </c>
      <c r="L54" s="20">
        <f t="shared" si="5"/>
        <v>38.771463708996315</v>
      </c>
    </row>
    <row r="55" spans="1:12" x14ac:dyDescent="0.2">
      <c r="A55" s="16">
        <v>46</v>
      </c>
      <c r="B55" s="8">
        <v>2</v>
      </c>
      <c r="C55" s="8">
        <v>400</v>
      </c>
      <c r="D55" s="8">
        <v>390</v>
      </c>
      <c r="E55" s="17">
        <v>0.5</v>
      </c>
      <c r="F55" s="18">
        <f t="shared" si="3"/>
        <v>5.0632911392405064E-3</v>
      </c>
      <c r="G55" s="18">
        <f t="shared" si="0"/>
        <v>5.0505050505050509E-3</v>
      </c>
      <c r="H55" s="13">
        <f t="shared" si="6"/>
        <v>98206.476423026383</v>
      </c>
      <c r="I55" s="13">
        <f t="shared" si="4"/>
        <v>495.99230516679995</v>
      </c>
      <c r="J55" s="13">
        <f t="shared" si="1"/>
        <v>97958.480270442975</v>
      </c>
      <c r="K55" s="13">
        <f t="shared" si="2"/>
        <v>3718798.6241967743</v>
      </c>
      <c r="L55" s="20">
        <f t="shared" si="5"/>
        <v>37.867142368268809</v>
      </c>
    </row>
    <row r="56" spans="1:12" x14ac:dyDescent="0.2">
      <c r="A56" s="16">
        <v>47</v>
      </c>
      <c r="B56" s="8">
        <v>0</v>
      </c>
      <c r="C56" s="8">
        <v>413</v>
      </c>
      <c r="D56" s="8">
        <v>396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97710.484117859582</v>
      </c>
      <c r="I56" s="13">
        <f t="shared" si="4"/>
        <v>0</v>
      </c>
      <c r="J56" s="13">
        <f t="shared" si="1"/>
        <v>97710.484117859582</v>
      </c>
      <c r="K56" s="13">
        <f t="shared" si="2"/>
        <v>3620840.1439263313</v>
      </c>
      <c r="L56" s="20">
        <f t="shared" si="5"/>
        <v>37.056823293996061</v>
      </c>
    </row>
    <row r="57" spans="1:12" x14ac:dyDescent="0.2">
      <c r="A57" s="16">
        <v>48</v>
      </c>
      <c r="B57" s="8">
        <v>0</v>
      </c>
      <c r="C57" s="8">
        <v>398</v>
      </c>
      <c r="D57" s="8">
        <v>410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97710.484117859582</v>
      </c>
      <c r="I57" s="13">
        <f t="shared" si="4"/>
        <v>0</v>
      </c>
      <c r="J57" s="13">
        <f t="shared" si="1"/>
        <v>97710.484117859582</v>
      </c>
      <c r="K57" s="13">
        <f t="shared" si="2"/>
        <v>3523129.6598084718</v>
      </c>
      <c r="L57" s="20">
        <f t="shared" si="5"/>
        <v>36.056823293996061</v>
      </c>
    </row>
    <row r="58" spans="1:12" x14ac:dyDescent="0.2">
      <c r="A58" s="16">
        <v>49</v>
      </c>
      <c r="B58" s="8">
        <v>0</v>
      </c>
      <c r="C58" s="8">
        <v>383</v>
      </c>
      <c r="D58" s="8">
        <v>395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97710.484117859582</v>
      </c>
      <c r="I58" s="13">
        <f t="shared" si="4"/>
        <v>0</v>
      </c>
      <c r="J58" s="13">
        <f t="shared" si="1"/>
        <v>97710.484117859582</v>
      </c>
      <c r="K58" s="13">
        <f t="shared" si="2"/>
        <v>3425419.1756906123</v>
      </c>
      <c r="L58" s="20">
        <f t="shared" si="5"/>
        <v>35.056823293996068</v>
      </c>
    </row>
    <row r="59" spans="1:12" x14ac:dyDescent="0.2">
      <c r="A59" s="16">
        <v>50</v>
      </c>
      <c r="B59" s="8">
        <v>2</v>
      </c>
      <c r="C59" s="8">
        <v>352</v>
      </c>
      <c r="D59" s="8">
        <v>374</v>
      </c>
      <c r="E59" s="17">
        <v>0.5</v>
      </c>
      <c r="F59" s="18">
        <f t="shared" si="3"/>
        <v>5.5096418732782371E-3</v>
      </c>
      <c r="G59" s="18">
        <f t="shared" si="0"/>
        <v>5.4945054945054949E-3</v>
      </c>
      <c r="H59" s="13">
        <f t="shared" si="6"/>
        <v>97710.484117859582</v>
      </c>
      <c r="I59" s="13">
        <f t="shared" si="4"/>
        <v>536.8707918563714</v>
      </c>
      <c r="J59" s="13">
        <f t="shared" si="1"/>
        <v>97442.048721931395</v>
      </c>
      <c r="K59" s="13">
        <f t="shared" si="2"/>
        <v>3327708.6915727528</v>
      </c>
      <c r="L59" s="20">
        <f t="shared" si="5"/>
        <v>34.056823293996068</v>
      </c>
    </row>
    <row r="60" spans="1:12" x14ac:dyDescent="0.2">
      <c r="A60" s="16">
        <v>51</v>
      </c>
      <c r="B60" s="8">
        <v>0</v>
      </c>
      <c r="C60" s="8">
        <v>332</v>
      </c>
      <c r="D60" s="8">
        <v>348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97173.613326003207</v>
      </c>
      <c r="I60" s="13">
        <f t="shared" si="4"/>
        <v>0</v>
      </c>
      <c r="J60" s="13">
        <f t="shared" si="1"/>
        <v>97173.613326003207</v>
      </c>
      <c r="K60" s="13">
        <f t="shared" si="2"/>
        <v>3230266.6428508214</v>
      </c>
      <c r="L60" s="20">
        <f t="shared" si="5"/>
        <v>33.242220107775047</v>
      </c>
    </row>
    <row r="61" spans="1:12" x14ac:dyDescent="0.2">
      <c r="A61" s="16">
        <v>52</v>
      </c>
      <c r="B61" s="8">
        <v>1</v>
      </c>
      <c r="C61" s="8">
        <v>328</v>
      </c>
      <c r="D61" s="8">
        <v>322</v>
      </c>
      <c r="E61" s="17">
        <v>0.5</v>
      </c>
      <c r="F61" s="18">
        <f t="shared" si="3"/>
        <v>3.0769230769230769E-3</v>
      </c>
      <c r="G61" s="18">
        <f t="shared" si="0"/>
        <v>3.0721966205837174E-3</v>
      </c>
      <c r="H61" s="13">
        <f t="shared" si="6"/>
        <v>97173.613326003207</v>
      </c>
      <c r="I61" s="13">
        <f t="shared" si="4"/>
        <v>298.53644647005592</v>
      </c>
      <c r="J61" s="13">
        <f t="shared" si="1"/>
        <v>97024.345102768188</v>
      </c>
      <c r="K61" s="13">
        <f t="shared" si="2"/>
        <v>3133093.0295248181</v>
      </c>
      <c r="L61" s="20">
        <f t="shared" si="5"/>
        <v>32.242220107775047</v>
      </c>
    </row>
    <row r="62" spans="1:12" x14ac:dyDescent="0.2">
      <c r="A62" s="16">
        <v>53</v>
      </c>
      <c r="B62" s="8">
        <v>1</v>
      </c>
      <c r="C62" s="8">
        <v>301</v>
      </c>
      <c r="D62" s="8">
        <v>331</v>
      </c>
      <c r="E62" s="17">
        <v>0.5</v>
      </c>
      <c r="F62" s="18">
        <f t="shared" si="3"/>
        <v>3.1645569620253164E-3</v>
      </c>
      <c r="G62" s="18">
        <f t="shared" si="0"/>
        <v>3.1595576619273301E-3</v>
      </c>
      <c r="H62" s="13">
        <f t="shared" si="6"/>
        <v>96875.076879533153</v>
      </c>
      <c r="I62" s="13">
        <f t="shared" si="4"/>
        <v>306.08239140452815</v>
      </c>
      <c r="J62" s="13">
        <f t="shared" si="1"/>
        <v>96722.03568383088</v>
      </c>
      <c r="K62" s="13">
        <f t="shared" si="2"/>
        <v>3036068.6844220497</v>
      </c>
      <c r="L62" s="20">
        <f t="shared" si="5"/>
        <v>31.340038967891456</v>
      </c>
    </row>
    <row r="63" spans="1:12" x14ac:dyDescent="0.2">
      <c r="A63" s="16">
        <v>54</v>
      </c>
      <c r="B63" s="8">
        <v>0</v>
      </c>
      <c r="C63" s="8">
        <v>315</v>
      </c>
      <c r="D63" s="8">
        <v>301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96568.994488128621</v>
      </c>
      <c r="I63" s="13">
        <f t="shared" si="4"/>
        <v>0</v>
      </c>
      <c r="J63" s="13">
        <f t="shared" si="1"/>
        <v>96568.994488128621</v>
      </c>
      <c r="K63" s="13">
        <f t="shared" si="2"/>
        <v>2939346.6487382189</v>
      </c>
      <c r="L63" s="20">
        <f t="shared" si="5"/>
        <v>30.437788695206489</v>
      </c>
    </row>
    <row r="64" spans="1:12" x14ac:dyDescent="0.2">
      <c r="A64" s="16">
        <v>55</v>
      </c>
      <c r="B64" s="8">
        <v>0</v>
      </c>
      <c r="C64" s="8">
        <v>281</v>
      </c>
      <c r="D64" s="8">
        <v>303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96568.994488128621</v>
      </c>
      <c r="I64" s="13">
        <f t="shared" si="4"/>
        <v>0</v>
      </c>
      <c r="J64" s="13">
        <f t="shared" si="1"/>
        <v>96568.994488128621</v>
      </c>
      <c r="K64" s="13">
        <f t="shared" si="2"/>
        <v>2842777.6542500905</v>
      </c>
      <c r="L64" s="20">
        <f t="shared" si="5"/>
        <v>29.437788695206489</v>
      </c>
    </row>
    <row r="65" spans="1:12" x14ac:dyDescent="0.2">
      <c r="A65" s="16">
        <v>56</v>
      </c>
      <c r="B65" s="8">
        <v>1</v>
      </c>
      <c r="C65" s="8">
        <v>262</v>
      </c>
      <c r="D65" s="8">
        <v>275</v>
      </c>
      <c r="E65" s="17">
        <v>0.5</v>
      </c>
      <c r="F65" s="18">
        <f t="shared" si="3"/>
        <v>3.7243947858472998E-3</v>
      </c>
      <c r="G65" s="18">
        <f t="shared" si="0"/>
        <v>3.7174721189591081E-3</v>
      </c>
      <c r="H65" s="13">
        <f t="shared" si="6"/>
        <v>96568.994488128621</v>
      </c>
      <c r="I65" s="13">
        <f t="shared" si="4"/>
        <v>358.99254456553393</v>
      </c>
      <c r="J65" s="13">
        <f t="shared" si="1"/>
        <v>96389.498215845844</v>
      </c>
      <c r="K65" s="13">
        <f t="shared" si="2"/>
        <v>2746208.659761962</v>
      </c>
      <c r="L65" s="20">
        <f t="shared" si="5"/>
        <v>28.437788695206489</v>
      </c>
    </row>
    <row r="66" spans="1:12" x14ac:dyDescent="0.2">
      <c r="A66" s="16">
        <v>57</v>
      </c>
      <c r="B66" s="8">
        <v>0</v>
      </c>
      <c r="C66" s="8">
        <v>267</v>
      </c>
      <c r="D66" s="8">
        <v>253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96210.001943563082</v>
      </c>
      <c r="I66" s="13">
        <f t="shared" si="4"/>
        <v>0</v>
      </c>
      <c r="J66" s="13">
        <f t="shared" si="1"/>
        <v>96210.001943563082</v>
      </c>
      <c r="K66" s="13">
        <f t="shared" si="2"/>
        <v>2649819.1615461162</v>
      </c>
      <c r="L66" s="20">
        <f t="shared" si="5"/>
        <v>27.542034175412486</v>
      </c>
    </row>
    <row r="67" spans="1:12" x14ac:dyDescent="0.2">
      <c r="A67" s="16">
        <v>58</v>
      </c>
      <c r="B67" s="8">
        <v>4</v>
      </c>
      <c r="C67" s="8">
        <v>264</v>
      </c>
      <c r="D67" s="8">
        <v>265</v>
      </c>
      <c r="E67" s="17">
        <v>0.5</v>
      </c>
      <c r="F67" s="18">
        <f t="shared" si="3"/>
        <v>1.5122873345935728E-2</v>
      </c>
      <c r="G67" s="18">
        <f t="shared" si="0"/>
        <v>1.50093808630394E-2</v>
      </c>
      <c r="H67" s="13">
        <f t="shared" si="6"/>
        <v>96210.001943563082</v>
      </c>
      <c r="I67" s="13">
        <f t="shared" si="4"/>
        <v>1444.0525620046992</v>
      </c>
      <c r="J67" s="13">
        <f t="shared" si="1"/>
        <v>95487.975662560741</v>
      </c>
      <c r="K67" s="13">
        <f t="shared" si="2"/>
        <v>2553609.1596025531</v>
      </c>
      <c r="L67" s="20">
        <f t="shared" si="5"/>
        <v>26.542034175412486</v>
      </c>
    </row>
    <row r="68" spans="1:12" x14ac:dyDescent="0.2">
      <c r="A68" s="16">
        <v>59</v>
      </c>
      <c r="B68" s="8">
        <v>4</v>
      </c>
      <c r="C68" s="8">
        <v>214</v>
      </c>
      <c r="D68" s="8">
        <v>258</v>
      </c>
      <c r="E68" s="17">
        <v>0.5</v>
      </c>
      <c r="F68" s="18">
        <f t="shared" si="3"/>
        <v>1.6949152542372881E-2</v>
      </c>
      <c r="G68" s="18">
        <f t="shared" si="0"/>
        <v>1.680672268907563E-2</v>
      </c>
      <c r="H68" s="13">
        <f t="shared" si="6"/>
        <v>94765.949381558385</v>
      </c>
      <c r="I68" s="13">
        <f t="shared" si="4"/>
        <v>1592.7050316228299</v>
      </c>
      <c r="J68" s="13">
        <f t="shared" si="1"/>
        <v>93969.596865746978</v>
      </c>
      <c r="K68" s="13">
        <f t="shared" si="2"/>
        <v>2458121.1839399925</v>
      </c>
      <c r="L68" s="20">
        <f t="shared" si="5"/>
        <v>25.938865172371155</v>
      </c>
    </row>
    <row r="69" spans="1:12" x14ac:dyDescent="0.2">
      <c r="A69" s="16">
        <v>60</v>
      </c>
      <c r="B69" s="8">
        <v>2</v>
      </c>
      <c r="C69" s="8">
        <v>222</v>
      </c>
      <c r="D69" s="8">
        <v>217</v>
      </c>
      <c r="E69" s="17">
        <v>0.5</v>
      </c>
      <c r="F69" s="18">
        <f t="shared" si="3"/>
        <v>9.1116173120728925E-3</v>
      </c>
      <c r="G69" s="18">
        <f t="shared" si="0"/>
        <v>9.0702947845804991E-3</v>
      </c>
      <c r="H69" s="13">
        <f t="shared" si="6"/>
        <v>93173.244349935558</v>
      </c>
      <c r="I69" s="13">
        <f t="shared" si="4"/>
        <v>845.10879228966496</v>
      </c>
      <c r="J69" s="13">
        <f t="shared" si="1"/>
        <v>92750.689953790716</v>
      </c>
      <c r="K69" s="13">
        <f t="shared" si="2"/>
        <v>2364151.5870742453</v>
      </c>
      <c r="L69" s="20">
        <f t="shared" si="5"/>
        <v>25.37371756848006</v>
      </c>
    </row>
    <row r="70" spans="1:12" x14ac:dyDescent="0.2">
      <c r="A70" s="16">
        <v>61</v>
      </c>
      <c r="B70" s="8">
        <v>1</v>
      </c>
      <c r="C70" s="8">
        <v>232</v>
      </c>
      <c r="D70" s="8">
        <v>216</v>
      </c>
      <c r="E70" s="17">
        <v>0.5</v>
      </c>
      <c r="F70" s="18">
        <f t="shared" si="3"/>
        <v>4.464285714285714E-3</v>
      </c>
      <c r="G70" s="18">
        <f t="shared" si="0"/>
        <v>4.4543429844097994E-3</v>
      </c>
      <c r="H70" s="13">
        <f t="shared" si="6"/>
        <v>92328.135557645888</v>
      </c>
      <c r="I70" s="13">
        <f t="shared" si="4"/>
        <v>411.2611828848369</v>
      </c>
      <c r="J70" s="13">
        <f t="shared" si="1"/>
        <v>92122.504966203473</v>
      </c>
      <c r="K70" s="13">
        <f t="shared" si="2"/>
        <v>2271400.8971204548</v>
      </c>
      <c r="L70" s="20">
        <f t="shared" si="5"/>
        <v>24.601394617161802</v>
      </c>
    </row>
    <row r="71" spans="1:12" x14ac:dyDescent="0.2">
      <c r="A71" s="16">
        <v>62</v>
      </c>
      <c r="B71" s="8">
        <v>2</v>
      </c>
      <c r="C71" s="8">
        <v>160</v>
      </c>
      <c r="D71" s="8">
        <v>232</v>
      </c>
      <c r="E71" s="17">
        <v>0.5</v>
      </c>
      <c r="F71" s="18">
        <f t="shared" si="3"/>
        <v>1.020408163265306E-2</v>
      </c>
      <c r="G71" s="18">
        <f t="shared" si="0"/>
        <v>1.015228426395939E-2</v>
      </c>
      <c r="H71" s="13">
        <f t="shared" si="6"/>
        <v>91916.874374761057</v>
      </c>
      <c r="I71" s="13">
        <f t="shared" si="4"/>
        <v>933.16623730721881</v>
      </c>
      <c r="J71" s="13">
        <f t="shared" si="1"/>
        <v>91450.291256107448</v>
      </c>
      <c r="K71" s="13">
        <f t="shared" si="2"/>
        <v>2179278.3921542512</v>
      </c>
      <c r="L71" s="20">
        <f t="shared" si="5"/>
        <v>23.709230834688253</v>
      </c>
    </row>
    <row r="72" spans="1:12" x14ac:dyDescent="0.2">
      <c r="A72" s="16">
        <v>63</v>
      </c>
      <c r="B72" s="8">
        <v>2</v>
      </c>
      <c r="C72" s="8">
        <v>188</v>
      </c>
      <c r="D72" s="8">
        <v>157</v>
      </c>
      <c r="E72" s="17">
        <v>0.5</v>
      </c>
      <c r="F72" s="18">
        <f t="shared" si="3"/>
        <v>1.1594202898550725E-2</v>
      </c>
      <c r="G72" s="18">
        <f t="shared" si="0"/>
        <v>1.1527377521613834E-2</v>
      </c>
      <c r="H72" s="13">
        <f t="shared" si="6"/>
        <v>90983.708137453839</v>
      </c>
      <c r="I72" s="13">
        <f t="shared" si="4"/>
        <v>1048.8035520167591</v>
      </c>
      <c r="J72" s="13">
        <f t="shared" si="1"/>
        <v>90459.306361445459</v>
      </c>
      <c r="K72" s="13">
        <f t="shared" si="2"/>
        <v>2087828.1008981438</v>
      </c>
      <c r="L72" s="20">
        <f t="shared" si="5"/>
        <v>22.94727422786454</v>
      </c>
    </row>
    <row r="73" spans="1:12" x14ac:dyDescent="0.2">
      <c r="A73" s="16">
        <v>64</v>
      </c>
      <c r="B73" s="8">
        <v>3</v>
      </c>
      <c r="C73" s="8">
        <v>208</v>
      </c>
      <c r="D73" s="8">
        <v>189</v>
      </c>
      <c r="E73" s="17">
        <v>0.5</v>
      </c>
      <c r="F73" s="18">
        <f t="shared" si="3"/>
        <v>1.5113350125944584E-2</v>
      </c>
      <c r="G73" s="18">
        <f t="shared" ref="G73:G108" si="7">F73/((1+(1-E73)*F73))</f>
        <v>1.4999999999999999E-2</v>
      </c>
      <c r="H73" s="13">
        <f t="shared" si="6"/>
        <v>89934.904585437078</v>
      </c>
      <c r="I73" s="13">
        <f t="shared" si="4"/>
        <v>1349.0235687815562</v>
      </c>
      <c r="J73" s="13">
        <f t="shared" ref="J73:J108" si="8">H74+I73*E73</f>
        <v>89260.392801046299</v>
      </c>
      <c r="K73" s="13">
        <f t="shared" ref="K73:K97" si="9">K74+J73</f>
        <v>1997368.7945366984</v>
      </c>
      <c r="L73" s="20">
        <f t="shared" si="5"/>
        <v>22.209050020609318</v>
      </c>
    </row>
    <row r="74" spans="1:12" x14ac:dyDescent="0.2">
      <c r="A74" s="16">
        <v>65</v>
      </c>
      <c r="B74" s="8">
        <v>2</v>
      </c>
      <c r="C74" s="8">
        <v>185</v>
      </c>
      <c r="D74" s="8">
        <v>203</v>
      </c>
      <c r="E74" s="17">
        <v>0.5</v>
      </c>
      <c r="F74" s="18">
        <f t="shared" ref="F74:F108" si="10">B74/((C74+D74)/2)</f>
        <v>1.0309278350515464E-2</v>
      </c>
      <c r="G74" s="18">
        <f t="shared" si="7"/>
        <v>1.0256410256410256E-2</v>
      </c>
      <c r="H74" s="13">
        <f t="shared" si="6"/>
        <v>88585.881016655519</v>
      </c>
      <c r="I74" s="13">
        <f t="shared" ref="I74:I108" si="11">H74*G74</f>
        <v>908.57313863236425</v>
      </c>
      <c r="J74" s="13">
        <f t="shared" si="8"/>
        <v>88131.594447339347</v>
      </c>
      <c r="K74" s="13">
        <f t="shared" si="9"/>
        <v>1908108.401735652</v>
      </c>
      <c r="L74" s="20">
        <f t="shared" ref="L74:L108" si="12">K74/H74</f>
        <v>21.539644690973926</v>
      </c>
    </row>
    <row r="75" spans="1:12" x14ac:dyDescent="0.2">
      <c r="A75" s="16">
        <v>66</v>
      </c>
      <c r="B75" s="8">
        <v>2</v>
      </c>
      <c r="C75" s="8">
        <v>181</v>
      </c>
      <c r="D75" s="8">
        <v>181</v>
      </c>
      <c r="E75" s="17">
        <v>0.5</v>
      </c>
      <c r="F75" s="18">
        <f t="shared" si="10"/>
        <v>1.1049723756906077E-2</v>
      </c>
      <c r="G75" s="18">
        <f t="shared" si="7"/>
        <v>1.0989010989010988E-2</v>
      </c>
      <c r="H75" s="13">
        <f t="shared" ref="H75:H108" si="13">H74-I74</f>
        <v>87677.307878023159</v>
      </c>
      <c r="I75" s="13">
        <f t="shared" si="11"/>
        <v>963.48689975849618</v>
      </c>
      <c r="J75" s="13">
        <f t="shared" si="8"/>
        <v>87195.564428143902</v>
      </c>
      <c r="K75" s="13">
        <f t="shared" si="9"/>
        <v>1819976.8072883126</v>
      </c>
      <c r="L75" s="20">
        <f t="shared" si="12"/>
        <v>20.757672097098006</v>
      </c>
    </row>
    <row r="76" spans="1:12" x14ac:dyDescent="0.2">
      <c r="A76" s="16">
        <v>67</v>
      </c>
      <c r="B76" s="8">
        <v>0</v>
      </c>
      <c r="C76" s="8">
        <v>163</v>
      </c>
      <c r="D76" s="8">
        <v>186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86713.820978264659</v>
      </c>
      <c r="I76" s="13">
        <f t="shared" si="11"/>
        <v>0</v>
      </c>
      <c r="J76" s="13">
        <f t="shared" si="8"/>
        <v>86713.820978264659</v>
      </c>
      <c r="K76" s="13">
        <f t="shared" si="9"/>
        <v>1732781.2428601687</v>
      </c>
      <c r="L76" s="20">
        <f t="shared" si="12"/>
        <v>19.982757342621319</v>
      </c>
    </row>
    <row r="77" spans="1:12" x14ac:dyDescent="0.2">
      <c r="A77" s="16">
        <v>68</v>
      </c>
      <c r="B77" s="8">
        <v>1</v>
      </c>
      <c r="C77" s="8">
        <v>172</v>
      </c>
      <c r="D77" s="8">
        <v>162</v>
      </c>
      <c r="E77" s="17">
        <v>0.5</v>
      </c>
      <c r="F77" s="18">
        <f t="shared" si="10"/>
        <v>5.9880239520958087E-3</v>
      </c>
      <c r="G77" s="18">
        <f t="shared" si="7"/>
        <v>5.9701492537313442E-3</v>
      </c>
      <c r="H77" s="13">
        <f t="shared" si="13"/>
        <v>86713.820978264659</v>
      </c>
      <c r="I77" s="13">
        <f t="shared" si="11"/>
        <v>517.69445360158011</v>
      </c>
      <c r="J77" s="13">
        <f t="shared" si="8"/>
        <v>86454.973751463869</v>
      </c>
      <c r="K77" s="13">
        <f t="shared" si="9"/>
        <v>1646067.4218819041</v>
      </c>
      <c r="L77" s="20">
        <f t="shared" si="12"/>
        <v>18.982757342621319</v>
      </c>
    </row>
    <row r="78" spans="1:12" x14ac:dyDescent="0.2">
      <c r="A78" s="16">
        <v>69</v>
      </c>
      <c r="B78" s="8">
        <v>3</v>
      </c>
      <c r="C78" s="8">
        <v>159</v>
      </c>
      <c r="D78" s="8">
        <v>172</v>
      </c>
      <c r="E78" s="17">
        <v>0.5</v>
      </c>
      <c r="F78" s="18">
        <f t="shared" si="10"/>
        <v>1.812688821752266E-2</v>
      </c>
      <c r="G78" s="18">
        <f t="shared" si="7"/>
        <v>1.7964071856287425E-2</v>
      </c>
      <c r="H78" s="13">
        <f t="shared" si="13"/>
        <v>86196.126524663079</v>
      </c>
      <c r="I78" s="13">
        <f t="shared" si="11"/>
        <v>1548.43341062269</v>
      </c>
      <c r="J78" s="13">
        <f t="shared" si="8"/>
        <v>85421.909819351742</v>
      </c>
      <c r="K78" s="13">
        <f t="shared" si="9"/>
        <v>1559612.4481304402</v>
      </c>
      <c r="L78" s="20">
        <f t="shared" si="12"/>
        <v>18.093764894228656</v>
      </c>
    </row>
    <row r="79" spans="1:12" x14ac:dyDescent="0.2">
      <c r="A79" s="16">
        <v>70</v>
      </c>
      <c r="B79" s="8">
        <v>3</v>
      </c>
      <c r="C79" s="8">
        <v>152</v>
      </c>
      <c r="D79" s="8">
        <v>152</v>
      </c>
      <c r="E79" s="17">
        <v>0.5</v>
      </c>
      <c r="F79" s="18">
        <f t="shared" si="10"/>
        <v>1.9736842105263157E-2</v>
      </c>
      <c r="G79" s="18">
        <f t="shared" si="7"/>
        <v>1.9543973941368076E-2</v>
      </c>
      <c r="H79" s="13">
        <f t="shared" si="13"/>
        <v>84647.69311404039</v>
      </c>
      <c r="I79" s="13">
        <f t="shared" si="11"/>
        <v>1654.3523084177273</v>
      </c>
      <c r="J79" s="13">
        <f t="shared" si="8"/>
        <v>83820.516959831526</v>
      </c>
      <c r="K79" s="13">
        <f t="shared" si="9"/>
        <v>1474190.5383110885</v>
      </c>
      <c r="L79" s="20">
        <f t="shared" si="12"/>
        <v>17.415602056927959</v>
      </c>
    </row>
    <row r="80" spans="1:12" x14ac:dyDescent="0.2">
      <c r="A80" s="16">
        <v>71</v>
      </c>
      <c r="B80" s="8">
        <v>0</v>
      </c>
      <c r="C80" s="8">
        <v>113</v>
      </c>
      <c r="D80" s="8">
        <v>146</v>
      </c>
      <c r="E80" s="17">
        <v>0.5</v>
      </c>
      <c r="F80" s="18">
        <f t="shared" si="10"/>
        <v>0</v>
      </c>
      <c r="G80" s="18">
        <f t="shared" si="7"/>
        <v>0</v>
      </c>
      <c r="H80" s="13">
        <f t="shared" si="13"/>
        <v>82993.340805622662</v>
      </c>
      <c r="I80" s="13">
        <f t="shared" si="11"/>
        <v>0</v>
      </c>
      <c r="J80" s="13">
        <f t="shared" si="8"/>
        <v>82993.340805622662</v>
      </c>
      <c r="K80" s="13">
        <f t="shared" si="9"/>
        <v>1390370.0213512569</v>
      </c>
      <c r="L80" s="20">
        <f t="shared" si="12"/>
        <v>16.752790137796953</v>
      </c>
    </row>
    <row r="81" spans="1:12" x14ac:dyDescent="0.2">
      <c r="A81" s="16">
        <v>72</v>
      </c>
      <c r="B81" s="8">
        <v>1</v>
      </c>
      <c r="C81" s="8">
        <v>135</v>
      </c>
      <c r="D81" s="8">
        <v>109</v>
      </c>
      <c r="E81" s="17">
        <v>0.5</v>
      </c>
      <c r="F81" s="18">
        <f t="shared" si="10"/>
        <v>8.1967213114754103E-3</v>
      </c>
      <c r="G81" s="18">
        <f t="shared" si="7"/>
        <v>8.1632653061224497E-3</v>
      </c>
      <c r="H81" s="13">
        <f t="shared" si="13"/>
        <v>82993.340805622662</v>
      </c>
      <c r="I81" s="13">
        <f t="shared" si="11"/>
        <v>677.49665963773612</v>
      </c>
      <c r="J81" s="13">
        <f t="shared" si="8"/>
        <v>82654.592475803802</v>
      </c>
      <c r="K81" s="13">
        <f t="shared" si="9"/>
        <v>1307376.6805456341</v>
      </c>
      <c r="L81" s="20">
        <f t="shared" si="12"/>
        <v>15.752790137796953</v>
      </c>
    </row>
    <row r="82" spans="1:12" x14ac:dyDescent="0.2">
      <c r="A82" s="16">
        <v>73</v>
      </c>
      <c r="B82" s="8">
        <v>6</v>
      </c>
      <c r="C82" s="8">
        <v>147</v>
      </c>
      <c r="D82" s="8">
        <v>134</v>
      </c>
      <c r="E82" s="17">
        <v>0.5</v>
      </c>
      <c r="F82" s="18">
        <f t="shared" si="10"/>
        <v>4.2704626334519574E-2</v>
      </c>
      <c r="G82" s="18">
        <f t="shared" si="7"/>
        <v>4.1811846689895474E-2</v>
      </c>
      <c r="H82" s="13">
        <f t="shared" si="13"/>
        <v>82315.844145984927</v>
      </c>
      <c r="I82" s="13">
        <f t="shared" si="11"/>
        <v>3441.7774555812516</v>
      </c>
      <c r="J82" s="13">
        <f t="shared" si="8"/>
        <v>80594.955418194309</v>
      </c>
      <c r="K82" s="13">
        <f t="shared" si="9"/>
        <v>1224722.0880698303</v>
      </c>
      <c r="L82" s="20">
        <f t="shared" si="12"/>
        <v>14.878327505186228</v>
      </c>
    </row>
    <row r="83" spans="1:12" x14ac:dyDescent="0.2">
      <c r="A83" s="16">
        <v>74</v>
      </c>
      <c r="B83" s="8">
        <v>2</v>
      </c>
      <c r="C83" s="8">
        <v>93</v>
      </c>
      <c r="D83" s="8">
        <v>140</v>
      </c>
      <c r="E83" s="17">
        <v>0.5</v>
      </c>
      <c r="F83" s="18">
        <f t="shared" si="10"/>
        <v>1.7167381974248927E-2</v>
      </c>
      <c r="G83" s="18">
        <f t="shared" si="7"/>
        <v>1.7021276595744681E-2</v>
      </c>
      <c r="H83" s="13">
        <f t="shared" si="13"/>
        <v>78874.066690403677</v>
      </c>
      <c r="I83" s="13">
        <f t="shared" si="11"/>
        <v>1342.5373053685732</v>
      </c>
      <c r="J83" s="13">
        <f t="shared" si="8"/>
        <v>78202.798037719389</v>
      </c>
      <c r="K83" s="13">
        <f t="shared" si="9"/>
        <v>1144127.1326516359</v>
      </c>
      <c r="L83" s="20">
        <f t="shared" si="12"/>
        <v>14.505745432685263</v>
      </c>
    </row>
    <row r="84" spans="1:12" x14ac:dyDescent="0.2">
      <c r="A84" s="16">
        <v>75</v>
      </c>
      <c r="B84" s="8">
        <v>0</v>
      </c>
      <c r="C84" s="8">
        <v>121</v>
      </c>
      <c r="D84" s="8">
        <v>91</v>
      </c>
      <c r="E84" s="17">
        <v>0.5</v>
      </c>
      <c r="F84" s="18">
        <f t="shared" si="10"/>
        <v>0</v>
      </c>
      <c r="G84" s="18">
        <f t="shared" si="7"/>
        <v>0</v>
      </c>
      <c r="H84" s="13">
        <f t="shared" si="13"/>
        <v>77531.529385035101</v>
      </c>
      <c r="I84" s="13">
        <f t="shared" si="11"/>
        <v>0</v>
      </c>
      <c r="J84" s="13">
        <f t="shared" si="8"/>
        <v>77531.529385035101</v>
      </c>
      <c r="K84" s="13">
        <f t="shared" si="9"/>
        <v>1065924.3346139165</v>
      </c>
      <c r="L84" s="20">
        <f t="shared" si="12"/>
        <v>13.748269163121371</v>
      </c>
    </row>
    <row r="85" spans="1:12" x14ac:dyDescent="0.2">
      <c r="A85" s="16">
        <v>76</v>
      </c>
      <c r="B85" s="8">
        <v>5</v>
      </c>
      <c r="C85" s="8">
        <v>122</v>
      </c>
      <c r="D85" s="8">
        <v>119</v>
      </c>
      <c r="E85" s="17">
        <v>0.5</v>
      </c>
      <c r="F85" s="18">
        <f t="shared" si="10"/>
        <v>4.1493775933609957E-2</v>
      </c>
      <c r="G85" s="18">
        <f t="shared" si="7"/>
        <v>4.065040650406504E-2</v>
      </c>
      <c r="H85" s="13">
        <f t="shared" si="13"/>
        <v>77531.529385035101</v>
      </c>
      <c r="I85" s="13">
        <f t="shared" si="11"/>
        <v>3151.6881863835406</v>
      </c>
      <c r="J85" s="13">
        <f t="shared" si="8"/>
        <v>75955.685291843329</v>
      </c>
      <c r="K85" s="13">
        <f t="shared" si="9"/>
        <v>988392.80522888131</v>
      </c>
      <c r="L85" s="20">
        <f t="shared" si="12"/>
        <v>12.748269163121369</v>
      </c>
    </row>
    <row r="86" spans="1:12" x14ac:dyDescent="0.2">
      <c r="A86" s="16">
        <v>77</v>
      </c>
      <c r="B86" s="8">
        <v>3</v>
      </c>
      <c r="C86" s="8">
        <v>143</v>
      </c>
      <c r="D86" s="8">
        <v>118</v>
      </c>
      <c r="E86" s="17">
        <v>0.5</v>
      </c>
      <c r="F86" s="18">
        <f t="shared" si="10"/>
        <v>2.2988505747126436E-2</v>
      </c>
      <c r="G86" s="18">
        <f t="shared" si="7"/>
        <v>2.2727272727272724E-2</v>
      </c>
      <c r="H86" s="13">
        <f t="shared" si="13"/>
        <v>74379.841198651557</v>
      </c>
      <c r="I86" s="13">
        <f t="shared" si="11"/>
        <v>1690.4509363329896</v>
      </c>
      <c r="J86" s="13">
        <f t="shared" si="8"/>
        <v>73534.615730485064</v>
      </c>
      <c r="K86" s="13">
        <f t="shared" si="9"/>
        <v>912437.11993703793</v>
      </c>
      <c r="L86" s="20">
        <f t="shared" si="12"/>
        <v>12.267263619185835</v>
      </c>
    </row>
    <row r="87" spans="1:12" x14ac:dyDescent="0.2">
      <c r="A87" s="16">
        <v>78</v>
      </c>
      <c r="B87" s="8">
        <v>2</v>
      </c>
      <c r="C87" s="8">
        <v>105</v>
      </c>
      <c r="D87" s="8">
        <v>137</v>
      </c>
      <c r="E87" s="17">
        <v>0.5</v>
      </c>
      <c r="F87" s="18">
        <f t="shared" si="10"/>
        <v>1.6528925619834711E-2</v>
      </c>
      <c r="G87" s="18">
        <f t="shared" si="7"/>
        <v>1.6393442622950821E-2</v>
      </c>
      <c r="H87" s="13">
        <f t="shared" si="13"/>
        <v>72689.390262318571</v>
      </c>
      <c r="I87" s="13">
        <f t="shared" si="11"/>
        <v>1191.6293485625995</v>
      </c>
      <c r="J87" s="13">
        <f t="shared" si="8"/>
        <v>72093.575588037274</v>
      </c>
      <c r="K87" s="13">
        <f t="shared" si="9"/>
        <v>838902.50420655287</v>
      </c>
      <c r="L87" s="20">
        <f t="shared" si="12"/>
        <v>11.540920912655272</v>
      </c>
    </row>
    <row r="88" spans="1:12" x14ac:dyDescent="0.2">
      <c r="A88" s="16">
        <v>79</v>
      </c>
      <c r="B88" s="8">
        <v>5</v>
      </c>
      <c r="C88" s="8">
        <v>115</v>
      </c>
      <c r="D88" s="8">
        <v>101</v>
      </c>
      <c r="E88" s="17">
        <v>0.5</v>
      </c>
      <c r="F88" s="18">
        <f t="shared" si="10"/>
        <v>4.6296296296296294E-2</v>
      </c>
      <c r="G88" s="18">
        <f t="shared" si="7"/>
        <v>4.5248868778280542E-2</v>
      </c>
      <c r="H88" s="13">
        <f t="shared" si="13"/>
        <v>71497.760913755978</v>
      </c>
      <c r="I88" s="13">
        <f t="shared" si="11"/>
        <v>3235.1928015274198</v>
      </c>
      <c r="J88" s="13">
        <f t="shared" si="8"/>
        <v>69880.164512992269</v>
      </c>
      <c r="K88" s="13">
        <f t="shared" si="9"/>
        <v>766808.92861851561</v>
      </c>
      <c r="L88" s="20">
        <f t="shared" si="12"/>
        <v>10.724936261199526</v>
      </c>
    </row>
    <row r="89" spans="1:12" x14ac:dyDescent="0.2">
      <c r="A89" s="16">
        <v>80</v>
      </c>
      <c r="B89" s="8">
        <v>3</v>
      </c>
      <c r="C89" s="8">
        <v>115</v>
      </c>
      <c r="D89" s="8">
        <v>113</v>
      </c>
      <c r="E89" s="17">
        <v>0.5</v>
      </c>
      <c r="F89" s="18">
        <f t="shared" si="10"/>
        <v>2.6315789473684209E-2</v>
      </c>
      <c r="G89" s="18">
        <f t="shared" si="7"/>
        <v>2.5974025974025976E-2</v>
      </c>
      <c r="H89" s="13">
        <f t="shared" si="13"/>
        <v>68262.56811222856</v>
      </c>
      <c r="I89" s="13">
        <f t="shared" si="11"/>
        <v>1773.0537172007419</v>
      </c>
      <c r="J89" s="13">
        <f t="shared" si="8"/>
        <v>67376.04125362818</v>
      </c>
      <c r="K89" s="13">
        <f t="shared" si="9"/>
        <v>696928.76410552335</v>
      </c>
      <c r="L89" s="20">
        <f t="shared" si="12"/>
        <v>10.209530396801398</v>
      </c>
    </row>
    <row r="90" spans="1:12" x14ac:dyDescent="0.2">
      <c r="A90" s="16">
        <v>81</v>
      </c>
      <c r="B90" s="8">
        <v>2</v>
      </c>
      <c r="C90" s="8">
        <v>100</v>
      </c>
      <c r="D90" s="8">
        <v>107</v>
      </c>
      <c r="E90" s="17">
        <v>0.5</v>
      </c>
      <c r="F90" s="18">
        <f t="shared" si="10"/>
        <v>1.932367149758454E-2</v>
      </c>
      <c r="G90" s="18">
        <f t="shared" si="7"/>
        <v>1.9138755980861243E-2</v>
      </c>
      <c r="H90" s="13">
        <f t="shared" si="13"/>
        <v>66489.514395027814</v>
      </c>
      <c r="I90" s="13">
        <f t="shared" si="11"/>
        <v>1272.5265912923983</v>
      </c>
      <c r="J90" s="13">
        <f t="shared" si="8"/>
        <v>65853.25109938161</v>
      </c>
      <c r="K90" s="13">
        <f t="shared" si="9"/>
        <v>629552.72285189515</v>
      </c>
      <c r="L90" s="20">
        <f t="shared" si="12"/>
        <v>9.4684512073827687</v>
      </c>
    </row>
    <row r="91" spans="1:12" x14ac:dyDescent="0.2">
      <c r="A91" s="16">
        <v>82</v>
      </c>
      <c r="B91" s="8">
        <v>4</v>
      </c>
      <c r="C91" s="8">
        <v>94</v>
      </c>
      <c r="D91" s="8">
        <v>95</v>
      </c>
      <c r="E91" s="17">
        <v>0.5</v>
      </c>
      <c r="F91" s="18">
        <f t="shared" si="10"/>
        <v>4.2328042328042326E-2</v>
      </c>
      <c r="G91" s="18">
        <f t="shared" si="7"/>
        <v>4.1450777202072533E-2</v>
      </c>
      <c r="H91" s="13">
        <f t="shared" si="13"/>
        <v>65216.987803735414</v>
      </c>
      <c r="I91" s="13">
        <f t="shared" si="11"/>
        <v>2703.2948312429185</v>
      </c>
      <c r="J91" s="13">
        <f t="shared" si="8"/>
        <v>63865.340388113953</v>
      </c>
      <c r="K91" s="13">
        <f t="shared" si="9"/>
        <v>563699.47175251355</v>
      </c>
      <c r="L91" s="20">
        <f t="shared" si="12"/>
        <v>8.6434453772829212</v>
      </c>
    </row>
    <row r="92" spans="1:12" x14ac:dyDescent="0.2">
      <c r="A92" s="16">
        <v>83</v>
      </c>
      <c r="B92" s="8">
        <v>8</v>
      </c>
      <c r="C92" s="8">
        <v>82</v>
      </c>
      <c r="D92" s="8">
        <v>90</v>
      </c>
      <c r="E92" s="17">
        <v>0.5</v>
      </c>
      <c r="F92" s="18">
        <f t="shared" si="10"/>
        <v>9.3023255813953487E-2</v>
      </c>
      <c r="G92" s="18">
        <f t="shared" si="7"/>
        <v>8.8888888888888878E-2</v>
      </c>
      <c r="H92" s="13">
        <f t="shared" si="13"/>
        <v>62513.692972492492</v>
      </c>
      <c r="I92" s="13">
        <f t="shared" si="11"/>
        <v>5556.7727086659988</v>
      </c>
      <c r="J92" s="13">
        <f t="shared" si="8"/>
        <v>59735.306618159491</v>
      </c>
      <c r="K92" s="13">
        <f t="shared" si="9"/>
        <v>499834.13136439957</v>
      </c>
      <c r="L92" s="20">
        <f t="shared" si="12"/>
        <v>7.995594366570832</v>
      </c>
    </row>
    <row r="93" spans="1:12" x14ac:dyDescent="0.2">
      <c r="A93" s="16">
        <v>84</v>
      </c>
      <c r="B93" s="8">
        <v>5</v>
      </c>
      <c r="C93" s="8">
        <v>85</v>
      </c>
      <c r="D93" s="8">
        <v>81</v>
      </c>
      <c r="E93" s="17">
        <v>0.5</v>
      </c>
      <c r="F93" s="18">
        <f t="shared" si="10"/>
        <v>6.0240963855421686E-2</v>
      </c>
      <c r="G93" s="18">
        <f t="shared" si="7"/>
        <v>5.8479532163742694E-2</v>
      </c>
      <c r="H93" s="13">
        <f t="shared" si="13"/>
        <v>56956.920263826491</v>
      </c>
      <c r="I93" s="13">
        <f t="shared" si="11"/>
        <v>3330.8140505161691</v>
      </c>
      <c r="J93" s="13">
        <f t="shared" si="8"/>
        <v>55291.513238568405</v>
      </c>
      <c r="K93" s="13">
        <f t="shared" si="9"/>
        <v>440098.82474624011</v>
      </c>
      <c r="L93" s="20">
        <f t="shared" si="12"/>
        <v>7.7268718657484747</v>
      </c>
    </row>
    <row r="94" spans="1:12" x14ac:dyDescent="0.2">
      <c r="A94" s="16">
        <v>85</v>
      </c>
      <c r="B94" s="8">
        <v>4</v>
      </c>
      <c r="C94" s="8">
        <v>70</v>
      </c>
      <c r="D94" s="8">
        <v>85</v>
      </c>
      <c r="E94" s="17">
        <v>0.5</v>
      </c>
      <c r="F94" s="18">
        <f t="shared" si="10"/>
        <v>5.1612903225806452E-2</v>
      </c>
      <c r="G94" s="18">
        <f t="shared" si="7"/>
        <v>5.0314465408805027E-2</v>
      </c>
      <c r="H94" s="13">
        <f t="shared" si="13"/>
        <v>53626.106213310319</v>
      </c>
      <c r="I94" s="13">
        <f t="shared" si="11"/>
        <v>2698.1688660785062</v>
      </c>
      <c r="J94" s="13">
        <f t="shared" si="8"/>
        <v>52277.021780271061</v>
      </c>
      <c r="K94" s="13">
        <f t="shared" si="9"/>
        <v>384807.31150767172</v>
      </c>
      <c r="L94" s="20">
        <f t="shared" si="12"/>
        <v>7.1757458946769521</v>
      </c>
    </row>
    <row r="95" spans="1:12" x14ac:dyDescent="0.2">
      <c r="A95" s="16">
        <v>86</v>
      </c>
      <c r="B95" s="8">
        <v>4</v>
      </c>
      <c r="C95" s="8">
        <v>63</v>
      </c>
      <c r="D95" s="8">
        <v>71</v>
      </c>
      <c r="E95" s="17">
        <v>0.5</v>
      </c>
      <c r="F95" s="18">
        <f t="shared" si="10"/>
        <v>5.9701492537313432E-2</v>
      </c>
      <c r="G95" s="18">
        <f t="shared" si="7"/>
        <v>5.7971014492753617E-2</v>
      </c>
      <c r="H95" s="13">
        <f t="shared" si="13"/>
        <v>50927.937347231811</v>
      </c>
      <c r="I95" s="13">
        <f t="shared" si="11"/>
        <v>2952.3441940424236</v>
      </c>
      <c r="J95" s="13">
        <f t="shared" si="8"/>
        <v>49451.765250210599</v>
      </c>
      <c r="K95" s="13">
        <f t="shared" si="9"/>
        <v>332530.28972740064</v>
      </c>
      <c r="L95" s="20">
        <f t="shared" si="12"/>
        <v>6.5294277963816914</v>
      </c>
    </row>
    <row r="96" spans="1:12" x14ac:dyDescent="0.2">
      <c r="A96" s="16">
        <v>87</v>
      </c>
      <c r="B96" s="8">
        <v>9</v>
      </c>
      <c r="C96" s="8">
        <v>60</v>
      </c>
      <c r="D96" s="8">
        <v>52</v>
      </c>
      <c r="E96" s="17">
        <v>0.5</v>
      </c>
      <c r="F96" s="18">
        <f t="shared" si="10"/>
        <v>0.16071428571428573</v>
      </c>
      <c r="G96" s="18">
        <f t="shared" si="7"/>
        <v>0.14876033057851243</v>
      </c>
      <c r="H96" s="13">
        <f t="shared" si="13"/>
        <v>47975.593153189388</v>
      </c>
      <c r="I96" s="13">
        <f t="shared" si="11"/>
        <v>7136.8650971686711</v>
      </c>
      <c r="J96" s="13">
        <f t="shared" si="8"/>
        <v>44407.160604605051</v>
      </c>
      <c r="K96" s="13">
        <f t="shared" si="9"/>
        <v>283078.52447719005</v>
      </c>
      <c r="L96" s="20">
        <f t="shared" si="12"/>
        <v>5.9004695069282569</v>
      </c>
    </row>
    <row r="97" spans="1:12" x14ac:dyDescent="0.2">
      <c r="A97" s="16">
        <v>88</v>
      </c>
      <c r="B97" s="8">
        <v>7</v>
      </c>
      <c r="C97" s="8">
        <v>43</v>
      </c>
      <c r="D97" s="8">
        <v>56</v>
      </c>
      <c r="E97" s="17">
        <v>0.5</v>
      </c>
      <c r="F97" s="18">
        <f t="shared" si="10"/>
        <v>0.14141414141414141</v>
      </c>
      <c r="G97" s="18">
        <f t="shared" si="7"/>
        <v>0.13207547169811321</v>
      </c>
      <c r="H97" s="13">
        <f t="shared" si="13"/>
        <v>40838.728056020715</v>
      </c>
      <c r="I97" s="13">
        <f t="shared" si="11"/>
        <v>5393.7942715499057</v>
      </c>
      <c r="J97" s="13">
        <f t="shared" si="8"/>
        <v>38141.83092024576</v>
      </c>
      <c r="K97" s="13">
        <f t="shared" si="9"/>
        <v>238671.363872585</v>
      </c>
      <c r="L97" s="20">
        <f t="shared" si="12"/>
        <v>5.8442408770710603</v>
      </c>
    </row>
    <row r="98" spans="1:12" x14ac:dyDescent="0.2">
      <c r="A98" s="16">
        <v>89</v>
      </c>
      <c r="B98" s="8">
        <v>3</v>
      </c>
      <c r="C98" s="8">
        <v>54</v>
      </c>
      <c r="D98" s="8">
        <v>37</v>
      </c>
      <c r="E98" s="17">
        <v>0.5</v>
      </c>
      <c r="F98" s="18">
        <f t="shared" si="10"/>
        <v>6.5934065934065936E-2</v>
      </c>
      <c r="G98" s="18">
        <f t="shared" si="7"/>
        <v>6.3829787234042548E-2</v>
      </c>
      <c r="H98" s="13">
        <f t="shared" si="13"/>
        <v>35444.933784470806</v>
      </c>
      <c r="I98" s="13">
        <f t="shared" si="11"/>
        <v>2262.4425819874982</v>
      </c>
      <c r="J98" s="13">
        <f t="shared" si="8"/>
        <v>34313.712493477062</v>
      </c>
      <c r="K98" s="13">
        <f>K99+J98</f>
        <v>200529.53295233924</v>
      </c>
      <c r="L98" s="20">
        <f t="shared" si="12"/>
        <v>5.6574949235818739</v>
      </c>
    </row>
    <row r="99" spans="1:12" x14ac:dyDescent="0.2">
      <c r="A99" s="16">
        <v>90</v>
      </c>
      <c r="B99" s="8">
        <v>4</v>
      </c>
      <c r="C99" s="8">
        <v>27</v>
      </c>
      <c r="D99" s="8">
        <v>46</v>
      </c>
      <c r="E99" s="17">
        <v>0.5</v>
      </c>
      <c r="F99" s="22">
        <f t="shared" si="10"/>
        <v>0.1095890410958904</v>
      </c>
      <c r="G99" s="22">
        <f t="shared" si="7"/>
        <v>0.10389610389610389</v>
      </c>
      <c r="H99" s="23">
        <f t="shared" si="13"/>
        <v>33182.49120248331</v>
      </c>
      <c r="I99" s="23">
        <f t="shared" si="11"/>
        <v>3447.5315535047594</v>
      </c>
      <c r="J99" s="23">
        <f t="shared" si="8"/>
        <v>31458.725425730932</v>
      </c>
      <c r="K99" s="23">
        <f t="shared" ref="K99:K108" si="14">K100+J99</f>
        <v>166215.82045886217</v>
      </c>
      <c r="L99" s="24">
        <f t="shared" si="12"/>
        <v>5.0091423047351826</v>
      </c>
    </row>
    <row r="100" spans="1:12" x14ac:dyDescent="0.2">
      <c r="A100" s="16">
        <v>91</v>
      </c>
      <c r="B100" s="8">
        <v>6</v>
      </c>
      <c r="C100" s="8">
        <v>29</v>
      </c>
      <c r="D100" s="8">
        <v>22</v>
      </c>
      <c r="E100" s="17">
        <v>0.5</v>
      </c>
      <c r="F100" s="22">
        <f t="shared" si="10"/>
        <v>0.23529411764705882</v>
      </c>
      <c r="G100" s="22">
        <f t="shared" si="7"/>
        <v>0.21052631578947367</v>
      </c>
      <c r="H100" s="23">
        <f t="shared" si="13"/>
        <v>29734.959648978551</v>
      </c>
      <c r="I100" s="23">
        <f t="shared" si="11"/>
        <v>6259.9915050481159</v>
      </c>
      <c r="J100" s="23">
        <f t="shared" si="8"/>
        <v>26604.96389645449</v>
      </c>
      <c r="K100" s="23">
        <f t="shared" si="14"/>
        <v>134757.09503313125</v>
      </c>
      <c r="L100" s="24">
        <f t="shared" si="12"/>
        <v>4.5319414125305668</v>
      </c>
    </row>
    <row r="101" spans="1:12" x14ac:dyDescent="0.2">
      <c r="A101" s="16">
        <v>92</v>
      </c>
      <c r="B101" s="8">
        <v>4</v>
      </c>
      <c r="C101" s="8">
        <v>20</v>
      </c>
      <c r="D101" s="8">
        <v>25</v>
      </c>
      <c r="E101" s="17">
        <v>0.5</v>
      </c>
      <c r="F101" s="22">
        <f t="shared" si="10"/>
        <v>0.17777777777777778</v>
      </c>
      <c r="G101" s="22">
        <f t="shared" si="7"/>
        <v>0.16326530612244899</v>
      </c>
      <c r="H101" s="23">
        <f t="shared" si="13"/>
        <v>23474.968143930433</v>
      </c>
      <c r="I101" s="23">
        <f t="shared" si="11"/>
        <v>3832.6478602335405</v>
      </c>
      <c r="J101" s="23">
        <f t="shared" si="8"/>
        <v>21558.644213813663</v>
      </c>
      <c r="K101" s="23">
        <f t="shared" si="14"/>
        <v>108152.13113667675</v>
      </c>
      <c r="L101" s="24">
        <f t="shared" si="12"/>
        <v>4.6071257892053845</v>
      </c>
    </row>
    <row r="102" spans="1:12" x14ac:dyDescent="0.2">
      <c r="A102" s="16">
        <v>93</v>
      </c>
      <c r="B102" s="8">
        <v>4</v>
      </c>
      <c r="C102" s="8">
        <v>12</v>
      </c>
      <c r="D102" s="8">
        <v>17</v>
      </c>
      <c r="E102" s="17">
        <v>0.5</v>
      </c>
      <c r="F102" s="22">
        <f t="shared" si="10"/>
        <v>0.27586206896551724</v>
      </c>
      <c r="G102" s="22">
        <f t="shared" si="7"/>
        <v>0.2424242424242424</v>
      </c>
      <c r="H102" s="23">
        <f t="shared" si="13"/>
        <v>19642.320283696892</v>
      </c>
      <c r="I102" s="23">
        <f t="shared" si="11"/>
        <v>4761.7746142295491</v>
      </c>
      <c r="J102" s="23">
        <f t="shared" si="8"/>
        <v>17261.432976582117</v>
      </c>
      <c r="K102" s="23">
        <f t="shared" si="14"/>
        <v>86593.486922863085</v>
      </c>
      <c r="L102" s="24">
        <f t="shared" si="12"/>
        <v>4.4085161870991181</v>
      </c>
    </row>
    <row r="103" spans="1:12" x14ac:dyDescent="0.2">
      <c r="A103" s="16">
        <v>94</v>
      </c>
      <c r="B103" s="8">
        <v>1</v>
      </c>
      <c r="C103" s="8">
        <v>9</v>
      </c>
      <c r="D103" s="8">
        <v>8</v>
      </c>
      <c r="E103" s="17">
        <v>0.5</v>
      </c>
      <c r="F103" s="22">
        <f t="shared" si="10"/>
        <v>0.11764705882352941</v>
      </c>
      <c r="G103" s="22">
        <f t="shared" si="7"/>
        <v>0.1111111111111111</v>
      </c>
      <c r="H103" s="23">
        <f t="shared" si="13"/>
        <v>14880.545669467343</v>
      </c>
      <c r="I103" s="23">
        <f t="shared" si="11"/>
        <v>1653.3939632741492</v>
      </c>
      <c r="J103" s="23">
        <f t="shared" si="8"/>
        <v>14053.848687830268</v>
      </c>
      <c r="K103" s="23">
        <f t="shared" si="14"/>
        <v>69332.053946280968</v>
      </c>
      <c r="L103" s="24">
        <f t="shared" si="12"/>
        <v>4.6592413669708357</v>
      </c>
    </row>
    <row r="104" spans="1:12" x14ac:dyDescent="0.2">
      <c r="A104" s="16">
        <v>95</v>
      </c>
      <c r="B104" s="8">
        <v>2</v>
      </c>
      <c r="C104" s="8">
        <v>13</v>
      </c>
      <c r="D104" s="8">
        <v>8</v>
      </c>
      <c r="E104" s="17">
        <v>0.5</v>
      </c>
      <c r="F104" s="22">
        <f t="shared" si="10"/>
        <v>0.19047619047619047</v>
      </c>
      <c r="G104" s="22">
        <f t="shared" si="7"/>
        <v>0.17391304347826084</v>
      </c>
      <c r="H104" s="23">
        <f t="shared" si="13"/>
        <v>13227.151706193194</v>
      </c>
      <c r="I104" s="23">
        <f t="shared" si="11"/>
        <v>2300.374209772729</v>
      </c>
      <c r="J104" s="23">
        <f t="shared" si="8"/>
        <v>12076.96460130683</v>
      </c>
      <c r="K104" s="23">
        <f t="shared" si="14"/>
        <v>55278.205258450704</v>
      </c>
      <c r="L104" s="24">
        <f t="shared" si="12"/>
        <v>4.1791465378421906</v>
      </c>
    </row>
    <row r="105" spans="1:12" x14ac:dyDescent="0.2">
      <c r="A105" s="16">
        <v>96</v>
      </c>
      <c r="B105" s="8">
        <v>0</v>
      </c>
      <c r="C105" s="8">
        <v>6</v>
      </c>
      <c r="D105" s="8">
        <v>12</v>
      </c>
      <c r="E105" s="17">
        <v>0.5</v>
      </c>
      <c r="F105" s="22">
        <f t="shared" si="10"/>
        <v>0</v>
      </c>
      <c r="G105" s="22">
        <f t="shared" si="7"/>
        <v>0</v>
      </c>
      <c r="H105" s="23">
        <f t="shared" si="13"/>
        <v>10926.777496420465</v>
      </c>
      <c r="I105" s="23">
        <f t="shared" si="11"/>
        <v>0</v>
      </c>
      <c r="J105" s="23">
        <f t="shared" si="8"/>
        <v>10926.777496420465</v>
      </c>
      <c r="K105" s="23">
        <f t="shared" si="14"/>
        <v>43201.240657143877</v>
      </c>
      <c r="L105" s="24">
        <f t="shared" si="12"/>
        <v>3.9537037037037037</v>
      </c>
    </row>
    <row r="106" spans="1:12" x14ac:dyDescent="0.2">
      <c r="A106" s="16">
        <v>97</v>
      </c>
      <c r="B106" s="8">
        <v>1</v>
      </c>
      <c r="C106" s="8">
        <v>6</v>
      </c>
      <c r="D106" s="8">
        <v>5</v>
      </c>
      <c r="E106" s="17">
        <v>0.5</v>
      </c>
      <c r="F106" s="22">
        <f t="shared" si="10"/>
        <v>0.18181818181818182</v>
      </c>
      <c r="G106" s="22">
        <f t="shared" si="7"/>
        <v>0.16666666666666669</v>
      </c>
      <c r="H106" s="23">
        <f t="shared" si="13"/>
        <v>10926.777496420465</v>
      </c>
      <c r="I106" s="23">
        <f t="shared" si="11"/>
        <v>1821.1295827367444</v>
      </c>
      <c r="J106" s="23">
        <f t="shared" si="8"/>
        <v>10016.212705052092</v>
      </c>
      <c r="K106" s="23">
        <f t="shared" si="14"/>
        <v>32274.463160723411</v>
      </c>
      <c r="L106" s="24">
        <f t="shared" si="12"/>
        <v>2.9537037037037037</v>
      </c>
    </row>
    <row r="107" spans="1:12" x14ac:dyDescent="0.2">
      <c r="A107" s="16">
        <v>98</v>
      </c>
      <c r="B107" s="8">
        <v>1</v>
      </c>
      <c r="C107" s="8">
        <v>2</v>
      </c>
      <c r="D107" s="8">
        <v>6</v>
      </c>
      <c r="E107" s="17">
        <v>0.5</v>
      </c>
      <c r="F107" s="22">
        <f t="shared" si="10"/>
        <v>0.25</v>
      </c>
      <c r="G107" s="22">
        <f t="shared" si="7"/>
        <v>0.22222222222222221</v>
      </c>
      <c r="H107" s="23">
        <f t="shared" si="13"/>
        <v>9105.6479136837206</v>
      </c>
      <c r="I107" s="23">
        <f t="shared" si="11"/>
        <v>2023.4773141519379</v>
      </c>
      <c r="J107" s="23">
        <f t="shared" si="8"/>
        <v>8093.9092566077516</v>
      </c>
      <c r="K107" s="23">
        <f t="shared" si="14"/>
        <v>22258.250455671317</v>
      </c>
      <c r="L107" s="24">
        <f t="shared" si="12"/>
        <v>2.4444444444444446</v>
      </c>
    </row>
    <row r="108" spans="1:12" x14ac:dyDescent="0.2">
      <c r="A108" s="16">
        <v>99</v>
      </c>
      <c r="B108" s="8">
        <v>0</v>
      </c>
      <c r="C108" s="8">
        <v>2</v>
      </c>
      <c r="D108" s="8">
        <v>1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7082.1705995317825</v>
      </c>
      <c r="I108" s="23">
        <f t="shared" si="11"/>
        <v>0</v>
      </c>
      <c r="J108" s="23">
        <f t="shared" si="8"/>
        <v>7082.1705995317825</v>
      </c>
      <c r="K108" s="23">
        <f t="shared" si="14"/>
        <v>14164.341199063565</v>
      </c>
      <c r="L108" s="24">
        <f t="shared" si="12"/>
        <v>2</v>
      </c>
    </row>
    <row r="109" spans="1:12" x14ac:dyDescent="0.2">
      <c r="A109" s="16" t="s">
        <v>22</v>
      </c>
      <c r="B109" s="8">
        <v>2</v>
      </c>
      <c r="C109" s="8">
        <v>2</v>
      </c>
      <c r="D109" s="8">
        <v>2</v>
      </c>
      <c r="E109" s="17"/>
      <c r="F109" s="22">
        <f>B109/((C109+D109)/2)</f>
        <v>1</v>
      </c>
      <c r="G109" s="22">
        <v>1</v>
      </c>
      <c r="H109" s="23">
        <f>H108-I108</f>
        <v>7082.1705995317825</v>
      </c>
      <c r="I109" s="23">
        <f>H109*G109</f>
        <v>7082.1705995317825</v>
      </c>
      <c r="J109" s="23">
        <f>H109*F109</f>
        <v>7082.1705995317825</v>
      </c>
      <c r="K109" s="23">
        <f>J109</f>
        <v>7082.1705995317825</v>
      </c>
      <c r="L109" s="24">
        <f>K109/H109</f>
        <v>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201</v>
      </c>
      <c r="D9" s="8">
        <v>205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8103430.7461240636</v>
      </c>
      <c r="L9" s="19">
        <f>K9/H9</f>
        <v>81.03430746124063</v>
      </c>
    </row>
    <row r="10" spans="1:13" x14ac:dyDescent="0.2">
      <c r="A10" s="16">
        <v>1</v>
      </c>
      <c r="B10" s="8">
        <v>0</v>
      </c>
      <c r="C10" s="8">
        <v>209</v>
      </c>
      <c r="D10" s="8">
        <v>222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8003430.7461240636</v>
      </c>
      <c r="L10" s="20">
        <f t="shared" ref="L10:L73" si="5">K10/H10</f>
        <v>80.03430746124063</v>
      </c>
    </row>
    <row r="11" spans="1:13" x14ac:dyDescent="0.2">
      <c r="A11" s="16">
        <v>2</v>
      </c>
      <c r="B11" s="8">
        <v>0</v>
      </c>
      <c r="C11" s="8">
        <v>231</v>
      </c>
      <c r="D11" s="8">
        <v>209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7903430.7461240636</v>
      </c>
      <c r="L11" s="20">
        <f t="shared" si="5"/>
        <v>79.03430746124063</v>
      </c>
    </row>
    <row r="12" spans="1:13" x14ac:dyDescent="0.2">
      <c r="A12" s="16">
        <v>3</v>
      </c>
      <c r="B12" s="8">
        <v>0</v>
      </c>
      <c r="C12" s="8">
        <v>257</v>
      </c>
      <c r="D12" s="8">
        <v>230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7803430.7461240636</v>
      </c>
      <c r="L12" s="20">
        <f t="shared" si="5"/>
        <v>78.03430746124063</v>
      </c>
    </row>
    <row r="13" spans="1:13" x14ac:dyDescent="0.2">
      <c r="A13" s="16">
        <v>4</v>
      </c>
      <c r="B13" s="8">
        <v>0</v>
      </c>
      <c r="C13" s="8">
        <v>263</v>
      </c>
      <c r="D13" s="8">
        <v>243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7703430.7461240636</v>
      </c>
      <c r="L13" s="20">
        <f t="shared" si="5"/>
        <v>77.03430746124063</v>
      </c>
    </row>
    <row r="14" spans="1:13" x14ac:dyDescent="0.2">
      <c r="A14" s="16">
        <v>5</v>
      </c>
      <c r="B14" s="8">
        <v>0</v>
      </c>
      <c r="C14" s="8">
        <v>256</v>
      </c>
      <c r="D14" s="8">
        <v>262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7603430.7461240636</v>
      </c>
      <c r="L14" s="20">
        <f t="shared" si="5"/>
        <v>76.03430746124063</v>
      </c>
    </row>
    <row r="15" spans="1:13" x14ac:dyDescent="0.2">
      <c r="A15" s="16">
        <v>6</v>
      </c>
      <c r="B15" s="8">
        <v>0</v>
      </c>
      <c r="C15" s="8">
        <v>261</v>
      </c>
      <c r="D15" s="8">
        <v>249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7503430.7461240636</v>
      </c>
      <c r="L15" s="20">
        <f t="shared" si="5"/>
        <v>75.03430746124063</v>
      </c>
    </row>
    <row r="16" spans="1:13" x14ac:dyDescent="0.2">
      <c r="A16" s="16">
        <v>7</v>
      </c>
      <c r="B16" s="8">
        <v>0</v>
      </c>
      <c r="C16" s="8">
        <v>232</v>
      </c>
      <c r="D16" s="8">
        <v>257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7403430.7461240636</v>
      </c>
      <c r="L16" s="20">
        <f t="shared" si="5"/>
        <v>74.03430746124063</v>
      </c>
    </row>
    <row r="17" spans="1:12" x14ac:dyDescent="0.2">
      <c r="A17" s="16">
        <v>8</v>
      </c>
      <c r="B17" s="8">
        <v>0</v>
      </c>
      <c r="C17" s="8">
        <v>253</v>
      </c>
      <c r="D17" s="8">
        <v>224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7303430.7461240636</v>
      </c>
      <c r="L17" s="20">
        <f t="shared" si="5"/>
        <v>73.03430746124063</v>
      </c>
    </row>
    <row r="18" spans="1:12" x14ac:dyDescent="0.2">
      <c r="A18" s="16">
        <v>9</v>
      </c>
      <c r="B18" s="8">
        <v>0</v>
      </c>
      <c r="C18" s="8">
        <v>231</v>
      </c>
      <c r="D18" s="8">
        <v>254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7203430.7461240636</v>
      </c>
      <c r="L18" s="20">
        <f t="shared" si="5"/>
        <v>72.03430746124063</v>
      </c>
    </row>
    <row r="19" spans="1:12" x14ac:dyDescent="0.2">
      <c r="A19" s="16">
        <v>10</v>
      </c>
      <c r="B19" s="8">
        <v>0</v>
      </c>
      <c r="C19" s="8">
        <v>217</v>
      </c>
      <c r="D19" s="8">
        <v>228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7103430.7461240636</v>
      </c>
      <c r="L19" s="20">
        <f t="shared" si="5"/>
        <v>71.03430746124063</v>
      </c>
    </row>
    <row r="20" spans="1:12" x14ac:dyDescent="0.2">
      <c r="A20" s="16">
        <v>11</v>
      </c>
      <c r="B20" s="8">
        <v>0</v>
      </c>
      <c r="C20" s="8">
        <v>211</v>
      </c>
      <c r="D20" s="8">
        <v>210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7003430.7461240636</v>
      </c>
      <c r="L20" s="20">
        <f t="shared" si="5"/>
        <v>70.03430746124063</v>
      </c>
    </row>
    <row r="21" spans="1:12" x14ac:dyDescent="0.2">
      <c r="A21" s="16">
        <v>12</v>
      </c>
      <c r="B21" s="8">
        <v>1</v>
      </c>
      <c r="C21" s="8">
        <v>197</v>
      </c>
      <c r="D21" s="8">
        <v>207</v>
      </c>
      <c r="E21" s="17">
        <v>0.5</v>
      </c>
      <c r="F21" s="18">
        <f t="shared" si="3"/>
        <v>4.9504950495049506E-3</v>
      </c>
      <c r="G21" s="18">
        <f t="shared" si="0"/>
        <v>4.9382716049382715E-3</v>
      </c>
      <c r="H21" s="13">
        <f t="shared" si="6"/>
        <v>100000</v>
      </c>
      <c r="I21" s="13">
        <f t="shared" si="4"/>
        <v>493.82716049382714</v>
      </c>
      <c r="J21" s="13">
        <f t="shared" si="1"/>
        <v>99753.08641975309</v>
      </c>
      <c r="K21" s="13">
        <f t="shared" si="2"/>
        <v>6903430.7461240636</v>
      </c>
      <c r="L21" s="20">
        <f t="shared" si="5"/>
        <v>69.03430746124063</v>
      </c>
    </row>
    <row r="22" spans="1:12" x14ac:dyDescent="0.2">
      <c r="A22" s="16">
        <v>13</v>
      </c>
      <c r="B22" s="8">
        <v>0</v>
      </c>
      <c r="C22" s="8">
        <v>194</v>
      </c>
      <c r="D22" s="8">
        <v>194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99506.17283950618</v>
      </c>
      <c r="I22" s="13">
        <f t="shared" si="4"/>
        <v>0</v>
      </c>
      <c r="J22" s="13">
        <f t="shared" si="1"/>
        <v>99506.17283950618</v>
      </c>
      <c r="K22" s="13">
        <f t="shared" si="2"/>
        <v>6803677.6597043108</v>
      </c>
      <c r="L22" s="20">
        <f t="shared" si="5"/>
        <v>68.374428093802621</v>
      </c>
    </row>
    <row r="23" spans="1:12" x14ac:dyDescent="0.2">
      <c r="A23" s="16">
        <v>14</v>
      </c>
      <c r="B23" s="8">
        <v>0</v>
      </c>
      <c r="C23" s="8">
        <v>210</v>
      </c>
      <c r="D23" s="8">
        <v>194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99506.17283950618</v>
      </c>
      <c r="I23" s="13">
        <f t="shared" si="4"/>
        <v>0</v>
      </c>
      <c r="J23" s="13">
        <f t="shared" si="1"/>
        <v>99506.17283950618</v>
      </c>
      <c r="K23" s="13">
        <f t="shared" si="2"/>
        <v>6704171.4868648043</v>
      </c>
      <c r="L23" s="20">
        <f t="shared" si="5"/>
        <v>67.374428093802621</v>
      </c>
    </row>
    <row r="24" spans="1:12" x14ac:dyDescent="0.2">
      <c r="A24" s="16">
        <v>15</v>
      </c>
      <c r="B24" s="8">
        <v>0</v>
      </c>
      <c r="C24" s="8">
        <v>178</v>
      </c>
      <c r="D24" s="8">
        <v>210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99506.17283950618</v>
      </c>
      <c r="I24" s="13">
        <f t="shared" si="4"/>
        <v>0</v>
      </c>
      <c r="J24" s="13">
        <f t="shared" si="1"/>
        <v>99506.17283950618</v>
      </c>
      <c r="K24" s="13">
        <f t="shared" si="2"/>
        <v>6604665.3140252978</v>
      </c>
      <c r="L24" s="20">
        <f t="shared" si="5"/>
        <v>66.374428093802621</v>
      </c>
    </row>
    <row r="25" spans="1:12" x14ac:dyDescent="0.2">
      <c r="A25" s="16">
        <v>16</v>
      </c>
      <c r="B25" s="8">
        <v>0</v>
      </c>
      <c r="C25" s="8">
        <v>178</v>
      </c>
      <c r="D25" s="8">
        <v>178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99506.17283950618</v>
      </c>
      <c r="I25" s="13">
        <f t="shared" si="4"/>
        <v>0</v>
      </c>
      <c r="J25" s="13">
        <f t="shared" si="1"/>
        <v>99506.17283950618</v>
      </c>
      <c r="K25" s="13">
        <f t="shared" si="2"/>
        <v>6505159.1411857912</v>
      </c>
      <c r="L25" s="20">
        <f t="shared" si="5"/>
        <v>65.374428093802607</v>
      </c>
    </row>
    <row r="26" spans="1:12" x14ac:dyDescent="0.2">
      <c r="A26" s="16">
        <v>17</v>
      </c>
      <c r="B26" s="8">
        <v>0</v>
      </c>
      <c r="C26" s="8">
        <v>181</v>
      </c>
      <c r="D26" s="8">
        <v>188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99506.17283950618</v>
      </c>
      <c r="I26" s="13">
        <f t="shared" si="4"/>
        <v>0</v>
      </c>
      <c r="J26" s="13">
        <f t="shared" si="1"/>
        <v>99506.17283950618</v>
      </c>
      <c r="K26" s="13">
        <f t="shared" si="2"/>
        <v>6405652.9683462847</v>
      </c>
      <c r="L26" s="20">
        <f t="shared" si="5"/>
        <v>64.374428093802607</v>
      </c>
    </row>
    <row r="27" spans="1:12" x14ac:dyDescent="0.2">
      <c r="A27" s="16">
        <v>18</v>
      </c>
      <c r="B27" s="8">
        <v>0</v>
      </c>
      <c r="C27" s="8">
        <v>170</v>
      </c>
      <c r="D27" s="8">
        <v>175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99506.17283950618</v>
      </c>
      <c r="I27" s="13">
        <f t="shared" si="4"/>
        <v>0</v>
      </c>
      <c r="J27" s="13">
        <f t="shared" si="1"/>
        <v>99506.17283950618</v>
      </c>
      <c r="K27" s="13">
        <f t="shared" si="2"/>
        <v>6306146.7955067782</v>
      </c>
      <c r="L27" s="20">
        <f t="shared" si="5"/>
        <v>63.374428093802607</v>
      </c>
    </row>
    <row r="28" spans="1:12" x14ac:dyDescent="0.2">
      <c r="A28" s="16">
        <v>19</v>
      </c>
      <c r="B28" s="8">
        <v>0</v>
      </c>
      <c r="C28" s="8">
        <v>203</v>
      </c>
      <c r="D28" s="8">
        <v>167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99506.17283950618</v>
      </c>
      <c r="I28" s="13">
        <f t="shared" si="4"/>
        <v>0</v>
      </c>
      <c r="J28" s="13">
        <f t="shared" si="1"/>
        <v>99506.17283950618</v>
      </c>
      <c r="K28" s="13">
        <f t="shared" si="2"/>
        <v>6206640.6226672716</v>
      </c>
      <c r="L28" s="20">
        <f t="shared" si="5"/>
        <v>62.374428093802599</v>
      </c>
    </row>
    <row r="29" spans="1:12" x14ac:dyDescent="0.2">
      <c r="A29" s="16">
        <v>20</v>
      </c>
      <c r="B29" s="8">
        <v>0</v>
      </c>
      <c r="C29" s="8">
        <v>173</v>
      </c>
      <c r="D29" s="8">
        <v>195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99506.17283950618</v>
      </c>
      <c r="I29" s="13">
        <f t="shared" si="4"/>
        <v>0</v>
      </c>
      <c r="J29" s="13">
        <f t="shared" si="1"/>
        <v>99506.17283950618</v>
      </c>
      <c r="K29" s="13">
        <f t="shared" si="2"/>
        <v>6107134.4498277651</v>
      </c>
      <c r="L29" s="20">
        <f t="shared" si="5"/>
        <v>61.374428093802599</v>
      </c>
    </row>
    <row r="30" spans="1:12" x14ac:dyDescent="0.2">
      <c r="A30" s="16">
        <v>21</v>
      </c>
      <c r="B30" s="8">
        <v>0</v>
      </c>
      <c r="C30" s="8">
        <v>175</v>
      </c>
      <c r="D30" s="8">
        <v>171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99506.17283950618</v>
      </c>
      <c r="I30" s="13">
        <f t="shared" si="4"/>
        <v>0</v>
      </c>
      <c r="J30" s="13">
        <f t="shared" si="1"/>
        <v>99506.17283950618</v>
      </c>
      <c r="K30" s="13">
        <f t="shared" si="2"/>
        <v>6007628.2769882586</v>
      </c>
      <c r="L30" s="20">
        <f t="shared" si="5"/>
        <v>60.374428093802592</v>
      </c>
    </row>
    <row r="31" spans="1:12" x14ac:dyDescent="0.2">
      <c r="A31" s="16">
        <v>22</v>
      </c>
      <c r="B31" s="8">
        <v>0</v>
      </c>
      <c r="C31" s="8">
        <v>156</v>
      </c>
      <c r="D31" s="8">
        <v>179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99506.17283950618</v>
      </c>
      <c r="I31" s="13">
        <f t="shared" si="4"/>
        <v>0</v>
      </c>
      <c r="J31" s="13">
        <f t="shared" si="1"/>
        <v>99506.17283950618</v>
      </c>
      <c r="K31" s="13">
        <f t="shared" si="2"/>
        <v>5908122.1041487521</v>
      </c>
      <c r="L31" s="20">
        <f t="shared" si="5"/>
        <v>59.374428093802592</v>
      </c>
    </row>
    <row r="32" spans="1:12" x14ac:dyDescent="0.2">
      <c r="A32" s="16">
        <v>23</v>
      </c>
      <c r="B32" s="8">
        <v>0</v>
      </c>
      <c r="C32" s="8">
        <v>193</v>
      </c>
      <c r="D32" s="8">
        <v>162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99506.17283950618</v>
      </c>
      <c r="I32" s="13">
        <f t="shared" si="4"/>
        <v>0</v>
      </c>
      <c r="J32" s="13">
        <f t="shared" si="1"/>
        <v>99506.17283950618</v>
      </c>
      <c r="K32" s="13">
        <f t="shared" si="2"/>
        <v>5808615.9313092455</v>
      </c>
      <c r="L32" s="20">
        <f t="shared" si="5"/>
        <v>58.374428093802585</v>
      </c>
    </row>
    <row r="33" spans="1:12" x14ac:dyDescent="0.2">
      <c r="A33" s="16">
        <v>24</v>
      </c>
      <c r="B33" s="8">
        <v>0</v>
      </c>
      <c r="C33" s="8">
        <v>204</v>
      </c>
      <c r="D33" s="8">
        <v>191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99506.17283950618</v>
      </c>
      <c r="I33" s="13">
        <f t="shared" si="4"/>
        <v>0</v>
      </c>
      <c r="J33" s="13">
        <f t="shared" si="1"/>
        <v>99506.17283950618</v>
      </c>
      <c r="K33" s="13">
        <f t="shared" si="2"/>
        <v>5709109.758469739</v>
      </c>
      <c r="L33" s="20">
        <f t="shared" si="5"/>
        <v>57.374428093802585</v>
      </c>
    </row>
    <row r="34" spans="1:12" x14ac:dyDescent="0.2">
      <c r="A34" s="16">
        <v>25</v>
      </c>
      <c r="B34" s="8">
        <v>0</v>
      </c>
      <c r="C34" s="8">
        <v>207</v>
      </c>
      <c r="D34" s="8">
        <v>207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99506.17283950618</v>
      </c>
      <c r="I34" s="13">
        <f t="shared" si="4"/>
        <v>0</v>
      </c>
      <c r="J34" s="13">
        <f t="shared" si="1"/>
        <v>99506.17283950618</v>
      </c>
      <c r="K34" s="13">
        <f t="shared" si="2"/>
        <v>5609603.5856302325</v>
      </c>
      <c r="L34" s="20">
        <f t="shared" si="5"/>
        <v>56.374428093802578</v>
      </c>
    </row>
    <row r="35" spans="1:12" x14ac:dyDescent="0.2">
      <c r="A35" s="16">
        <v>26</v>
      </c>
      <c r="B35" s="8">
        <v>0</v>
      </c>
      <c r="C35" s="8">
        <v>214</v>
      </c>
      <c r="D35" s="8">
        <v>191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99506.17283950618</v>
      </c>
      <c r="I35" s="13">
        <f t="shared" si="4"/>
        <v>0</v>
      </c>
      <c r="J35" s="13">
        <f t="shared" si="1"/>
        <v>99506.17283950618</v>
      </c>
      <c r="K35" s="13">
        <f t="shared" si="2"/>
        <v>5510097.4127907259</v>
      </c>
      <c r="L35" s="20">
        <f t="shared" si="5"/>
        <v>55.374428093802578</v>
      </c>
    </row>
    <row r="36" spans="1:12" x14ac:dyDescent="0.2">
      <c r="A36" s="16">
        <v>27</v>
      </c>
      <c r="B36" s="8">
        <v>0</v>
      </c>
      <c r="C36" s="8">
        <v>243</v>
      </c>
      <c r="D36" s="8">
        <v>216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99506.17283950618</v>
      </c>
      <c r="I36" s="13">
        <f t="shared" si="4"/>
        <v>0</v>
      </c>
      <c r="J36" s="13">
        <f t="shared" si="1"/>
        <v>99506.17283950618</v>
      </c>
      <c r="K36" s="13">
        <f t="shared" si="2"/>
        <v>5410591.2399512194</v>
      </c>
      <c r="L36" s="20">
        <f t="shared" si="5"/>
        <v>54.374428093802571</v>
      </c>
    </row>
    <row r="37" spans="1:12" x14ac:dyDescent="0.2">
      <c r="A37" s="16">
        <v>28</v>
      </c>
      <c r="B37" s="8">
        <v>0</v>
      </c>
      <c r="C37" s="8">
        <v>221</v>
      </c>
      <c r="D37" s="8">
        <v>230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99506.17283950618</v>
      </c>
      <c r="I37" s="13">
        <f t="shared" si="4"/>
        <v>0</v>
      </c>
      <c r="J37" s="13">
        <f t="shared" si="1"/>
        <v>99506.17283950618</v>
      </c>
      <c r="K37" s="13">
        <f t="shared" si="2"/>
        <v>5311085.0671117129</v>
      </c>
      <c r="L37" s="20">
        <f t="shared" si="5"/>
        <v>53.374428093802571</v>
      </c>
    </row>
    <row r="38" spans="1:12" x14ac:dyDescent="0.2">
      <c r="A38" s="16">
        <v>29</v>
      </c>
      <c r="B38" s="8">
        <v>0</v>
      </c>
      <c r="C38" s="8">
        <v>264</v>
      </c>
      <c r="D38" s="8">
        <v>211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99506.17283950618</v>
      </c>
      <c r="I38" s="13">
        <f t="shared" si="4"/>
        <v>0</v>
      </c>
      <c r="J38" s="13">
        <f t="shared" si="1"/>
        <v>99506.17283950618</v>
      </c>
      <c r="K38" s="13">
        <f t="shared" si="2"/>
        <v>5211578.8942722064</v>
      </c>
      <c r="L38" s="20">
        <f t="shared" si="5"/>
        <v>52.374428093802564</v>
      </c>
    </row>
    <row r="39" spans="1:12" x14ac:dyDescent="0.2">
      <c r="A39" s="16">
        <v>30</v>
      </c>
      <c r="B39" s="8">
        <v>1</v>
      </c>
      <c r="C39" s="8">
        <v>273</v>
      </c>
      <c r="D39" s="8">
        <v>257</v>
      </c>
      <c r="E39" s="17">
        <v>0.5</v>
      </c>
      <c r="F39" s="18">
        <f t="shared" si="3"/>
        <v>3.7735849056603774E-3</v>
      </c>
      <c r="G39" s="18">
        <f t="shared" si="0"/>
        <v>3.7664783427495286E-3</v>
      </c>
      <c r="H39" s="13">
        <f t="shared" si="6"/>
        <v>99506.17283950618</v>
      </c>
      <c r="I39" s="13">
        <f t="shared" si="4"/>
        <v>374.78784496989141</v>
      </c>
      <c r="J39" s="13">
        <f t="shared" si="1"/>
        <v>99318.778917021235</v>
      </c>
      <c r="K39" s="13">
        <f t="shared" si="2"/>
        <v>5112072.7214326998</v>
      </c>
      <c r="L39" s="20">
        <f t="shared" si="5"/>
        <v>51.374428093802564</v>
      </c>
    </row>
    <row r="40" spans="1:12" x14ac:dyDescent="0.2">
      <c r="A40" s="16">
        <v>31</v>
      </c>
      <c r="B40" s="8">
        <v>0</v>
      </c>
      <c r="C40" s="8">
        <v>296</v>
      </c>
      <c r="D40" s="8">
        <v>256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99131.384994536289</v>
      </c>
      <c r="I40" s="13">
        <f t="shared" si="4"/>
        <v>0</v>
      </c>
      <c r="J40" s="13">
        <f t="shared" si="1"/>
        <v>99131.384994536289</v>
      </c>
      <c r="K40" s="13">
        <f t="shared" si="2"/>
        <v>5012753.9425156787</v>
      </c>
      <c r="L40" s="20">
        <f t="shared" si="5"/>
        <v>50.566769976954937</v>
      </c>
    </row>
    <row r="41" spans="1:12" x14ac:dyDescent="0.2">
      <c r="A41" s="16">
        <v>32</v>
      </c>
      <c r="B41" s="8">
        <v>0</v>
      </c>
      <c r="C41" s="8">
        <v>353</v>
      </c>
      <c r="D41" s="8">
        <v>285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99131.384994536289</v>
      </c>
      <c r="I41" s="13">
        <f t="shared" si="4"/>
        <v>0</v>
      </c>
      <c r="J41" s="13">
        <f t="shared" si="1"/>
        <v>99131.384994536289</v>
      </c>
      <c r="K41" s="13">
        <f t="shared" si="2"/>
        <v>4913622.5575211421</v>
      </c>
      <c r="L41" s="20">
        <f t="shared" si="5"/>
        <v>49.56676997695493</v>
      </c>
    </row>
    <row r="42" spans="1:12" x14ac:dyDescent="0.2">
      <c r="A42" s="16">
        <v>33</v>
      </c>
      <c r="B42" s="8">
        <v>0</v>
      </c>
      <c r="C42" s="8">
        <v>365</v>
      </c>
      <c r="D42" s="8">
        <v>336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99131.384994536289</v>
      </c>
      <c r="I42" s="13">
        <f t="shared" si="4"/>
        <v>0</v>
      </c>
      <c r="J42" s="13">
        <f t="shared" si="1"/>
        <v>99131.384994536289</v>
      </c>
      <c r="K42" s="13">
        <f t="shared" si="2"/>
        <v>4814491.1725266054</v>
      </c>
      <c r="L42" s="20">
        <f t="shared" si="5"/>
        <v>48.56676997695493</v>
      </c>
    </row>
    <row r="43" spans="1:12" x14ac:dyDescent="0.2">
      <c r="A43" s="16">
        <v>34</v>
      </c>
      <c r="B43" s="8">
        <v>0</v>
      </c>
      <c r="C43" s="8">
        <v>399</v>
      </c>
      <c r="D43" s="8">
        <v>350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99131.384994536289</v>
      </c>
      <c r="I43" s="13">
        <f t="shared" si="4"/>
        <v>0</v>
      </c>
      <c r="J43" s="13">
        <f t="shared" si="1"/>
        <v>99131.384994536289</v>
      </c>
      <c r="K43" s="13">
        <f t="shared" si="2"/>
        <v>4715359.7875320688</v>
      </c>
      <c r="L43" s="20">
        <f t="shared" si="5"/>
        <v>47.566769976954923</v>
      </c>
    </row>
    <row r="44" spans="1:12" x14ac:dyDescent="0.2">
      <c r="A44" s="16">
        <v>35</v>
      </c>
      <c r="B44" s="8">
        <v>0</v>
      </c>
      <c r="C44" s="8">
        <v>397</v>
      </c>
      <c r="D44" s="8">
        <v>388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99131.384994536289</v>
      </c>
      <c r="I44" s="13">
        <f t="shared" si="4"/>
        <v>0</v>
      </c>
      <c r="J44" s="13">
        <f t="shared" si="1"/>
        <v>99131.384994536289</v>
      </c>
      <c r="K44" s="13">
        <f t="shared" si="2"/>
        <v>4616228.4025375322</v>
      </c>
      <c r="L44" s="20">
        <f t="shared" si="5"/>
        <v>46.566769976954923</v>
      </c>
    </row>
    <row r="45" spans="1:12" x14ac:dyDescent="0.2">
      <c r="A45" s="16">
        <v>36</v>
      </c>
      <c r="B45" s="8">
        <v>0</v>
      </c>
      <c r="C45" s="8">
        <v>437</v>
      </c>
      <c r="D45" s="8">
        <v>407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99131.384994536289</v>
      </c>
      <c r="I45" s="13">
        <f t="shared" si="4"/>
        <v>0</v>
      </c>
      <c r="J45" s="13">
        <f t="shared" si="1"/>
        <v>99131.384994536289</v>
      </c>
      <c r="K45" s="13">
        <f t="shared" si="2"/>
        <v>4517097.0175429955</v>
      </c>
      <c r="L45" s="20">
        <f t="shared" si="5"/>
        <v>45.566769976954916</v>
      </c>
    </row>
    <row r="46" spans="1:12" x14ac:dyDescent="0.2">
      <c r="A46" s="16">
        <v>37</v>
      </c>
      <c r="B46" s="8">
        <v>1</v>
      </c>
      <c r="C46" s="8">
        <v>443</v>
      </c>
      <c r="D46" s="8">
        <v>437</v>
      </c>
      <c r="E46" s="17">
        <v>0.5</v>
      </c>
      <c r="F46" s="18">
        <f t="shared" si="3"/>
        <v>2.2727272727272726E-3</v>
      </c>
      <c r="G46" s="18">
        <f t="shared" si="0"/>
        <v>2.2701475595913729E-3</v>
      </c>
      <c r="H46" s="13">
        <f t="shared" si="6"/>
        <v>99131.384994536289</v>
      </c>
      <c r="I46" s="13">
        <f t="shared" si="4"/>
        <v>225.04287172425941</v>
      </c>
      <c r="J46" s="13">
        <f t="shared" si="1"/>
        <v>99018.863558674158</v>
      </c>
      <c r="K46" s="13">
        <f t="shared" si="2"/>
        <v>4417965.6325484589</v>
      </c>
      <c r="L46" s="20">
        <f t="shared" si="5"/>
        <v>44.566769976954916</v>
      </c>
    </row>
    <row r="47" spans="1:12" x14ac:dyDescent="0.2">
      <c r="A47" s="16">
        <v>38</v>
      </c>
      <c r="B47" s="8">
        <v>0</v>
      </c>
      <c r="C47" s="8">
        <v>471</v>
      </c>
      <c r="D47" s="8">
        <v>434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98906.342122812028</v>
      </c>
      <c r="I47" s="13">
        <f t="shared" si="4"/>
        <v>0</v>
      </c>
      <c r="J47" s="13">
        <f t="shared" si="1"/>
        <v>98906.342122812028</v>
      </c>
      <c r="K47" s="13">
        <f t="shared" si="2"/>
        <v>4318946.7689897846</v>
      </c>
      <c r="L47" s="20">
        <f t="shared" si="5"/>
        <v>43.667035665184621</v>
      </c>
    </row>
    <row r="48" spans="1:12" x14ac:dyDescent="0.2">
      <c r="A48" s="16">
        <v>39</v>
      </c>
      <c r="B48" s="8">
        <v>0</v>
      </c>
      <c r="C48" s="8">
        <v>440</v>
      </c>
      <c r="D48" s="8">
        <v>464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98906.342122812028</v>
      </c>
      <c r="I48" s="13">
        <f t="shared" si="4"/>
        <v>0</v>
      </c>
      <c r="J48" s="13">
        <f t="shared" si="1"/>
        <v>98906.342122812028</v>
      </c>
      <c r="K48" s="13">
        <f t="shared" si="2"/>
        <v>4220040.4268669728</v>
      </c>
      <c r="L48" s="20">
        <f t="shared" si="5"/>
        <v>42.667035665184621</v>
      </c>
    </row>
    <row r="49" spans="1:12" x14ac:dyDescent="0.2">
      <c r="A49" s="16">
        <v>40</v>
      </c>
      <c r="B49" s="8">
        <v>0</v>
      </c>
      <c r="C49" s="8">
        <v>392</v>
      </c>
      <c r="D49" s="8">
        <v>431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98906.342122812028</v>
      </c>
      <c r="I49" s="13">
        <f t="shared" si="4"/>
        <v>0</v>
      </c>
      <c r="J49" s="13">
        <f t="shared" si="1"/>
        <v>98906.342122812028</v>
      </c>
      <c r="K49" s="13">
        <f t="shared" si="2"/>
        <v>4121134.084744161</v>
      </c>
      <c r="L49" s="20">
        <f t="shared" si="5"/>
        <v>41.667035665184621</v>
      </c>
    </row>
    <row r="50" spans="1:12" x14ac:dyDescent="0.2">
      <c r="A50" s="16">
        <v>41</v>
      </c>
      <c r="B50" s="8">
        <v>0</v>
      </c>
      <c r="C50" s="8">
        <v>422</v>
      </c>
      <c r="D50" s="8">
        <v>374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98906.342122812028</v>
      </c>
      <c r="I50" s="13">
        <f t="shared" si="4"/>
        <v>0</v>
      </c>
      <c r="J50" s="13">
        <f t="shared" si="1"/>
        <v>98906.342122812028</v>
      </c>
      <c r="K50" s="13">
        <f t="shared" si="2"/>
        <v>4022227.7426213492</v>
      </c>
      <c r="L50" s="20">
        <f t="shared" si="5"/>
        <v>40.667035665184628</v>
      </c>
    </row>
    <row r="51" spans="1:12" x14ac:dyDescent="0.2">
      <c r="A51" s="16">
        <v>42</v>
      </c>
      <c r="B51" s="8">
        <v>0</v>
      </c>
      <c r="C51" s="8">
        <v>486</v>
      </c>
      <c r="D51" s="8">
        <v>423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98906.342122812028</v>
      </c>
      <c r="I51" s="13">
        <f t="shared" si="4"/>
        <v>0</v>
      </c>
      <c r="J51" s="13">
        <f t="shared" si="1"/>
        <v>98906.342122812028</v>
      </c>
      <c r="K51" s="13">
        <f t="shared" si="2"/>
        <v>3923321.4004985373</v>
      </c>
      <c r="L51" s="20">
        <f t="shared" si="5"/>
        <v>39.667035665184628</v>
      </c>
    </row>
    <row r="52" spans="1:12" x14ac:dyDescent="0.2">
      <c r="A52" s="16">
        <v>43</v>
      </c>
      <c r="B52" s="8">
        <v>0</v>
      </c>
      <c r="C52" s="8">
        <v>435</v>
      </c>
      <c r="D52" s="8">
        <v>468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98906.342122812028</v>
      </c>
      <c r="I52" s="13">
        <f t="shared" si="4"/>
        <v>0</v>
      </c>
      <c r="J52" s="13">
        <f t="shared" si="1"/>
        <v>98906.342122812028</v>
      </c>
      <c r="K52" s="13">
        <f t="shared" si="2"/>
        <v>3824415.0583757255</v>
      </c>
      <c r="L52" s="20">
        <f t="shared" si="5"/>
        <v>38.667035665184628</v>
      </c>
    </row>
    <row r="53" spans="1:12" x14ac:dyDescent="0.2">
      <c r="A53" s="16">
        <v>44</v>
      </c>
      <c r="B53" s="8">
        <v>0</v>
      </c>
      <c r="C53" s="8">
        <v>402</v>
      </c>
      <c r="D53" s="8">
        <v>420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98906.342122812028</v>
      </c>
      <c r="I53" s="13">
        <f t="shared" si="4"/>
        <v>0</v>
      </c>
      <c r="J53" s="13">
        <f t="shared" si="1"/>
        <v>98906.342122812028</v>
      </c>
      <c r="K53" s="13">
        <f t="shared" si="2"/>
        <v>3725508.7162529137</v>
      </c>
      <c r="L53" s="20">
        <f t="shared" si="5"/>
        <v>37.667035665184635</v>
      </c>
    </row>
    <row r="54" spans="1:12" x14ac:dyDescent="0.2">
      <c r="A54" s="16">
        <v>45</v>
      </c>
      <c r="B54" s="8">
        <v>1</v>
      </c>
      <c r="C54" s="8">
        <v>418</v>
      </c>
      <c r="D54" s="8">
        <v>397</v>
      </c>
      <c r="E54" s="17">
        <v>0.5</v>
      </c>
      <c r="F54" s="18">
        <f t="shared" si="3"/>
        <v>2.4539877300613498E-3</v>
      </c>
      <c r="G54" s="18">
        <f t="shared" si="0"/>
        <v>2.4509803921568627E-3</v>
      </c>
      <c r="H54" s="13">
        <f t="shared" si="6"/>
        <v>98906.342122812028</v>
      </c>
      <c r="I54" s="13">
        <f t="shared" si="4"/>
        <v>242.41750520297066</v>
      </c>
      <c r="J54" s="13">
        <f t="shared" si="1"/>
        <v>98785.133370210533</v>
      </c>
      <c r="K54" s="13">
        <f t="shared" si="2"/>
        <v>3626602.3741301019</v>
      </c>
      <c r="L54" s="20">
        <f t="shared" si="5"/>
        <v>36.667035665184635</v>
      </c>
    </row>
    <row r="55" spans="1:12" x14ac:dyDescent="0.2">
      <c r="A55" s="16">
        <v>46</v>
      </c>
      <c r="B55" s="8">
        <v>0</v>
      </c>
      <c r="C55" s="8">
        <v>425</v>
      </c>
      <c r="D55" s="8">
        <v>400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98663.924617609053</v>
      </c>
      <c r="I55" s="13">
        <f t="shared" si="4"/>
        <v>0</v>
      </c>
      <c r="J55" s="13">
        <f t="shared" si="1"/>
        <v>98663.924617609053</v>
      </c>
      <c r="K55" s="13">
        <f t="shared" si="2"/>
        <v>3527817.2407598915</v>
      </c>
      <c r="L55" s="20">
        <f t="shared" si="5"/>
        <v>35.755898160676487</v>
      </c>
    </row>
    <row r="56" spans="1:12" x14ac:dyDescent="0.2">
      <c r="A56" s="16">
        <v>47</v>
      </c>
      <c r="B56" s="8">
        <v>0</v>
      </c>
      <c r="C56" s="8">
        <v>403</v>
      </c>
      <c r="D56" s="8">
        <v>413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98663.924617609053</v>
      </c>
      <c r="I56" s="13">
        <f t="shared" si="4"/>
        <v>0</v>
      </c>
      <c r="J56" s="13">
        <f t="shared" si="1"/>
        <v>98663.924617609053</v>
      </c>
      <c r="K56" s="13">
        <f t="shared" si="2"/>
        <v>3429153.3161422824</v>
      </c>
      <c r="L56" s="20">
        <f t="shared" si="5"/>
        <v>34.755898160676495</v>
      </c>
    </row>
    <row r="57" spans="1:12" x14ac:dyDescent="0.2">
      <c r="A57" s="16">
        <v>48</v>
      </c>
      <c r="B57" s="8">
        <v>0</v>
      </c>
      <c r="C57" s="8">
        <v>391</v>
      </c>
      <c r="D57" s="8">
        <v>398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98663.924617609053</v>
      </c>
      <c r="I57" s="13">
        <f t="shared" si="4"/>
        <v>0</v>
      </c>
      <c r="J57" s="13">
        <f t="shared" si="1"/>
        <v>98663.924617609053</v>
      </c>
      <c r="K57" s="13">
        <f t="shared" si="2"/>
        <v>3330489.3915246734</v>
      </c>
      <c r="L57" s="20">
        <f t="shared" si="5"/>
        <v>33.755898160676495</v>
      </c>
    </row>
    <row r="58" spans="1:12" x14ac:dyDescent="0.2">
      <c r="A58" s="16">
        <v>49</v>
      </c>
      <c r="B58" s="8">
        <v>2</v>
      </c>
      <c r="C58" s="8">
        <v>367</v>
      </c>
      <c r="D58" s="8">
        <v>383</v>
      </c>
      <c r="E58" s="17">
        <v>0.5</v>
      </c>
      <c r="F58" s="18">
        <f t="shared" si="3"/>
        <v>5.3333333333333332E-3</v>
      </c>
      <c r="G58" s="18">
        <f t="shared" si="0"/>
        <v>5.3191489361702126E-3</v>
      </c>
      <c r="H58" s="13">
        <f t="shared" si="6"/>
        <v>98663.924617609053</v>
      </c>
      <c r="I58" s="13">
        <f t="shared" si="4"/>
        <v>524.80810966813328</v>
      </c>
      <c r="J58" s="13">
        <f t="shared" si="1"/>
        <v>98401.520562774997</v>
      </c>
      <c r="K58" s="13">
        <f t="shared" si="2"/>
        <v>3231825.4669070644</v>
      </c>
      <c r="L58" s="20">
        <f t="shared" si="5"/>
        <v>32.755898160676495</v>
      </c>
    </row>
    <row r="59" spans="1:12" x14ac:dyDescent="0.2">
      <c r="A59" s="16">
        <v>50</v>
      </c>
      <c r="B59" s="8">
        <v>1</v>
      </c>
      <c r="C59" s="8">
        <v>351</v>
      </c>
      <c r="D59" s="8">
        <v>352</v>
      </c>
      <c r="E59" s="17">
        <v>0.5</v>
      </c>
      <c r="F59" s="18">
        <f t="shared" si="3"/>
        <v>2.8449502133712661E-3</v>
      </c>
      <c r="G59" s="18">
        <f t="shared" si="0"/>
        <v>2.840909090909091E-3</v>
      </c>
      <c r="H59" s="13">
        <f t="shared" si="6"/>
        <v>98139.116507940926</v>
      </c>
      <c r="I59" s="13">
        <f t="shared" si="4"/>
        <v>278.80430826119584</v>
      </c>
      <c r="J59" s="13">
        <f t="shared" si="1"/>
        <v>97999.714353810326</v>
      </c>
      <c r="K59" s="13">
        <f t="shared" si="2"/>
        <v>3133423.9463442895</v>
      </c>
      <c r="L59" s="20">
        <f t="shared" si="5"/>
        <v>31.928389594690803</v>
      </c>
    </row>
    <row r="60" spans="1:12" x14ac:dyDescent="0.2">
      <c r="A60" s="16">
        <v>51</v>
      </c>
      <c r="B60" s="8">
        <v>2</v>
      </c>
      <c r="C60" s="8">
        <v>338</v>
      </c>
      <c r="D60" s="8">
        <v>332</v>
      </c>
      <c r="E60" s="17">
        <v>0.5</v>
      </c>
      <c r="F60" s="18">
        <f t="shared" si="3"/>
        <v>5.9701492537313433E-3</v>
      </c>
      <c r="G60" s="18">
        <f t="shared" si="0"/>
        <v>5.9523809523809529E-3</v>
      </c>
      <c r="H60" s="13">
        <f t="shared" si="6"/>
        <v>97860.312199679727</v>
      </c>
      <c r="I60" s="13">
        <f t="shared" si="4"/>
        <v>582.501858331427</v>
      </c>
      <c r="J60" s="13">
        <f t="shared" si="1"/>
        <v>97569.061270514023</v>
      </c>
      <c r="K60" s="13">
        <f t="shared" si="2"/>
        <v>3035424.2319904789</v>
      </c>
      <c r="L60" s="20">
        <f t="shared" si="5"/>
        <v>31.017929166185649</v>
      </c>
    </row>
    <row r="61" spans="1:12" x14ac:dyDescent="0.2">
      <c r="A61" s="16">
        <v>52</v>
      </c>
      <c r="B61" s="8">
        <v>2</v>
      </c>
      <c r="C61" s="8">
        <v>308</v>
      </c>
      <c r="D61" s="8">
        <v>328</v>
      </c>
      <c r="E61" s="17">
        <v>0.5</v>
      </c>
      <c r="F61" s="18">
        <f t="shared" si="3"/>
        <v>6.2893081761006293E-3</v>
      </c>
      <c r="G61" s="18">
        <f t="shared" si="0"/>
        <v>6.269592476489028E-3</v>
      </c>
      <c r="H61" s="13">
        <f t="shared" si="6"/>
        <v>97277.810341348304</v>
      </c>
      <c r="I61" s="13">
        <f t="shared" si="4"/>
        <v>609.89222784544393</v>
      </c>
      <c r="J61" s="13">
        <f t="shared" si="1"/>
        <v>96972.864227425584</v>
      </c>
      <c r="K61" s="13">
        <f t="shared" si="2"/>
        <v>2937855.1707199649</v>
      </c>
      <c r="L61" s="20">
        <f t="shared" si="5"/>
        <v>30.20067125700113</v>
      </c>
    </row>
    <row r="62" spans="1:12" x14ac:dyDescent="0.2">
      <c r="A62" s="16">
        <v>53</v>
      </c>
      <c r="B62" s="8">
        <v>3</v>
      </c>
      <c r="C62" s="8">
        <v>317</v>
      </c>
      <c r="D62" s="8">
        <v>301</v>
      </c>
      <c r="E62" s="17">
        <v>0.5</v>
      </c>
      <c r="F62" s="18">
        <f t="shared" si="3"/>
        <v>9.7087378640776691E-3</v>
      </c>
      <c r="G62" s="18">
        <f t="shared" si="0"/>
        <v>9.6618357487922701E-3</v>
      </c>
      <c r="H62" s="13">
        <f t="shared" si="6"/>
        <v>96667.918113502863</v>
      </c>
      <c r="I62" s="13">
        <f t="shared" si="4"/>
        <v>933.98954699036574</v>
      </c>
      <c r="J62" s="13">
        <f t="shared" si="1"/>
        <v>96200.923340007677</v>
      </c>
      <c r="K62" s="13">
        <f t="shared" si="2"/>
        <v>2840882.3064925391</v>
      </c>
      <c r="L62" s="20">
        <f t="shared" si="5"/>
        <v>29.388057195531101</v>
      </c>
    </row>
    <row r="63" spans="1:12" x14ac:dyDescent="0.2">
      <c r="A63" s="16">
        <v>54</v>
      </c>
      <c r="B63" s="8">
        <v>2</v>
      </c>
      <c r="C63" s="8">
        <v>288</v>
      </c>
      <c r="D63" s="8">
        <v>315</v>
      </c>
      <c r="E63" s="17">
        <v>0.5</v>
      </c>
      <c r="F63" s="18">
        <f t="shared" si="3"/>
        <v>6.6334991708126038E-3</v>
      </c>
      <c r="G63" s="18">
        <f t="shared" si="0"/>
        <v>6.6115702479338841E-3</v>
      </c>
      <c r="H63" s="13">
        <f t="shared" si="6"/>
        <v>95733.928566512492</v>
      </c>
      <c r="I63" s="13">
        <f t="shared" si="4"/>
        <v>632.95159382818179</v>
      </c>
      <c r="J63" s="13">
        <f t="shared" si="1"/>
        <v>95417.4527695984</v>
      </c>
      <c r="K63" s="13">
        <f t="shared" si="2"/>
        <v>2744681.3831525315</v>
      </c>
      <c r="L63" s="20">
        <f t="shared" si="5"/>
        <v>28.669891899877747</v>
      </c>
    </row>
    <row r="64" spans="1:12" x14ac:dyDescent="0.2">
      <c r="A64" s="16">
        <v>55</v>
      </c>
      <c r="B64" s="8">
        <v>4</v>
      </c>
      <c r="C64" s="8">
        <v>263</v>
      </c>
      <c r="D64" s="8">
        <v>281</v>
      </c>
      <c r="E64" s="17">
        <v>0.5</v>
      </c>
      <c r="F64" s="18">
        <f t="shared" si="3"/>
        <v>1.4705882352941176E-2</v>
      </c>
      <c r="G64" s="18">
        <f t="shared" si="0"/>
        <v>1.4598540145985401E-2</v>
      </c>
      <c r="H64" s="13">
        <f t="shared" si="6"/>
        <v>95100.976972684308</v>
      </c>
      <c r="I64" s="13">
        <f t="shared" si="4"/>
        <v>1388.3354302581649</v>
      </c>
      <c r="J64" s="13">
        <f t="shared" si="1"/>
        <v>94406.809257555215</v>
      </c>
      <c r="K64" s="13">
        <f t="shared" si="2"/>
        <v>2649263.930382933</v>
      </c>
      <c r="L64" s="20">
        <f t="shared" si="5"/>
        <v>27.857378701208049</v>
      </c>
    </row>
    <row r="65" spans="1:12" x14ac:dyDescent="0.2">
      <c r="A65" s="16">
        <v>56</v>
      </c>
      <c r="B65" s="8">
        <v>2</v>
      </c>
      <c r="C65" s="8">
        <v>269</v>
      </c>
      <c r="D65" s="8">
        <v>262</v>
      </c>
      <c r="E65" s="17">
        <v>0.5</v>
      </c>
      <c r="F65" s="18">
        <f t="shared" si="3"/>
        <v>7.5329566854990581E-3</v>
      </c>
      <c r="G65" s="18">
        <f t="shared" si="0"/>
        <v>7.5046904315196989E-3</v>
      </c>
      <c r="H65" s="13">
        <f t="shared" si="6"/>
        <v>93712.641542426136</v>
      </c>
      <c r="I65" s="13">
        <f t="shared" si="4"/>
        <v>703.28436429588089</v>
      </c>
      <c r="J65" s="13">
        <f t="shared" si="1"/>
        <v>93360.999360278205</v>
      </c>
      <c r="K65" s="13">
        <f t="shared" si="2"/>
        <v>2554857.1211253777</v>
      </c>
      <c r="L65" s="20">
        <f t="shared" si="5"/>
        <v>27.262673200485207</v>
      </c>
    </row>
    <row r="66" spans="1:12" x14ac:dyDescent="0.2">
      <c r="A66" s="16">
        <v>57</v>
      </c>
      <c r="B66" s="8">
        <v>0</v>
      </c>
      <c r="C66" s="8">
        <v>263</v>
      </c>
      <c r="D66" s="8">
        <v>267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93009.35717813026</v>
      </c>
      <c r="I66" s="13">
        <f t="shared" si="4"/>
        <v>0</v>
      </c>
      <c r="J66" s="13">
        <f t="shared" si="1"/>
        <v>93009.35717813026</v>
      </c>
      <c r="K66" s="13">
        <f t="shared" si="2"/>
        <v>2461496.1217650995</v>
      </c>
      <c r="L66" s="20">
        <f t="shared" si="5"/>
        <v>26.465037459090009</v>
      </c>
    </row>
    <row r="67" spans="1:12" x14ac:dyDescent="0.2">
      <c r="A67" s="16">
        <v>58</v>
      </c>
      <c r="B67" s="8">
        <v>0</v>
      </c>
      <c r="C67" s="8">
        <v>221</v>
      </c>
      <c r="D67" s="8">
        <v>264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93009.35717813026</v>
      </c>
      <c r="I67" s="13">
        <f t="shared" si="4"/>
        <v>0</v>
      </c>
      <c r="J67" s="13">
        <f t="shared" si="1"/>
        <v>93009.35717813026</v>
      </c>
      <c r="K67" s="13">
        <f t="shared" si="2"/>
        <v>2368486.7645869693</v>
      </c>
      <c r="L67" s="20">
        <f t="shared" si="5"/>
        <v>25.465037459090009</v>
      </c>
    </row>
    <row r="68" spans="1:12" x14ac:dyDescent="0.2">
      <c r="A68" s="16">
        <v>59</v>
      </c>
      <c r="B68" s="8">
        <v>3</v>
      </c>
      <c r="C68" s="8">
        <v>221</v>
      </c>
      <c r="D68" s="8">
        <v>214</v>
      </c>
      <c r="E68" s="17">
        <v>0.5</v>
      </c>
      <c r="F68" s="18">
        <f t="shared" si="3"/>
        <v>1.3793103448275862E-2</v>
      </c>
      <c r="G68" s="18">
        <f t="shared" si="0"/>
        <v>1.3698630136986301E-2</v>
      </c>
      <c r="H68" s="13">
        <f t="shared" si="6"/>
        <v>93009.35717813026</v>
      </c>
      <c r="I68" s="13">
        <f t="shared" si="4"/>
        <v>1274.1007832620583</v>
      </c>
      <c r="J68" s="13">
        <f t="shared" si="1"/>
        <v>92372.306786499234</v>
      </c>
      <c r="K68" s="13">
        <f t="shared" si="2"/>
        <v>2275477.4074088391</v>
      </c>
      <c r="L68" s="20">
        <f t="shared" si="5"/>
        <v>24.465037459090009</v>
      </c>
    </row>
    <row r="69" spans="1:12" x14ac:dyDescent="0.2">
      <c r="A69" s="16">
        <v>60</v>
      </c>
      <c r="B69" s="8">
        <v>0</v>
      </c>
      <c r="C69" s="8">
        <v>233</v>
      </c>
      <c r="D69" s="8">
        <v>222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91735.256394868207</v>
      </c>
      <c r="I69" s="13">
        <f t="shared" si="4"/>
        <v>0</v>
      </c>
      <c r="J69" s="13">
        <f t="shared" si="1"/>
        <v>91735.256394868207</v>
      </c>
      <c r="K69" s="13">
        <f t="shared" si="2"/>
        <v>2183105.1006223396</v>
      </c>
      <c r="L69" s="20">
        <f t="shared" si="5"/>
        <v>23.797885201577365</v>
      </c>
    </row>
    <row r="70" spans="1:12" x14ac:dyDescent="0.2">
      <c r="A70" s="16">
        <v>61</v>
      </c>
      <c r="B70" s="8">
        <v>3</v>
      </c>
      <c r="C70" s="8">
        <v>168</v>
      </c>
      <c r="D70" s="8">
        <v>232</v>
      </c>
      <c r="E70" s="17">
        <v>0.5</v>
      </c>
      <c r="F70" s="18">
        <f t="shared" si="3"/>
        <v>1.4999999999999999E-2</v>
      </c>
      <c r="G70" s="18">
        <f t="shared" si="0"/>
        <v>1.4888337468982629E-2</v>
      </c>
      <c r="H70" s="13">
        <f t="shared" si="6"/>
        <v>91735.256394868207</v>
      </c>
      <c r="I70" s="13">
        <f t="shared" si="4"/>
        <v>1365.7854550104446</v>
      </c>
      <c r="J70" s="13">
        <f t="shared" si="1"/>
        <v>91052.363667362995</v>
      </c>
      <c r="K70" s="13">
        <f t="shared" si="2"/>
        <v>2091369.8442274716</v>
      </c>
      <c r="L70" s="20">
        <f t="shared" si="5"/>
        <v>22.797885201577369</v>
      </c>
    </row>
    <row r="71" spans="1:12" x14ac:dyDescent="0.2">
      <c r="A71" s="16">
        <v>62</v>
      </c>
      <c r="B71" s="8">
        <v>1</v>
      </c>
      <c r="C71" s="8">
        <v>185</v>
      </c>
      <c r="D71" s="8">
        <v>160</v>
      </c>
      <c r="E71" s="17">
        <v>0.5</v>
      </c>
      <c r="F71" s="18">
        <f t="shared" si="3"/>
        <v>5.7971014492753624E-3</v>
      </c>
      <c r="G71" s="18">
        <f t="shared" si="0"/>
        <v>5.7803468208092483E-3</v>
      </c>
      <c r="H71" s="13">
        <f t="shared" si="6"/>
        <v>90369.470939857769</v>
      </c>
      <c r="I71" s="13">
        <f t="shared" si="4"/>
        <v>522.36688404542065</v>
      </c>
      <c r="J71" s="13">
        <f t="shared" si="1"/>
        <v>90108.287497835059</v>
      </c>
      <c r="K71" s="13">
        <f t="shared" si="2"/>
        <v>2000317.4805601086</v>
      </c>
      <c r="L71" s="20">
        <f t="shared" si="5"/>
        <v>22.134880947696924</v>
      </c>
    </row>
    <row r="72" spans="1:12" x14ac:dyDescent="0.2">
      <c r="A72" s="16">
        <v>63</v>
      </c>
      <c r="B72" s="8">
        <v>0</v>
      </c>
      <c r="C72" s="8">
        <v>202</v>
      </c>
      <c r="D72" s="8">
        <v>188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89847.10405581235</v>
      </c>
      <c r="I72" s="13">
        <f t="shared" si="4"/>
        <v>0</v>
      </c>
      <c r="J72" s="13">
        <f t="shared" si="1"/>
        <v>89847.10405581235</v>
      </c>
      <c r="K72" s="13">
        <f t="shared" si="2"/>
        <v>1910209.1930622736</v>
      </c>
      <c r="L72" s="20">
        <f t="shared" si="5"/>
        <v>21.260665139253302</v>
      </c>
    </row>
    <row r="73" spans="1:12" x14ac:dyDescent="0.2">
      <c r="A73" s="16">
        <v>64</v>
      </c>
      <c r="B73" s="8">
        <v>0</v>
      </c>
      <c r="C73" s="8">
        <v>190</v>
      </c>
      <c r="D73" s="8">
        <v>208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89847.10405581235</v>
      </c>
      <c r="I73" s="13">
        <f t="shared" si="4"/>
        <v>0</v>
      </c>
      <c r="J73" s="13">
        <f t="shared" ref="J73:J108" si="8">H74+I73*E73</f>
        <v>89847.10405581235</v>
      </c>
      <c r="K73" s="13">
        <f t="shared" ref="K73:K97" si="9">K74+J73</f>
        <v>1820362.0890064612</v>
      </c>
      <c r="L73" s="20">
        <f t="shared" si="5"/>
        <v>20.260665139253302</v>
      </c>
    </row>
    <row r="74" spans="1:12" x14ac:dyDescent="0.2">
      <c r="A74" s="16">
        <v>65</v>
      </c>
      <c r="B74" s="8">
        <v>1</v>
      </c>
      <c r="C74" s="8">
        <v>189</v>
      </c>
      <c r="D74" s="8">
        <v>185</v>
      </c>
      <c r="E74" s="17">
        <v>0.5</v>
      </c>
      <c r="F74" s="18">
        <f t="shared" ref="F74:F108" si="10">B74/((C74+D74)/2)</f>
        <v>5.3475935828877002E-3</v>
      </c>
      <c r="G74" s="18">
        <f t="shared" si="7"/>
        <v>5.3333333333333332E-3</v>
      </c>
      <c r="H74" s="13">
        <f t="shared" si="6"/>
        <v>89847.10405581235</v>
      </c>
      <c r="I74" s="13">
        <f t="shared" ref="I74:I108" si="11">H74*G74</f>
        <v>479.18455496433251</v>
      </c>
      <c r="J74" s="13">
        <f t="shared" si="8"/>
        <v>89607.511778330183</v>
      </c>
      <c r="K74" s="13">
        <f t="shared" si="9"/>
        <v>1730514.9849506489</v>
      </c>
      <c r="L74" s="20">
        <f t="shared" ref="L74:L108" si="12">K74/H74</f>
        <v>19.260665139253302</v>
      </c>
    </row>
    <row r="75" spans="1:12" x14ac:dyDescent="0.2">
      <c r="A75" s="16">
        <v>66</v>
      </c>
      <c r="B75" s="8">
        <v>1</v>
      </c>
      <c r="C75" s="8">
        <v>172</v>
      </c>
      <c r="D75" s="8">
        <v>181</v>
      </c>
      <c r="E75" s="17">
        <v>0.5</v>
      </c>
      <c r="F75" s="18">
        <f t="shared" si="10"/>
        <v>5.6657223796033997E-3</v>
      </c>
      <c r="G75" s="18">
        <f t="shared" si="7"/>
        <v>5.6497175141242946E-3</v>
      </c>
      <c r="H75" s="13">
        <f t="shared" ref="H75:H108" si="13">H74-I74</f>
        <v>89367.919500848016</v>
      </c>
      <c r="I75" s="13">
        <f t="shared" si="11"/>
        <v>504.90350000479111</v>
      </c>
      <c r="J75" s="13">
        <f t="shared" si="8"/>
        <v>89115.467750845623</v>
      </c>
      <c r="K75" s="13">
        <f t="shared" si="9"/>
        <v>1640907.4731723187</v>
      </c>
      <c r="L75" s="20">
        <f t="shared" si="12"/>
        <v>18.361258518016054</v>
      </c>
    </row>
    <row r="76" spans="1:12" x14ac:dyDescent="0.2">
      <c r="A76" s="16">
        <v>67</v>
      </c>
      <c r="B76" s="8">
        <v>3</v>
      </c>
      <c r="C76" s="8">
        <v>179</v>
      </c>
      <c r="D76" s="8">
        <v>163</v>
      </c>
      <c r="E76" s="17">
        <v>0.5</v>
      </c>
      <c r="F76" s="18">
        <f t="shared" si="10"/>
        <v>1.7543859649122806E-2</v>
      </c>
      <c r="G76" s="18">
        <f t="shared" si="7"/>
        <v>1.7391304347826087E-2</v>
      </c>
      <c r="H76" s="13">
        <f t="shared" si="13"/>
        <v>88863.016000843229</v>
      </c>
      <c r="I76" s="13">
        <f t="shared" si="11"/>
        <v>1545.443756536404</v>
      </c>
      <c r="J76" s="13">
        <f t="shared" si="8"/>
        <v>88090.294122575026</v>
      </c>
      <c r="K76" s="13">
        <f t="shared" si="9"/>
        <v>1551792.0054214729</v>
      </c>
      <c r="L76" s="20">
        <f t="shared" si="12"/>
        <v>17.462742941413872</v>
      </c>
    </row>
    <row r="77" spans="1:12" x14ac:dyDescent="0.2">
      <c r="A77" s="16">
        <v>68</v>
      </c>
      <c r="B77" s="8">
        <v>1</v>
      </c>
      <c r="C77" s="8">
        <v>162</v>
      </c>
      <c r="D77" s="8">
        <v>172</v>
      </c>
      <c r="E77" s="17">
        <v>0.5</v>
      </c>
      <c r="F77" s="18">
        <f t="shared" si="10"/>
        <v>5.9880239520958087E-3</v>
      </c>
      <c r="G77" s="18">
        <f t="shared" si="7"/>
        <v>5.9701492537313442E-3</v>
      </c>
      <c r="H77" s="13">
        <f t="shared" si="13"/>
        <v>87317.572244306823</v>
      </c>
      <c r="I77" s="13">
        <f t="shared" si="11"/>
        <v>521.29893877198106</v>
      </c>
      <c r="J77" s="13">
        <f t="shared" si="8"/>
        <v>87056.922774920822</v>
      </c>
      <c r="K77" s="13">
        <f t="shared" si="9"/>
        <v>1463701.7112988979</v>
      </c>
      <c r="L77" s="20">
        <f t="shared" si="12"/>
        <v>16.762968480199955</v>
      </c>
    </row>
    <row r="78" spans="1:12" x14ac:dyDescent="0.2">
      <c r="A78" s="16">
        <v>69</v>
      </c>
      <c r="B78" s="8">
        <v>2</v>
      </c>
      <c r="C78" s="8">
        <v>153</v>
      </c>
      <c r="D78" s="8">
        <v>159</v>
      </c>
      <c r="E78" s="17">
        <v>0.5</v>
      </c>
      <c r="F78" s="18">
        <f t="shared" si="10"/>
        <v>1.282051282051282E-2</v>
      </c>
      <c r="G78" s="18">
        <f t="shared" si="7"/>
        <v>1.2738853503184714E-2</v>
      </c>
      <c r="H78" s="13">
        <f t="shared" si="13"/>
        <v>86796.273305534836</v>
      </c>
      <c r="I78" s="13">
        <f t="shared" si="11"/>
        <v>1105.6850102615904</v>
      </c>
      <c r="J78" s="13">
        <f t="shared" si="8"/>
        <v>86243.43080040405</v>
      </c>
      <c r="K78" s="13">
        <f t="shared" si="9"/>
        <v>1376644.7885239772</v>
      </c>
      <c r="L78" s="20">
        <f t="shared" si="12"/>
        <v>15.860643966567526</v>
      </c>
    </row>
    <row r="79" spans="1:12" x14ac:dyDescent="0.2">
      <c r="A79" s="16">
        <v>70</v>
      </c>
      <c r="B79" s="8">
        <v>3</v>
      </c>
      <c r="C79" s="8">
        <v>110</v>
      </c>
      <c r="D79" s="8">
        <v>152</v>
      </c>
      <c r="E79" s="17">
        <v>0.5</v>
      </c>
      <c r="F79" s="18">
        <f t="shared" si="10"/>
        <v>2.2900763358778626E-2</v>
      </c>
      <c r="G79" s="18">
        <f t="shared" si="7"/>
        <v>2.2641509433962263E-2</v>
      </c>
      <c r="H79" s="13">
        <f t="shared" si="13"/>
        <v>85690.58829527325</v>
      </c>
      <c r="I79" s="13">
        <f t="shared" si="11"/>
        <v>1940.1642632892056</v>
      </c>
      <c r="J79" s="13">
        <f t="shared" si="8"/>
        <v>84720.506163628655</v>
      </c>
      <c r="K79" s="13">
        <f t="shared" si="9"/>
        <v>1290401.3577235732</v>
      </c>
      <c r="L79" s="20">
        <f t="shared" si="12"/>
        <v>15.058845824200656</v>
      </c>
    </row>
    <row r="80" spans="1:12" x14ac:dyDescent="0.2">
      <c r="A80" s="16">
        <v>71</v>
      </c>
      <c r="B80" s="8">
        <v>4</v>
      </c>
      <c r="C80" s="8">
        <v>135</v>
      </c>
      <c r="D80" s="8">
        <v>113</v>
      </c>
      <c r="E80" s="17">
        <v>0.5</v>
      </c>
      <c r="F80" s="18">
        <f t="shared" si="10"/>
        <v>3.2258064516129031E-2</v>
      </c>
      <c r="G80" s="18">
        <f t="shared" si="7"/>
        <v>3.1746031746031744E-2</v>
      </c>
      <c r="H80" s="13">
        <f t="shared" si="13"/>
        <v>83750.424031984046</v>
      </c>
      <c r="I80" s="13">
        <f t="shared" si="11"/>
        <v>2658.7436200629854</v>
      </c>
      <c r="J80" s="13">
        <f t="shared" si="8"/>
        <v>82421.052221952545</v>
      </c>
      <c r="K80" s="13">
        <f t="shared" si="9"/>
        <v>1205680.8515599445</v>
      </c>
      <c r="L80" s="20">
        <f t="shared" si="12"/>
        <v>14.396116383834647</v>
      </c>
    </row>
    <row r="81" spans="1:12" x14ac:dyDescent="0.2">
      <c r="A81" s="16">
        <v>72</v>
      </c>
      <c r="B81" s="8">
        <v>3</v>
      </c>
      <c r="C81" s="8">
        <v>145</v>
      </c>
      <c r="D81" s="8">
        <v>135</v>
      </c>
      <c r="E81" s="17">
        <v>0.5</v>
      </c>
      <c r="F81" s="18">
        <f t="shared" si="10"/>
        <v>2.1428571428571429E-2</v>
      </c>
      <c r="G81" s="18">
        <f t="shared" si="7"/>
        <v>2.1201413427561839E-2</v>
      </c>
      <c r="H81" s="13">
        <f t="shared" si="13"/>
        <v>81091.680411921057</v>
      </c>
      <c r="I81" s="13">
        <f t="shared" si="11"/>
        <v>1719.2582419488565</v>
      </c>
      <c r="J81" s="13">
        <f t="shared" si="8"/>
        <v>80232.05129094662</v>
      </c>
      <c r="K81" s="13">
        <f t="shared" si="9"/>
        <v>1123259.799337992</v>
      </c>
      <c r="L81" s="20">
        <f t="shared" si="12"/>
        <v>13.851726757075129</v>
      </c>
    </row>
    <row r="82" spans="1:12" x14ac:dyDescent="0.2">
      <c r="A82" s="16">
        <v>73</v>
      </c>
      <c r="B82" s="8">
        <v>5</v>
      </c>
      <c r="C82" s="8">
        <v>94</v>
      </c>
      <c r="D82" s="8">
        <v>147</v>
      </c>
      <c r="E82" s="17">
        <v>0.5</v>
      </c>
      <c r="F82" s="18">
        <f t="shared" si="10"/>
        <v>4.1493775933609957E-2</v>
      </c>
      <c r="G82" s="18">
        <f t="shared" si="7"/>
        <v>4.065040650406504E-2</v>
      </c>
      <c r="H82" s="13">
        <f t="shared" si="13"/>
        <v>79372.422169972197</v>
      </c>
      <c r="I82" s="13">
        <f t="shared" si="11"/>
        <v>3226.5212264216339</v>
      </c>
      <c r="J82" s="13">
        <f t="shared" si="8"/>
        <v>77759.161556761377</v>
      </c>
      <c r="K82" s="13">
        <f t="shared" si="9"/>
        <v>1043027.7480470454</v>
      </c>
      <c r="L82" s="20">
        <f t="shared" si="12"/>
        <v>13.140933834845711</v>
      </c>
    </row>
    <row r="83" spans="1:12" x14ac:dyDescent="0.2">
      <c r="A83" s="16">
        <v>74</v>
      </c>
      <c r="B83" s="8">
        <v>2</v>
      </c>
      <c r="C83" s="8">
        <v>124</v>
      </c>
      <c r="D83" s="8">
        <v>93</v>
      </c>
      <c r="E83" s="17">
        <v>0.5</v>
      </c>
      <c r="F83" s="18">
        <f t="shared" si="10"/>
        <v>1.8433179723502304E-2</v>
      </c>
      <c r="G83" s="18">
        <f t="shared" si="7"/>
        <v>1.8264840182648401E-2</v>
      </c>
      <c r="H83" s="13">
        <f t="shared" si="13"/>
        <v>76145.900943550558</v>
      </c>
      <c r="I83" s="13">
        <f t="shared" si="11"/>
        <v>1390.792711297727</v>
      </c>
      <c r="J83" s="13">
        <f t="shared" si="8"/>
        <v>75450.504587901683</v>
      </c>
      <c r="K83" s="13">
        <f t="shared" si="9"/>
        <v>965268.58649028407</v>
      </c>
      <c r="L83" s="20">
        <f t="shared" si="12"/>
        <v>12.676566624457818</v>
      </c>
    </row>
    <row r="84" spans="1:12" x14ac:dyDescent="0.2">
      <c r="A84" s="16">
        <v>75</v>
      </c>
      <c r="B84" s="8">
        <v>1</v>
      </c>
      <c r="C84" s="8">
        <v>127</v>
      </c>
      <c r="D84" s="8">
        <v>121</v>
      </c>
      <c r="E84" s="17">
        <v>0.5</v>
      </c>
      <c r="F84" s="18">
        <f t="shared" si="10"/>
        <v>8.0645161290322578E-3</v>
      </c>
      <c r="G84" s="18">
        <f t="shared" si="7"/>
        <v>8.0321285140562242E-3</v>
      </c>
      <c r="H84" s="13">
        <f t="shared" si="13"/>
        <v>74755.108232252824</v>
      </c>
      <c r="I84" s="13">
        <f t="shared" si="11"/>
        <v>600.44263640363704</v>
      </c>
      <c r="J84" s="13">
        <f t="shared" si="8"/>
        <v>74454.886914051007</v>
      </c>
      <c r="K84" s="13">
        <f t="shared" si="9"/>
        <v>889818.08190238243</v>
      </c>
      <c r="L84" s="20">
        <f t="shared" si="12"/>
        <v>11.903107398866338</v>
      </c>
    </row>
    <row r="85" spans="1:12" x14ac:dyDescent="0.2">
      <c r="A85" s="16">
        <v>76</v>
      </c>
      <c r="B85" s="8">
        <v>5</v>
      </c>
      <c r="C85" s="8">
        <v>140</v>
      </c>
      <c r="D85" s="8">
        <v>122</v>
      </c>
      <c r="E85" s="17">
        <v>0.5</v>
      </c>
      <c r="F85" s="18">
        <f t="shared" si="10"/>
        <v>3.8167938931297711E-2</v>
      </c>
      <c r="G85" s="18">
        <f t="shared" si="7"/>
        <v>3.7453183520599252E-2</v>
      </c>
      <c r="H85" s="13">
        <f t="shared" si="13"/>
        <v>74154.66559584919</v>
      </c>
      <c r="I85" s="13">
        <f t="shared" si="11"/>
        <v>2777.3282994700071</v>
      </c>
      <c r="J85" s="13">
        <f t="shared" si="8"/>
        <v>72766.001446114184</v>
      </c>
      <c r="K85" s="13">
        <f t="shared" si="9"/>
        <v>815363.19498833141</v>
      </c>
      <c r="L85" s="20">
        <f t="shared" si="12"/>
        <v>10.995440252298453</v>
      </c>
    </row>
    <row r="86" spans="1:12" x14ac:dyDescent="0.2">
      <c r="A86" s="16">
        <v>77</v>
      </c>
      <c r="B86" s="8">
        <v>4</v>
      </c>
      <c r="C86" s="8">
        <v>110</v>
      </c>
      <c r="D86" s="8">
        <v>143</v>
      </c>
      <c r="E86" s="17">
        <v>0.5</v>
      </c>
      <c r="F86" s="18">
        <f t="shared" si="10"/>
        <v>3.1620553359683792E-2</v>
      </c>
      <c r="G86" s="18">
        <f t="shared" si="7"/>
        <v>3.1128404669260701E-2</v>
      </c>
      <c r="H86" s="13">
        <f t="shared" si="13"/>
        <v>71377.337296379177</v>
      </c>
      <c r="I86" s="13">
        <f t="shared" si="11"/>
        <v>2221.8626395760057</v>
      </c>
      <c r="J86" s="13">
        <f t="shared" si="8"/>
        <v>70266.405976591166</v>
      </c>
      <c r="K86" s="13">
        <f t="shared" si="9"/>
        <v>742597.19354221725</v>
      </c>
      <c r="L86" s="20">
        <f t="shared" si="12"/>
        <v>10.403823141492946</v>
      </c>
    </row>
    <row r="87" spans="1:12" x14ac:dyDescent="0.2">
      <c r="A87" s="16">
        <v>78</v>
      </c>
      <c r="B87" s="8">
        <v>8</v>
      </c>
      <c r="C87" s="8">
        <v>125</v>
      </c>
      <c r="D87" s="8">
        <v>105</v>
      </c>
      <c r="E87" s="17">
        <v>0.5</v>
      </c>
      <c r="F87" s="18">
        <f t="shared" si="10"/>
        <v>6.9565217391304349E-2</v>
      </c>
      <c r="G87" s="18">
        <f t="shared" si="7"/>
        <v>6.7226890756302518E-2</v>
      </c>
      <c r="H87" s="13">
        <f t="shared" si="13"/>
        <v>69155.47465680317</v>
      </c>
      <c r="I87" s="13">
        <f t="shared" si="11"/>
        <v>4649.1075399531537</v>
      </c>
      <c r="J87" s="13">
        <f t="shared" si="8"/>
        <v>66830.920886826585</v>
      </c>
      <c r="K87" s="13">
        <f t="shared" si="9"/>
        <v>672330.78756562609</v>
      </c>
      <c r="L87" s="20">
        <f t="shared" si="12"/>
        <v>9.7220182625047684</v>
      </c>
    </row>
    <row r="88" spans="1:12" x14ac:dyDescent="0.2">
      <c r="A88" s="16">
        <v>79</v>
      </c>
      <c r="B88" s="8">
        <v>8</v>
      </c>
      <c r="C88" s="8">
        <v>113</v>
      </c>
      <c r="D88" s="8">
        <v>115</v>
      </c>
      <c r="E88" s="17">
        <v>0.5</v>
      </c>
      <c r="F88" s="18">
        <f t="shared" si="10"/>
        <v>7.0175438596491224E-2</v>
      </c>
      <c r="G88" s="18">
        <f t="shared" si="7"/>
        <v>6.7796610169491511E-2</v>
      </c>
      <c r="H88" s="13">
        <f t="shared" si="13"/>
        <v>64506.367116850015</v>
      </c>
      <c r="I88" s="13">
        <f t="shared" si="11"/>
        <v>4373.3130248711868</v>
      </c>
      <c r="J88" s="13">
        <f t="shared" si="8"/>
        <v>62319.710604414417</v>
      </c>
      <c r="K88" s="13">
        <f t="shared" si="9"/>
        <v>605499.8666787995</v>
      </c>
      <c r="L88" s="20">
        <f t="shared" si="12"/>
        <v>9.3866682273699773</v>
      </c>
    </row>
    <row r="89" spans="1:12" x14ac:dyDescent="0.2">
      <c r="A89" s="16">
        <v>80</v>
      </c>
      <c r="B89" s="8">
        <v>3</v>
      </c>
      <c r="C89" s="8">
        <v>102</v>
      </c>
      <c r="D89" s="8">
        <v>115</v>
      </c>
      <c r="E89" s="17">
        <v>0.5</v>
      </c>
      <c r="F89" s="18">
        <f t="shared" si="10"/>
        <v>2.7649769585253458E-2</v>
      </c>
      <c r="G89" s="18">
        <f t="shared" si="7"/>
        <v>2.7272727272727271E-2</v>
      </c>
      <c r="H89" s="13">
        <f t="shared" si="13"/>
        <v>60133.054091978825</v>
      </c>
      <c r="I89" s="13">
        <f t="shared" si="11"/>
        <v>1639.9923843266952</v>
      </c>
      <c r="J89" s="13">
        <f t="shared" si="8"/>
        <v>59313.057899815482</v>
      </c>
      <c r="K89" s="13">
        <f t="shared" si="9"/>
        <v>543180.15607438504</v>
      </c>
      <c r="L89" s="20">
        <f t="shared" si="12"/>
        <v>9.0329713711787019</v>
      </c>
    </row>
    <row r="90" spans="1:12" x14ac:dyDescent="0.2">
      <c r="A90" s="16">
        <v>81</v>
      </c>
      <c r="B90" s="8">
        <v>7</v>
      </c>
      <c r="C90" s="8">
        <v>95</v>
      </c>
      <c r="D90" s="8">
        <v>100</v>
      </c>
      <c r="E90" s="17">
        <v>0.5</v>
      </c>
      <c r="F90" s="18">
        <f t="shared" si="10"/>
        <v>7.179487179487179E-2</v>
      </c>
      <c r="G90" s="18">
        <f t="shared" si="7"/>
        <v>6.9306930693069299E-2</v>
      </c>
      <c r="H90" s="13">
        <f t="shared" si="13"/>
        <v>58493.06170765213</v>
      </c>
      <c r="I90" s="13">
        <f t="shared" si="11"/>
        <v>4053.9745737976718</v>
      </c>
      <c r="J90" s="13">
        <f t="shared" si="8"/>
        <v>56466.074420753299</v>
      </c>
      <c r="K90" s="13">
        <f t="shared" si="9"/>
        <v>483867.09817456955</v>
      </c>
      <c r="L90" s="20">
        <f t="shared" si="12"/>
        <v>8.2722135591556754</v>
      </c>
    </row>
    <row r="91" spans="1:12" x14ac:dyDescent="0.2">
      <c r="A91" s="16">
        <v>82</v>
      </c>
      <c r="B91" s="8">
        <v>1</v>
      </c>
      <c r="C91" s="8">
        <v>85</v>
      </c>
      <c r="D91" s="8">
        <v>94</v>
      </c>
      <c r="E91" s="17">
        <v>0.5</v>
      </c>
      <c r="F91" s="18">
        <f t="shared" si="10"/>
        <v>1.11731843575419E-2</v>
      </c>
      <c r="G91" s="18">
        <f t="shared" si="7"/>
        <v>1.1111111111111112E-2</v>
      </c>
      <c r="H91" s="13">
        <f t="shared" si="13"/>
        <v>54439.08713385446</v>
      </c>
      <c r="I91" s="13">
        <f t="shared" si="11"/>
        <v>604.87874593171625</v>
      </c>
      <c r="J91" s="13">
        <f t="shared" si="8"/>
        <v>54136.647760888598</v>
      </c>
      <c r="K91" s="13">
        <f t="shared" si="9"/>
        <v>427401.02375381626</v>
      </c>
      <c r="L91" s="20">
        <f t="shared" si="12"/>
        <v>7.850995419943863</v>
      </c>
    </row>
    <row r="92" spans="1:12" x14ac:dyDescent="0.2">
      <c r="A92" s="16">
        <v>83</v>
      </c>
      <c r="B92" s="8">
        <v>6</v>
      </c>
      <c r="C92" s="8">
        <v>86</v>
      </c>
      <c r="D92" s="8">
        <v>82</v>
      </c>
      <c r="E92" s="17">
        <v>0.5</v>
      </c>
      <c r="F92" s="18">
        <f t="shared" si="10"/>
        <v>7.1428571428571425E-2</v>
      </c>
      <c r="G92" s="18">
        <f t="shared" si="7"/>
        <v>6.8965517241379296E-2</v>
      </c>
      <c r="H92" s="13">
        <f t="shared" si="13"/>
        <v>53834.208387922743</v>
      </c>
      <c r="I92" s="13">
        <f t="shared" si="11"/>
        <v>3712.7040267532916</v>
      </c>
      <c r="J92" s="13">
        <f t="shared" si="8"/>
        <v>51977.856374546092</v>
      </c>
      <c r="K92" s="13">
        <f t="shared" si="9"/>
        <v>373264.37599292764</v>
      </c>
      <c r="L92" s="20">
        <f t="shared" si="12"/>
        <v>6.9335908741005357</v>
      </c>
    </row>
    <row r="93" spans="1:12" x14ac:dyDescent="0.2">
      <c r="A93" s="16">
        <v>84</v>
      </c>
      <c r="B93" s="8">
        <v>7</v>
      </c>
      <c r="C93" s="8">
        <v>76</v>
      </c>
      <c r="D93" s="8">
        <v>85</v>
      </c>
      <c r="E93" s="17">
        <v>0.5</v>
      </c>
      <c r="F93" s="18">
        <f t="shared" si="10"/>
        <v>8.6956521739130432E-2</v>
      </c>
      <c r="G93" s="18">
        <f t="shared" si="7"/>
        <v>8.3333333333333329E-2</v>
      </c>
      <c r="H93" s="13">
        <f t="shared" si="13"/>
        <v>50121.504361169449</v>
      </c>
      <c r="I93" s="13">
        <f t="shared" si="11"/>
        <v>4176.7920300974538</v>
      </c>
      <c r="J93" s="13">
        <f t="shared" si="8"/>
        <v>48033.108346120724</v>
      </c>
      <c r="K93" s="13">
        <f t="shared" si="9"/>
        <v>321286.51961838157</v>
      </c>
      <c r="L93" s="20">
        <f t="shared" si="12"/>
        <v>6.4101531610709461</v>
      </c>
    </row>
    <row r="94" spans="1:12" x14ac:dyDescent="0.2">
      <c r="A94" s="16">
        <v>85</v>
      </c>
      <c r="B94" s="8">
        <v>5</v>
      </c>
      <c r="C94" s="8">
        <v>67</v>
      </c>
      <c r="D94" s="8">
        <v>70</v>
      </c>
      <c r="E94" s="17">
        <v>0.5</v>
      </c>
      <c r="F94" s="18">
        <f t="shared" si="10"/>
        <v>7.2992700729927001E-2</v>
      </c>
      <c r="G94" s="18">
        <f t="shared" si="7"/>
        <v>7.0422535211267595E-2</v>
      </c>
      <c r="H94" s="13">
        <f t="shared" si="13"/>
        <v>45944.712331071998</v>
      </c>
      <c r="I94" s="13">
        <f t="shared" si="11"/>
        <v>3235.5431219064781</v>
      </c>
      <c r="J94" s="13">
        <f t="shared" si="8"/>
        <v>44326.940770118759</v>
      </c>
      <c r="K94" s="13">
        <f t="shared" si="9"/>
        <v>273253.41127226083</v>
      </c>
      <c r="L94" s="20">
        <f t="shared" si="12"/>
        <v>5.9474398120773948</v>
      </c>
    </row>
    <row r="95" spans="1:12" x14ac:dyDescent="0.2">
      <c r="A95" s="16">
        <v>86</v>
      </c>
      <c r="B95" s="8">
        <v>9</v>
      </c>
      <c r="C95" s="8">
        <v>67</v>
      </c>
      <c r="D95" s="8">
        <v>63</v>
      </c>
      <c r="E95" s="17">
        <v>0.5</v>
      </c>
      <c r="F95" s="18">
        <f t="shared" si="10"/>
        <v>0.13846153846153847</v>
      </c>
      <c r="G95" s="18">
        <f t="shared" si="7"/>
        <v>0.12949640287769784</v>
      </c>
      <c r="H95" s="13">
        <f t="shared" si="13"/>
        <v>42709.16920916552</v>
      </c>
      <c r="I95" s="13">
        <f t="shared" si="11"/>
        <v>5530.6837824818658</v>
      </c>
      <c r="J95" s="13">
        <f t="shared" si="8"/>
        <v>39943.827317924588</v>
      </c>
      <c r="K95" s="13">
        <f t="shared" si="9"/>
        <v>228926.4705021421</v>
      </c>
      <c r="L95" s="20">
        <f t="shared" si="12"/>
        <v>5.3601246463256835</v>
      </c>
    </row>
    <row r="96" spans="1:12" x14ac:dyDescent="0.2">
      <c r="A96" s="16">
        <v>87</v>
      </c>
      <c r="B96" s="8">
        <v>7</v>
      </c>
      <c r="C96" s="8">
        <v>46</v>
      </c>
      <c r="D96" s="8">
        <v>60</v>
      </c>
      <c r="E96" s="17">
        <v>0.5</v>
      </c>
      <c r="F96" s="18">
        <f t="shared" si="10"/>
        <v>0.13207547169811321</v>
      </c>
      <c r="G96" s="18">
        <f t="shared" si="7"/>
        <v>0.1238938053097345</v>
      </c>
      <c r="H96" s="13">
        <f t="shared" si="13"/>
        <v>37178.485426683656</v>
      </c>
      <c r="I96" s="13">
        <f t="shared" si="11"/>
        <v>4606.1840351643459</v>
      </c>
      <c r="J96" s="13">
        <f t="shared" si="8"/>
        <v>34875.393409101482</v>
      </c>
      <c r="K96" s="13">
        <f t="shared" si="9"/>
        <v>188982.64318421751</v>
      </c>
      <c r="L96" s="20">
        <f t="shared" si="12"/>
        <v>5.083118395365867</v>
      </c>
    </row>
    <row r="97" spans="1:12" x14ac:dyDescent="0.2">
      <c r="A97" s="16">
        <v>88</v>
      </c>
      <c r="B97" s="8">
        <v>10</v>
      </c>
      <c r="C97" s="8">
        <v>64</v>
      </c>
      <c r="D97" s="8">
        <v>43</v>
      </c>
      <c r="E97" s="17">
        <v>0.5</v>
      </c>
      <c r="F97" s="18">
        <f t="shared" si="10"/>
        <v>0.18691588785046728</v>
      </c>
      <c r="G97" s="18">
        <f t="shared" si="7"/>
        <v>0.17094017094017094</v>
      </c>
      <c r="H97" s="13">
        <f t="shared" si="13"/>
        <v>32572.301391519308</v>
      </c>
      <c r="I97" s="13">
        <f t="shared" si="11"/>
        <v>5567.9147677810788</v>
      </c>
      <c r="J97" s="13">
        <f t="shared" si="8"/>
        <v>29788.344007628766</v>
      </c>
      <c r="K97" s="13">
        <f t="shared" si="9"/>
        <v>154107.24977511601</v>
      </c>
      <c r="L97" s="20">
        <f t="shared" si="12"/>
        <v>4.7312361482458885</v>
      </c>
    </row>
    <row r="98" spans="1:12" x14ac:dyDescent="0.2">
      <c r="A98" s="16">
        <v>89</v>
      </c>
      <c r="B98" s="8">
        <v>10</v>
      </c>
      <c r="C98" s="8">
        <v>38</v>
      </c>
      <c r="D98" s="8">
        <v>54</v>
      </c>
      <c r="E98" s="17">
        <v>0.5</v>
      </c>
      <c r="F98" s="18">
        <f t="shared" si="10"/>
        <v>0.21739130434782608</v>
      </c>
      <c r="G98" s="18">
        <f t="shared" si="7"/>
        <v>0.19607843137254902</v>
      </c>
      <c r="H98" s="13">
        <f t="shared" si="13"/>
        <v>27004.386623738228</v>
      </c>
      <c r="I98" s="13">
        <f t="shared" si="11"/>
        <v>5294.9777693604365</v>
      </c>
      <c r="J98" s="13">
        <f t="shared" si="8"/>
        <v>24356.897739058008</v>
      </c>
      <c r="K98" s="13">
        <f>K99+J98</f>
        <v>124318.90576748725</v>
      </c>
      <c r="L98" s="20">
        <f t="shared" si="12"/>
        <v>4.603655972626485</v>
      </c>
    </row>
    <row r="99" spans="1:12" x14ac:dyDescent="0.2">
      <c r="A99" s="16">
        <v>90</v>
      </c>
      <c r="B99" s="8">
        <v>6</v>
      </c>
      <c r="C99" s="8">
        <v>30</v>
      </c>
      <c r="D99" s="8">
        <v>27</v>
      </c>
      <c r="E99" s="17">
        <v>0.5</v>
      </c>
      <c r="F99" s="22">
        <f t="shared" si="10"/>
        <v>0.21052631578947367</v>
      </c>
      <c r="G99" s="22">
        <f t="shared" si="7"/>
        <v>0.19047619047619049</v>
      </c>
      <c r="H99" s="23">
        <f t="shared" si="13"/>
        <v>21709.408854377791</v>
      </c>
      <c r="I99" s="23">
        <f t="shared" si="11"/>
        <v>4135.1254960719607</v>
      </c>
      <c r="J99" s="23">
        <f t="shared" si="8"/>
        <v>19641.846106341811</v>
      </c>
      <c r="K99" s="23">
        <f t="shared" ref="K99:K108" si="14">K100+J99</f>
        <v>99962.008028429234</v>
      </c>
      <c r="L99" s="24">
        <f t="shared" si="12"/>
        <v>4.6045476732670911</v>
      </c>
    </row>
    <row r="100" spans="1:12" x14ac:dyDescent="0.2">
      <c r="A100" s="16">
        <v>91</v>
      </c>
      <c r="B100" s="8">
        <v>4</v>
      </c>
      <c r="C100" s="8">
        <v>22</v>
      </c>
      <c r="D100" s="8">
        <v>29</v>
      </c>
      <c r="E100" s="17">
        <v>0.5</v>
      </c>
      <c r="F100" s="22">
        <f t="shared" si="10"/>
        <v>0.15686274509803921</v>
      </c>
      <c r="G100" s="22">
        <f t="shared" si="7"/>
        <v>0.14545454545454545</v>
      </c>
      <c r="H100" s="23">
        <f t="shared" si="13"/>
        <v>17574.283358305831</v>
      </c>
      <c r="I100" s="23">
        <f t="shared" si="11"/>
        <v>2556.2593975717573</v>
      </c>
      <c r="J100" s="23">
        <f t="shared" si="8"/>
        <v>16296.153659519952</v>
      </c>
      <c r="K100" s="23">
        <f t="shared" si="14"/>
        <v>80320.161922087427</v>
      </c>
      <c r="L100" s="24">
        <f t="shared" si="12"/>
        <v>4.570323596388759</v>
      </c>
    </row>
    <row r="101" spans="1:12" x14ac:dyDescent="0.2">
      <c r="A101" s="16">
        <v>92</v>
      </c>
      <c r="B101" s="8">
        <v>4</v>
      </c>
      <c r="C101" s="8">
        <v>14</v>
      </c>
      <c r="D101" s="8">
        <v>20</v>
      </c>
      <c r="E101" s="17">
        <v>0.5</v>
      </c>
      <c r="F101" s="22">
        <f t="shared" si="10"/>
        <v>0.23529411764705882</v>
      </c>
      <c r="G101" s="22">
        <f t="shared" si="7"/>
        <v>0.21052631578947367</v>
      </c>
      <c r="H101" s="23">
        <f t="shared" si="13"/>
        <v>15018.023960734074</v>
      </c>
      <c r="I101" s="23">
        <f t="shared" si="11"/>
        <v>3161.6892548913838</v>
      </c>
      <c r="J101" s="23">
        <f t="shared" si="8"/>
        <v>13437.179333288383</v>
      </c>
      <c r="K101" s="23">
        <f t="shared" si="14"/>
        <v>64024.008262567477</v>
      </c>
      <c r="L101" s="24">
        <f t="shared" si="12"/>
        <v>4.2631446340719528</v>
      </c>
    </row>
    <row r="102" spans="1:12" x14ac:dyDescent="0.2">
      <c r="A102" s="16">
        <v>93</v>
      </c>
      <c r="B102" s="8">
        <v>4</v>
      </c>
      <c r="C102" s="8">
        <v>11</v>
      </c>
      <c r="D102" s="8">
        <v>12</v>
      </c>
      <c r="E102" s="17">
        <v>0.5</v>
      </c>
      <c r="F102" s="22">
        <f t="shared" si="10"/>
        <v>0.34782608695652173</v>
      </c>
      <c r="G102" s="22">
        <f t="shared" si="7"/>
        <v>0.29629629629629634</v>
      </c>
      <c r="H102" s="23">
        <f t="shared" si="13"/>
        <v>11856.33470584269</v>
      </c>
      <c r="I102" s="23">
        <f t="shared" si="11"/>
        <v>3512.9880609904271</v>
      </c>
      <c r="J102" s="23">
        <f t="shared" si="8"/>
        <v>10099.840675347477</v>
      </c>
      <c r="K102" s="23">
        <f t="shared" si="14"/>
        <v>50586.828929279094</v>
      </c>
      <c r="L102" s="24">
        <f t="shared" si="12"/>
        <v>4.266649869824473</v>
      </c>
    </row>
    <row r="103" spans="1:12" x14ac:dyDescent="0.2">
      <c r="A103" s="16">
        <v>94</v>
      </c>
      <c r="B103" s="8">
        <v>1</v>
      </c>
      <c r="C103" s="8">
        <v>14</v>
      </c>
      <c r="D103" s="8">
        <v>9</v>
      </c>
      <c r="E103" s="17">
        <v>0.5</v>
      </c>
      <c r="F103" s="22">
        <f t="shared" si="10"/>
        <v>8.6956521739130432E-2</v>
      </c>
      <c r="G103" s="22">
        <f t="shared" si="7"/>
        <v>8.3333333333333329E-2</v>
      </c>
      <c r="H103" s="23">
        <f t="shared" si="13"/>
        <v>8343.3466448522631</v>
      </c>
      <c r="I103" s="23">
        <f t="shared" si="11"/>
        <v>695.27888707102193</v>
      </c>
      <c r="J103" s="23">
        <f t="shared" si="8"/>
        <v>7995.7072013167526</v>
      </c>
      <c r="K103" s="23">
        <f t="shared" si="14"/>
        <v>40486.988253931617</v>
      </c>
      <c r="L103" s="24">
        <f t="shared" si="12"/>
        <v>4.8526077097505667</v>
      </c>
    </row>
    <row r="104" spans="1:12" x14ac:dyDescent="0.2">
      <c r="A104" s="16">
        <v>95</v>
      </c>
      <c r="B104" s="8">
        <v>1</v>
      </c>
      <c r="C104" s="8">
        <v>7</v>
      </c>
      <c r="D104" s="8">
        <v>13</v>
      </c>
      <c r="E104" s="17">
        <v>0.5</v>
      </c>
      <c r="F104" s="22">
        <f t="shared" si="10"/>
        <v>0.1</v>
      </c>
      <c r="G104" s="22">
        <f t="shared" si="7"/>
        <v>9.5238095238095233E-2</v>
      </c>
      <c r="H104" s="23">
        <f t="shared" si="13"/>
        <v>7648.0677577812412</v>
      </c>
      <c r="I104" s="23">
        <f t="shared" si="11"/>
        <v>728.3874055029753</v>
      </c>
      <c r="J104" s="23">
        <f t="shared" si="8"/>
        <v>7283.8740550297534</v>
      </c>
      <c r="K104" s="23">
        <f t="shared" si="14"/>
        <v>32491.281052614861</v>
      </c>
      <c r="L104" s="24">
        <f t="shared" si="12"/>
        <v>4.2482993197278907</v>
      </c>
    </row>
    <row r="105" spans="1:12" x14ac:dyDescent="0.2">
      <c r="A105" s="16">
        <v>96</v>
      </c>
      <c r="B105" s="8">
        <v>1</v>
      </c>
      <c r="C105" s="8">
        <v>7</v>
      </c>
      <c r="D105" s="8">
        <v>6</v>
      </c>
      <c r="E105" s="17">
        <v>0.5</v>
      </c>
      <c r="F105" s="22">
        <f t="shared" si="10"/>
        <v>0.15384615384615385</v>
      </c>
      <c r="G105" s="22">
        <f t="shared" si="7"/>
        <v>0.14285714285714288</v>
      </c>
      <c r="H105" s="23">
        <f t="shared" si="13"/>
        <v>6919.6803522782657</v>
      </c>
      <c r="I105" s="23">
        <f t="shared" si="11"/>
        <v>988.52576461118099</v>
      </c>
      <c r="J105" s="23">
        <f t="shared" si="8"/>
        <v>6425.4174699726746</v>
      </c>
      <c r="K105" s="23">
        <f t="shared" si="14"/>
        <v>25207.406997585109</v>
      </c>
      <c r="L105" s="24">
        <f t="shared" si="12"/>
        <v>3.6428571428571428</v>
      </c>
    </row>
    <row r="106" spans="1:12" x14ac:dyDescent="0.2">
      <c r="A106" s="16">
        <v>97</v>
      </c>
      <c r="B106" s="8">
        <v>0</v>
      </c>
      <c r="C106" s="8">
        <v>3</v>
      </c>
      <c r="D106" s="8">
        <v>6</v>
      </c>
      <c r="E106" s="17">
        <v>0.5</v>
      </c>
      <c r="F106" s="22">
        <f t="shared" si="10"/>
        <v>0</v>
      </c>
      <c r="G106" s="22">
        <f t="shared" si="7"/>
        <v>0</v>
      </c>
      <c r="H106" s="23">
        <f t="shared" si="13"/>
        <v>5931.1545876670843</v>
      </c>
      <c r="I106" s="23">
        <f t="shared" si="11"/>
        <v>0</v>
      </c>
      <c r="J106" s="23">
        <f t="shared" si="8"/>
        <v>5931.1545876670843</v>
      </c>
      <c r="K106" s="23">
        <f t="shared" si="14"/>
        <v>18781.989527612433</v>
      </c>
      <c r="L106" s="24">
        <f t="shared" si="12"/>
        <v>3.1666666666666665</v>
      </c>
    </row>
    <row r="107" spans="1:12" x14ac:dyDescent="0.2">
      <c r="A107" s="16">
        <v>98</v>
      </c>
      <c r="B107" s="8">
        <v>1</v>
      </c>
      <c r="C107" s="8">
        <v>3</v>
      </c>
      <c r="D107" s="8">
        <v>2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5931.1545876670843</v>
      </c>
      <c r="I107" s="23">
        <f t="shared" si="11"/>
        <v>1977.0515292223618</v>
      </c>
      <c r="J107" s="23">
        <f t="shared" si="8"/>
        <v>4942.6288230559039</v>
      </c>
      <c r="K107" s="23">
        <f t="shared" si="14"/>
        <v>12850.834939945349</v>
      </c>
      <c r="L107" s="24">
        <f t="shared" si="12"/>
        <v>2.1666666666666665</v>
      </c>
    </row>
    <row r="108" spans="1:12" x14ac:dyDescent="0.2">
      <c r="A108" s="16">
        <v>99</v>
      </c>
      <c r="B108" s="8">
        <v>0</v>
      </c>
      <c r="C108" s="8">
        <v>2</v>
      </c>
      <c r="D108" s="8">
        <v>2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3954.1030584447226</v>
      </c>
      <c r="I108" s="23">
        <f t="shared" si="11"/>
        <v>0</v>
      </c>
      <c r="J108" s="23">
        <f t="shared" si="8"/>
        <v>3954.1030584447226</v>
      </c>
      <c r="K108" s="23">
        <f t="shared" si="14"/>
        <v>7908.2061168894452</v>
      </c>
      <c r="L108" s="24">
        <f t="shared" si="12"/>
        <v>2</v>
      </c>
    </row>
    <row r="109" spans="1:12" x14ac:dyDescent="0.2">
      <c r="A109" s="16" t="s">
        <v>21</v>
      </c>
      <c r="B109" s="8">
        <v>2</v>
      </c>
      <c r="C109" s="8">
        <v>2</v>
      </c>
      <c r="D109" s="8">
        <v>2</v>
      </c>
      <c r="E109" s="21"/>
      <c r="F109" s="22">
        <f>B109/((C109+D109)/2)</f>
        <v>1</v>
      </c>
      <c r="G109" s="22">
        <v>1</v>
      </c>
      <c r="H109" s="23">
        <f>H108-I108</f>
        <v>3954.1030584447226</v>
      </c>
      <c r="I109" s="23">
        <f>H109*G109</f>
        <v>3954.1030584447226</v>
      </c>
      <c r="J109" s="23">
        <f>H109*F109</f>
        <v>3954.1030584447226</v>
      </c>
      <c r="K109" s="23">
        <f>J109</f>
        <v>3954.1030584447226</v>
      </c>
      <c r="L109" s="24">
        <f>K109/H109</f>
        <v>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186</v>
      </c>
      <c r="D9" s="8">
        <v>201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8278767.1440750575</v>
      </c>
      <c r="L9" s="19">
        <f>K9/H9</f>
        <v>82.787671440750572</v>
      </c>
    </row>
    <row r="10" spans="1:13" x14ac:dyDescent="0.2">
      <c r="A10" s="16">
        <v>1</v>
      </c>
      <c r="B10" s="8">
        <v>0</v>
      </c>
      <c r="C10" s="8">
        <v>234</v>
      </c>
      <c r="D10" s="8">
        <v>209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8178767.1440750575</v>
      </c>
      <c r="L10" s="20">
        <f t="shared" ref="L10:L73" si="5">K10/H10</f>
        <v>81.787671440750572</v>
      </c>
    </row>
    <row r="11" spans="1:13" x14ac:dyDescent="0.2">
      <c r="A11" s="16">
        <v>2</v>
      </c>
      <c r="B11" s="8">
        <v>0</v>
      </c>
      <c r="C11" s="8">
        <v>260</v>
      </c>
      <c r="D11" s="8">
        <v>231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8078767.1440750575</v>
      </c>
      <c r="L11" s="20">
        <f t="shared" si="5"/>
        <v>80.787671440750572</v>
      </c>
    </row>
    <row r="12" spans="1:13" x14ac:dyDescent="0.2">
      <c r="A12" s="16">
        <v>3</v>
      </c>
      <c r="B12" s="8">
        <v>0</v>
      </c>
      <c r="C12" s="8">
        <v>263</v>
      </c>
      <c r="D12" s="8">
        <v>257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7978767.1440750575</v>
      </c>
      <c r="L12" s="20">
        <f t="shared" si="5"/>
        <v>79.787671440750572</v>
      </c>
    </row>
    <row r="13" spans="1:13" x14ac:dyDescent="0.2">
      <c r="A13" s="16">
        <v>4</v>
      </c>
      <c r="B13" s="8">
        <v>0</v>
      </c>
      <c r="C13" s="8">
        <v>253</v>
      </c>
      <c r="D13" s="8">
        <v>263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7878767.1440750575</v>
      </c>
      <c r="L13" s="20">
        <f t="shared" si="5"/>
        <v>78.787671440750572</v>
      </c>
    </row>
    <row r="14" spans="1:13" x14ac:dyDescent="0.2">
      <c r="A14" s="16">
        <v>5</v>
      </c>
      <c r="B14" s="8">
        <v>0</v>
      </c>
      <c r="C14" s="8">
        <v>273</v>
      </c>
      <c r="D14" s="8">
        <v>256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7778767.1440750575</v>
      </c>
      <c r="L14" s="20">
        <f t="shared" si="5"/>
        <v>77.787671440750572</v>
      </c>
    </row>
    <row r="15" spans="1:13" x14ac:dyDescent="0.2">
      <c r="A15" s="16">
        <v>6</v>
      </c>
      <c r="B15" s="8">
        <v>0</v>
      </c>
      <c r="C15" s="8">
        <v>239</v>
      </c>
      <c r="D15" s="8">
        <v>261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7678767.1440750575</v>
      </c>
      <c r="L15" s="20">
        <f t="shared" si="5"/>
        <v>76.787671440750572</v>
      </c>
    </row>
    <row r="16" spans="1:13" x14ac:dyDescent="0.2">
      <c r="A16" s="16">
        <v>7</v>
      </c>
      <c r="B16" s="8">
        <v>0</v>
      </c>
      <c r="C16" s="8">
        <v>249</v>
      </c>
      <c r="D16" s="8">
        <v>232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7578767.1440750575</v>
      </c>
      <c r="L16" s="20">
        <f t="shared" si="5"/>
        <v>75.787671440750572</v>
      </c>
    </row>
    <row r="17" spans="1:12" x14ac:dyDescent="0.2">
      <c r="A17" s="16">
        <v>8</v>
      </c>
      <c r="B17" s="8">
        <v>0</v>
      </c>
      <c r="C17" s="8">
        <v>227</v>
      </c>
      <c r="D17" s="8">
        <v>253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7478767.1440750575</v>
      </c>
      <c r="L17" s="20">
        <f t="shared" si="5"/>
        <v>74.787671440750572</v>
      </c>
    </row>
    <row r="18" spans="1:12" x14ac:dyDescent="0.2">
      <c r="A18" s="16">
        <v>9</v>
      </c>
      <c r="B18" s="8">
        <v>1</v>
      </c>
      <c r="C18" s="8">
        <v>211</v>
      </c>
      <c r="D18" s="8">
        <v>231</v>
      </c>
      <c r="E18" s="17">
        <v>0.5</v>
      </c>
      <c r="F18" s="18">
        <f t="shared" si="0"/>
        <v>4.5248868778280547E-3</v>
      </c>
      <c r="G18" s="18">
        <f t="shared" si="1"/>
        <v>4.5146726862302488E-3</v>
      </c>
      <c r="H18" s="13">
        <f t="shared" si="6"/>
        <v>100000</v>
      </c>
      <c r="I18" s="13">
        <f t="shared" si="4"/>
        <v>451.46726862302489</v>
      </c>
      <c r="J18" s="13">
        <f t="shared" si="2"/>
        <v>99774.266365688498</v>
      </c>
      <c r="K18" s="13">
        <f t="shared" si="3"/>
        <v>7378767.1440750575</v>
      </c>
      <c r="L18" s="20">
        <f t="shared" si="5"/>
        <v>73.787671440750572</v>
      </c>
    </row>
    <row r="19" spans="1:12" x14ac:dyDescent="0.2">
      <c r="A19" s="16">
        <v>10</v>
      </c>
      <c r="B19" s="8">
        <v>0</v>
      </c>
      <c r="C19" s="8">
        <v>216</v>
      </c>
      <c r="D19" s="8">
        <v>217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99548.532731376981</v>
      </c>
      <c r="I19" s="13">
        <f t="shared" si="4"/>
        <v>0</v>
      </c>
      <c r="J19" s="13">
        <f t="shared" si="2"/>
        <v>99548.532731376981</v>
      </c>
      <c r="K19" s="13">
        <f t="shared" si="3"/>
        <v>7278992.8777093692</v>
      </c>
      <c r="L19" s="20">
        <f t="shared" si="5"/>
        <v>73.120041832772117</v>
      </c>
    </row>
    <row r="20" spans="1:12" x14ac:dyDescent="0.2">
      <c r="A20" s="16">
        <v>11</v>
      </c>
      <c r="B20" s="8">
        <v>0</v>
      </c>
      <c r="C20" s="8">
        <v>195</v>
      </c>
      <c r="D20" s="8">
        <v>211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99548.532731376981</v>
      </c>
      <c r="I20" s="13">
        <f t="shared" si="4"/>
        <v>0</v>
      </c>
      <c r="J20" s="13">
        <f t="shared" si="2"/>
        <v>99548.532731376981</v>
      </c>
      <c r="K20" s="13">
        <f t="shared" si="3"/>
        <v>7179444.3449779926</v>
      </c>
      <c r="L20" s="20">
        <f t="shared" si="5"/>
        <v>72.120041832772117</v>
      </c>
    </row>
    <row r="21" spans="1:12" x14ac:dyDescent="0.2">
      <c r="A21" s="16">
        <v>12</v>
      </c>
      <c r="B21" s="8">
        <v>0</v>
      </c>
      <c r="C21" s="8">
        <v>192</v>
      </c>
      <c r="D21" s="8">
        <v>197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99548.532731376981</v>
      </c>
      <c r="I21" s="13">
        <f t="shared" si="4"/>
        <v>0</v>
      </c>
      <c r="J21" s="13">
        <f t="shared" si="2"/>
        <v>99548.532731376981</v>
      </c>
      <c r="K21" s="13">
        <f t="shared" si="3"/>
        <v>7079895.812246616</v>
      </c>
      <c r="L21" s="20">
        <f t="shared" si="5"/>
        <v>71.120041832772131</v>
      </c>
    </row>
    <row r="22" spans="1:12" x14ac:dyDescent="0.2">
      <c r="A22" s="16">
        <v>13</v>
      </c>
      <c r="B22" s="8">
        <v>0</v>
      </c>
      <c r="C22" s="8">
        <v>209</v>
      </c>
      <c r="D22" s="8">
        <v>194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99548.532731376981</v>
      </c>
      <c r="I22" s="13">
        <f t="shared" si="4"/>
        <v>0</v>
      </c>
      <c r="J22" s="13">
        <f t="shared" si="2"/>
        <v>99548.532731376981</v>
      </c>
      <c r="K22" s="13">
        <f t="shared" si="3"/>
        <v>6980347.2795152394</v>
      </c>
      <c r="L22" s="20">
        <f t="shared" si="5"/>
        <v>70.120041832772131</v>
      </c>
    </row>
    <row r="23" spans="1:12" x14ac:dyDescent="0.2">
      <c r="A23" s="16">
        <v>14</v>
      </c>
      <c r="B23" s="8">
        <v>0</v>
      </c>
      <c r="C23" s="8">
        <v>178</v>
      </c>
      <c r="D23" s="8">
        <v>210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99548.532731376981</v>
      </c>
      <c r="I23" s="13">
        <f t="shared" si="4"/>
        <v>0</v>
      </c>
      <c r="J23" s="13">
        <f t="shared" si="2"/>
        <v>99548.532731376981</v>
      </c>
      <c r="K23" s="13">
        <f t="shared" si="3"/>
        <v>6880798.7467838628</v>
      </c>
      <c r="L23" s="20">
        <f t="shared" si="5"/>
        <v>69.120041832772131</v>
      </c>
    </row>
    <row r="24" spans="1:12" x14ac:dyDescent="0.2">
      <c r="A24" s="16">
        <v>15</v>
      </c>
      <c r="B24" s="8">
        <v>0</v>
      </c>
      <c r="C24" s="8">
        <v>185</v>
      </c>
      <c r="D24" s="8">
        <v>178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99548.532731376981</v>
      </c>
      <c r="I24" s="13">
        <f t="shared" si="4"/>
        <v>0</v>
      </c>
      <c r="J24" s="13">
        <f t="shared" si="2"/>
        <v>99548.532731376981</v>
      </c>
      <c r="K24" s="13">
        <f t="shared" si="3"/>
        <v>6781250.2140524862</v>
      </c>
      <c r="L24" s="20">
        <f t="shared" si="5"/>
        <v>68.120041832772131</v>
      </c>
    </row>
    <row r="25" spans="1:12" x14ac:dyDescent="0.2">
      <c r="A25" s="16">
        <v>16</v>
      </c>
      <c r="B25" s="8">
        <v>0</v>
      </c>
      <c r="C25" s="8">
        <v>182</v>
      </c>
      <c r="D25" s="8">
        <v>178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99548.532731376981</v>
      </c>
      <c r="I25" s="13">
        <f t="shared" si="4"/>
        <v>0</v>
      </c>
      <c r="J25" s="13">
        <f t="shared" si="2"/>
        <v>99548.532731376981</v>
      </c>
      <c r="K25" s="13">
        <f t="shared" si="3"/>
        <v>6681701.6813211096</v>
      </c>
      <c r="L25" s="20">
        <f t="shared" si="5"/>
        <v>67.120041832772145</v>
      </c>
    </row>
    <row r="26" spans="1:12" x14ac:dyDescent="0.2">
      <c r="A26" s="16">
        <v>17</v>
      </c>
      <c r="B26" s="8">
        <v>0</v>
      </c>
      <c r="C26" s="8">
        <v>166</v>
      </c>
      <c r="D26" s="8">
        <v>181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99548.532731376981</v>
      </c>
      <c r="I26" s="13">
        <f t="shared" si="4"/>
        <v>0</v>
      </c>
      <c r="J26" s="13">
        <f t="shared" si="2"/>
        <v>99548.532731376981</v>
      </c>
      <c r="K26" s="13">
        <f t="shared" si="3"/>
        <v>6582153.1485897331</v>
      </c>
      <c r="L26" s="20">
        <f t="shared" si="5"/>
        <v>66.120041832772145</v>
      </c>
    </row>
    <row r="27" spans="1:12" x14ac:dyDescent="0.2">
      <c r="A27" s="16">
        <v>18</v>
      </c>
      <c r="B27" s="8">
        <v>0</v>
      </c>
      <c r="C27" s="8">
        <v>191</v>
      </c>
      <c r="D27" s="8">
        <v>170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99548.532731376981</v>
      </c>
      <c r="I27" s="13">
        <f t="shared" si="4"/>
        <v>0</v>
      </c>
      <c r="J27" s="13">
        <f t="shared" si="2"/>
        <v>99548.532731376981</v>
      </c>
      <c r="K27" s="13">
        <f t="shared" si="3"/>
        <v>6482604.6158583565</v>
      </c>
      <c r="L27" s="20">
        <f t="shared" si="5"/>
        <v>65.120041832772145</v>
      </c>
    </row>
    <row r="28" spans="1:12" x14ac:dyDescent="0.2">
      <c r="A28" s="16">
        <v>19</v>
      </c>
      <c r="B28" s="8">
        <v>0</v>
      </c>
      <c r="C28" s="8">
        <v>175</v>
      </c>
      <c r="D28" s="8">
        <v>203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99548.532731376981</v>
      </c>
      <c r="I28" s="13">
        <f t="shared" si="4"/>
        <v>0</v>
      </c>
      <c r="J28" s="13">
        <f t="shared" si="2"/>
        <v>99548.532731376981</v>
      </c>
      <c r="K28" s="13">
        <f t="shared" si="3"/>
        <v>6383056.0831269799</v>
      </c>
      <c r="L28" s="20">
        <f t="shared" si="5"/>
        <v>64.120041832772159</v>
      </c>
    </row>
    <row r="29" spans="1:12" x14ac:dyDescent="0.2">
      <c r="A29" s="16">
        <v>20</v>
      </c>
      <c r="B29" s="8">
        <v>0</v>
      </c>
      <c r="C29" s="8">
        <v>185</v>
      </c>
      <c r="D29" s="8">
        <v>173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99548.532731376981</v>
      </c>
      <c r="I29" s="13">
        <f t="shared" si="4"/>
        <v>0</v>
      </c>
      <c r="J29" s="13">
        <f t="shared" si="2"/>
        <v>99548.532731376981</v>
      </c>
      <c r="K29" s="13">
        <f t="shared" si="3"/>
        <v>6283507.5503956033</v>
      </c>
      <c r="L29" s="20">
        <f t="shared" si="5"/>
        <v>63.120041832772159</v>
      </c>
    </row>
    <row r="30" spans="1:12" x14ac:dyDescent="0.2">
      <c r="A30" s="16">
        <v>21</v>
      </c>
      <c r="B30" s="8">
        <v>0</v>
      </c>
      <c r="C30" s="8">
        <v>164</v>
      </c>
      <c r="D30" s="8">
        <v>175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99548.532731376981</v>
      </c>
      <c r="I30" s="13">
        <f t="shared" si="4"/>
        <v>0</v>
      </c>
      <c r="J30" s="13">
        <f t="shared" si="2"/>
        <v>99548.532731376981</v>
      </c>
      <c r="K30" s="13">
        <f t="shared" si="3"/>
        <v>6183959.0176642267</v>
      </c>
      <c r="L30" s="20">
        <f t="shared" si="5"/>
        <v>62.120041832772159</v>
      </c>
    </row>
    <row r="31" spans="1:12" x14ac:dyDescent="0.2">
      <c r="A31" s="16">
        <v>22</v>
      </c>
      <c r="B31" s="8">
        <v>1</v>
      </c>
      <c r="C31" s="8">
        <v>199</v>
      </c>
      <c r="D31" s="8">
        <v>156</v>
      </c>
      <c r="E31" s="17">
        <v>0.5</v>
      </c>
      <c r="F31" s="18">
        <f t="shared" si="0"/>
        <v>5.6338028169014088E-3</v>
      </c>
      <c r="G31" s="18">
        <f t="shared" si="1"/>
        <v>5.6179775280898884E-3</v>
      </c>
      <c r="H31" s="13">
        <f t="shared" si="6"/>
        <v>99548.532731376981</v>
      </c>
      <c r="I31" s="13">
        <f t="shared" si="4"/>
        <v>559.26141983919661</v>
      </c>
      <c r="J31" s="13">
        <f t="shared" si="2"/>
        <v>99268.902021457383</v>
      </c>
      <c r="K31" s="13">
        <f t="shared" si="3"/>
        <v>6084410.4849328501</v>
      </c>
      <c r="L31" s="20">
        <f t="shared" si="5"/>
        <v>61.120041832772166</v>
      </c>
    </row>
    <row r="32" spans="1:12" x14ac:dyDescent="0.2">
      <c r="A32" s="16">
        <v>23</v>
      </c>
      <c r="B32" s="8">
        <v>0</v>
      </c>
      <c r="C32" s="8">
        <v>213</v>
      </c>
      <c r="D32" s="8">
        <v>193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98989.271311537785</v>
      </c>
      <c r="I32" s="13">
        <f t="shared" si="4"/>
        <v>0</v>
      </c>
      <c r="J32" s="13">
        <f t="shared" si="2"/>
        <v>98989.271311537785</v>
      </c>
      <c r="K32" s="13">
        <f t="shared" si="3"/>
        <v>5985141.5829113927</v>
      </c>
      <c r="L32" s="20">
        <f t="shared" si="5"/>
        <v>60.462527944821723</v>
      </c>
    </row>
    <row r="33" spans="1:12" x14ac:dyDescent="0.2">
      <c r="A33" s="16">
        <v>24</v>
      </c>
      <c r="B33" s="8">
        <v>0</v>
      </c>
      <c r="C33" s="8">
        <v>209</v>
      </c>
      <c r="D33" s="8">
        <v>204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98989.271311537785</v>
      </c>
      <c r="I33" s="13">
        <f t="shared" si="4"/>
        <v>0</v>
      </c>
      <c r="J33" s="13">
        <f t="shared" si="2"/>
        <v>98989.271311537785</v>
      </c>
      <c r="K33" s="13">
        <f t="shared" si="3"/>
        <v>5886152.3115998553</v>
      </c>
      <c r="L33" s="20">
        <f t="shared" si="5"/>
        <v>59.46252794482173</v>
      </c>
    </row>
    <row r="34" spans="1:12" x14ac:dyDescent="0.2">
      <c r="A34" s="16">
        <v>25</v>
      </c>
      <c r="B34" s="8">
        <v>0</v>
      </c>
      <c r="C34" s="8">
        <v>218</v>
      </c>
      <c r="D34" s="8">
        <v>207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98989.271311537785</v>
      </c>
      <c r="I34" s="13">
        <f t="shared" si="4"/>
        <v>0</v>
      </c>
      <c r="J34" s="13">
        <f t="shared" si="2"/>
        <v>98989.271311537785</v>
      </c>
      <c r="K34" s="13">
        <f t="shared" si="3"/>
        <v>5787163.0402883179</v>
      </c>
      <c r="L34" s="20">
        <f t="shared" si="5"/>
        <v>58.46252794482173</v>
      </c>
    </row>
    <row r="35" spans="1:12" x14ac:dyDescent="0.2">
      <c r="A35" s="16">
        <v>26</v>
      </c>
      <c r="B35" s="8">
        <v>0</v>
      </c>
      <c r="C35" s="8">
        <v>251</v>
      </c>
      <c r="D35" s="8">
        <v>214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98989.271311537785</v>
      </c>
      <c r="I35" s="13">
        <f t="shared" si="4"/>
        <v>0</v>
      </c>
      <c r="J35" s="13">
        <f t="shared" si="2"/>
        <v>98989.271311537785</v>
      </c>
      <c r="K35" s="13">
        <f t="shared" si="3"/>
        <v>5688173.7689767806</v>
      </c>
      <c r="L35" s="20">
        <f t="shared" si="5"/>
        <v>57.462527944821737</v>
      </c>
    </row>
    <row r="36" spans="1:12" x14ac:dyDescent="0.2">
      <c r="A36" s="16">
        <v>27</v>
      </c>
      <c r="B36" s="8">
        <v>0</v>
      </c>
      <c r="C36" s="8">
        <v>220</v>
      </c>
      <c r="D36" s="8">
        <v>243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98989.271311537785</v>
      </c>
      <c r="I36" s="13">
        <f t="shared" si="4"/>
        <v>0</v>
      </c>
      <c r="J36" s="13">
        <f t="shared" si="2"/>
        <v>98989.271311537785</v>
      </c>
      <c r="K36" s="13">
        <f t="shared" si="3"/>
        <v>5589184.4976652432</v>
      </c>
      <c r="L36" s="20">
        <f t="shared" si="5"/>
        <v>56.462527944821744</v>
      </c>
    </row>
    <row r="37" spans="1:12" x14ac:dyDescent="0.2">
      <c r="A37" s="16">
        <v>28</v>
      </c>
      <c r="B37" s="8">
        <v>0</v>
      </c>
      <c r="C37" s="8">
        <v>263</v>
      </c>
      <c r="D37" s="8">
        <v>221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98989.271311537785</v>
      </c>
      <c r="I37" s="13">
        <f t="shared" si="4"/>
        <v>0</v>
      </c>
      <c r="J37" s="13">
        <f t="shared" si="2"/>
        <v>98989.271311537785</v>
      </c>
      <c r="K37" s="13">
        <f t="shared" si="3"/>
        <v>5490195.2263537059</v>
      </c>
      <c r="L37" s="20">
        <f t="shared" si="5"/>
        <v>55.462527944821744</v>
      </c>
    </row>
    <row r="38" spans="1:12" x14ac:dyDescent="0.2">
      <c r="A38" s="16">
        <v>29</v>
      </c>
      <c r="B38" s="8">
        <v>0</v>
      </c>
      <c r="C38" s="8">
        <v>269</v>
      </c>
      <c r="D38" s="8">
        <v>264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98989.271311537785</v>
      </c>
      <c r="I38" s="13">
        <f t="shared" si="4"/>
        <v>0</v>
      </c>
      <c r="J38" s="13">
        <f t="shared" si="2"/>
        <v>98989.271311537785</v>
      </c>
      <c r="K38" s="13">
        <f t="shared" si="3"/>
        <v>5391205.9550421685</v>
      </c>
      <c r="L38" s="20">
        <f t="shared" si="5"/>
        <v>54.462527944821751</v>
      </c>
    </row>
    <row r="39" spans="1:12" x14ac:dyDescent="0.2">
      <c r="A39" s="16">
        <v>30</v>
      </c>
      <c r="B39" s="8">
        <v>0</v>
      </c>
      <c r="C39" s="8">
        <v>296</v>
      </c>
      <c r="D39" s="8">
        <v>273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98989.271311537785</v>
      </c>
      <c r="I39" s="13">
        <f t="shared" si="4"/>
        <v>0</v>
      </c>
      <c r="J39" s="13">
        <f t="shared" si="2"/>
        <v>98989.271311537785</v>
      </c>
      <c r="K39" s="13">
        <f t="shared" si="3"/>
        <v>5292216.6837306311</v>
      </c>
      <c r="L39" s="20">
        <f t="shared" si="5"/>
        <v>53.462527944821751</v>
      </c>
    </row>
    <row r="40" spans="1:12" x14ac:dyDescent="0.2">
      <c r="A40" s="16">
        <v>31</v>
      </c>
      <c r="B40" s="8">
        <v>0</v>
      </c>
      <c r="C40" s="8">
        <v>356</v>
      </c>
      <c r="D40" s="8">
        <v>296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98989.271311537785</v>
      </c>
      <c r="I40" s="13">
        <f t="shared" si="4"/>
        <v>0</v>
      </c>
      <c r="J40" s="13">
        <f t="shared" si="2"/>
        <v>98989.271311537785</v>
      </c>
      <c r="K40" s="13">
        <f t="shared" si="3"/>
        <v>5193227.4124190938</v>
      </c>
      <c r="L40" s="20">
        <f t="shared" si="5"/>
        <v>52.462527944821758</v>
      </c>
    </row>
    <row r="41" spans="1:12" x14ac:dyDescent="0.2">
      <c r="A41" s="16">
        <v>32</v>
      </c>
      <c r="B41" s="8">
        <v>0</v>
      </c>
      <c r="C41" s="8">
        <v>365</v>
      </c>
      <c r="D41" s="8">
        <v>353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98989.271311537785</v>
      </c>
      <c r="I41" s="13">
        <f t="shared" si="4"/>
        <v>0</v>
      </c>
      <c r="J41" s="13">
        <f t="shared" si="2"/>
        <v>98989.271311537785</v>
      </c>
      <c r="K41" s="13">
        <f t="shared" si="3"/>
        <v>5094238.1411075564</v>
      </c>
      <c r="L41" s="20">
        <f t="shared" si="5"/>
        <v>51.462527944821765</v>
      </c>
    </row>
    <row r="42" spans="1:12" x14ac:dyDescent="0.2">
      <c r="A42" s="16">
        <v>33</v>
      </c>
      <c r="B42" s="8">
        <v>0</v>
      </c>
      <c r="C42" s="8">
        <v>403</v>
      </c>
      <c r="D42" s="8">
        <v>365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98989.271311537785</v>
      </c>
      <c r="I42" s="13">
        <f t="shared" si="4"/>
        <v>0</v>
      </c>
      <c r="J42" s="13">
        <f t="shared" si="2"/>
        <v>98989.271311537785</v>
      </c>
      <c r="K42" s="13">
        <f t="shared" si="3"/>
        <v>4995248.869796019</v>
      </c>
      <c r="L42" s="20">
        <f t="shared" si="5"/>
        <v>50.462527944821765</v>
      </c>
    </row>
    <row r="43" spans="1:12" x14ac:dyDescent="0.2">
      <c r="A43" s="16">
        <v>34</v>
      </c>
      <c r="B43" s="8">
        <v>0</v>
      </c>
      <c r="C43" s="8">
        <v>408</v>
      </c>
      <c r="D43" s="8">
        <v>399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98989.271311537785</v>
      </c>
      <c r="I43" s="13">
        <f t="shared" si="4"/>
        <v>0</v>
      </c>
      <c r="J43" s="13">
        <f t="shared" si="2"/>
        <v>98989.271311537785</v>
      </c>
      <c r="K43" s="13">
        <f t="shared" si="3"/>
        <v>4896259.5984844817</v>
      </c>
      <c r="L43" s="20">
        <f t="shared" si="5"/>
        <v>49.462527944821773</v>
      </c>
    </row>
    <row r="44" spans="1:12" x14ac:dyDescent="0.2">
      <c r="A44" s="16">
        <v>35</v>
      </c>
      <c r="B44" s="8">
        <v>0</v>
      </c>
      <c r="C44" s="8">
        <v>438</v>
      </c>
      <c r="D44" s="8">
        <v>397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98989.271311537785</v>
      </c>
      <c r="I44" s="13">
        <f t="shared" si="4"/>
        <v>0</v>
      </c>
      <c r="J44" s="13">
        <f t="shared" si="2"/>
        <v>98989.271311537785</v>
      </c>
      <c r="K44" s="13">
        <f t="shared" si="3"/>
        <v>4797270.3271729443</v>
      </c>
      <c r="L44" s="20">
        <f t="shared" si="5"/>
        <v>48.462527944821773</v>
      </c>
    </row>
    <row r="45" spans="1:12" x14ac:dyDescent="0.2">
      <c r="A45" s="16">
        <v>36</v>
      </c>
      <c r="B45" s="8">
        <v>0</v>
      </c>
      <c r="C45" s="8">
        <v>435</v>
      </c>
      <c r="D45" s="8">
        <v>437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98989.271311537785</v>
      </c>
      <c r="I45" s="13">
        <f t="shared" si="4"/>
        <v>0</v>
      </c>
      <c r="J45" s="13">
        <f t="shared" si="2"/>
        <v>98989.271311537785</v>
      </c>
      <c r="K45" s="13">
        <f t="shared" si="3"/>
        <v>4698281.055861407</v>
      </c>
      <c r="L45" s="20">
        <f t="shared" si="5"/>
        <v>47.46252794482178</v>
      </c>
    </row>
    <row r="46" spans="1:12" x14ac:dyDescent="0.2">
      <c r="A46" s="16">
        <v>37</v>
      </c>
      <c r="B46" s="8">
        <v>0</v>
      </c>
      <c r="C46" s="8">
        <v>479</v>
      </c>
      <c r="D46" s="8">
        <v>443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98989.271311537785</v>
      </c>
      <c r="I46" s="13">
        <f t="shared" si="4"/>
        <v>0</v>
      </c>
      <c r="J46" s="13">
        <f t="shared" si="2"/>
        <v>98989.271311537785</v>
      </c>
      <c r="K46" s="13">
        <f t="shared" si="3"/>
        <v>4599291.7845498696</v>
      </c>
      <c r="L46" s="20">
        <f t="shared" si="5"/>
        <v>46.462527944821787</v>
      </c>
    </row>
    <row r="47" spans="1:12" x14ac:dyDescent="0.2">
      <c r="A47" s="16">
        <v>38</v>
      </c>
      <c r="B47" s="8">
        <v>0</v>
      </c>
      <c r="C47" s="8">
        <v>429</v>
      </c>
      <c r="D47" s="8">
        <v>471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98989.271311537785</v>
      </c>
      <c r="I47" s="13">
        <f t="shared" si="4"/>
        <v>0</v>
      </c>
      <c r="J47" s="13">
        <f t="shared" si="2"/>
        <v>98989.271311537785</v>
      </c>
      <c r="K47" s="13">
        <f t="shared" si="3"/>
        <v>4500302.5132383322</v>
      </c>
      <c r="L47" s="20">
        <f t="shared" si="5"/>
        <v>45.462527944821787</v>
      </c>
    </row>
    <row r="48" spans="1:12" x14ac:dyDescent="0.2">
      <c r="A48" s="16">
        <v>39</v>
      </c>
      <c r="B48" s="8">
        <v>1</v>
      </c>
      <c r="C48" s="8">
        <v>391</v>
      </c>
      <c r="D48" s="8">
        <v>440</v>
      </c>
      <c r="E48" s="17">
        <v>0.5</v>
      </c>
      <c r="F48" s="18">
        <f t="shared" si="7"/>
        <v>2.4067388688327317E-3</v>
      </c>
      <c r="G48" s="18">
        <f t="shared" si="1"/>
        <v>2.4038461538461535E-3</v>
      </c>
      <c r="H48" s="13">
        <f t="shared" si="6"/>
        <v>98989.271311537785</v>
      </c>
      <c r="I48" s="13">
        <f t="shared" si="4"/>
        <v>237.9549791142735</v>
      </c>
      <c r="J48" s="13">
        <f t="shared" si="2"/>
        <v>98870.293821980638</v>
      </c>
      <c r="K48" s="13">
        <f t="shared" si="3"/>
        <v>4401313.2419267949</v>
      </c>
      <c r="L48" s="20">
        <f t="shared" si="5"/>
        <v>44.462527944821794</v>
      </c>
    </row>
    <row r="49" spans="1:12" x14ac:dyDescent="0.2">
      <c r="A49" s="16">
        <v>40</v>
      </c>
      <c r="B49" s="8">
        <v>0</v>
      </c>
      <c r="C49" s="8">
        <v>423</v>
      </c>
      <c r="D49" s="8">
        <v>392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98751.316332423507</v>
      </c>
      <c r="I49" s="13">
        <f t="shared" si="4"/>
        <v>0</v>
      </c>
      <c r="J49" s="13">
        <f t="shared" si="2"/>
        <v>98751.316332423507</v>
      </c>
      <c r="K49" s="13">
        <f t="shared" si="3"/>
        <v>4302442.9481048146</v>
      </c>
      <c r="L49" s="20">
        <f t="shared" si="5"/>
        <v>43.568461747098475</v>
      </c>
    </row>
    <row r="50" spans="1:12" x14ac:dyDescent="0.2">
      <c r="A50" s="16">
        <v>41</v>
      </c>
      <c r="B50" s="8">
        <v>0</v>
      </c>
      <c r="C50" s="8">
        <v>486</v>
      </c>
      <c r="D50" s="8">
        <v>422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98751.316332423507</v>
      </c>
      <c r="I50" s="13">
        <f t="shared" si="4"/>
        <v>0</v>
      </c>
      <c r="J50" s="13">
        <f t="shared" si="2"/>
        <v>98751.316332423507</v>
      </c>
      <c r="K50" s="13">
        <f t="shared" si="3"/>
        <v>4203691.6317723915</v>
      </c>
      <c r="L50" s="20">
        <f t="shared" si="5"/>
        <v>42.568461747098482</v>
      </c>
    </row>
    <row r="51" spans="1:12" x14ac:dyDescent="0.2">
      <c r="A51" s="16">
        <v>42</v>
      </c>
      <c r="B51" s="8">
        <v>0</v>
      </c>
      <c r="C51" s="8">
        <v>437</v>
      </c>
      <c r="D51" s="8">
        <v>486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98751.316332423507</v>
      </c>
      <c r="I51" s="13">
        <f t="shared" si="4"/>
        <v>0</v>
      </c>
      <c r="J51" s="13">
        <f t="shared" si="2"/>
        <v>98751.316332423507</v>
      </c>
      <c r="K51" s="13">
        <f t="shared" si="3"/>
        <v>4104940.3154399679</v>
      </c>
      <c r="L51" s="20">
        <f t="shared" si="5"/>
        <v>41.568461747098482</v>
      </c>
    </row>
    <row r="52" spans="1:12" x14ac:dyDescent="0.2">
      <c r="A52" s="16">
        <v>43</v>
      </c>
      <c r="B52" s="8">
        <v>0</v>
      </c>
      <c r="C52" s="8">
        <v>388</v>
      </c>
      <c r="D52" s="8">
        <v>435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98751.316332423507</v>
      </c>
      <c r="I52" s="13">
        <f t="shared" si="4"/>
        <v>0</v>
      </c>
      <c r="J52" s="13">
        <f t="shared" si="2"/>
        <v>98751.316332423507</v>
      </c>
      <c r="K52" s="13">
        <f t="shared" si="3"/>
        <v>4006188.9991075443</v>
      </c>
      <c r="L52" s="20">
        <f t="shared" si="5"/>
        <v>40.568461747098482</v>
      </c>
    </row>
    <row r="53" spans="1:12" x14ac:dyDescent="0.2">
      <c r="A53" s="16">
        <v>44</v>
      </c>
      <c r="B53" s="8">
        <v>0</v>
      </c>
      <c r="C53" s="8">
        <v>416</v>
      </c>
      <c r="D53" s="8">
        <v>402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98751.316332423507</v>
      </c>
      <c r="I53" s="13">
        <f t="shared" si="4"/>
        <v>0</v>
      </c>
      <c r="J53" s="13">
        <f t="shared" si="2"/>
        <v>98751.316332423507</v>
      </c>
      <c r="K53" s="13">
        <f t="shared" si="3"/>
        <v>3907437.6827751207</v>
      </c>
      <c r="L53" s="20">
        <f t="shared" si="5"/>
        <v>39.568461747098482</v>
      </c>
    </row>
    <row r="54" spans="1:12" x14ac:dyDescent="0.2">
      <c r="A54" s="16">
        <v>45</v>
      </c>
      <c r="B54" s="8">
        <v>2</v>
      </c>
      <c r="C54" s="8">
        <v>431</v>
      </c>
      <c r="D54" s="8">
        <v>418</v>
      </c>
      <c r="E54" s="17">
        <v>0.5</v>
      </c>
      <c r="F54" s="18">
        <f t="shared" si="7"/>
        <v>4.7114252061248524E-3</v>
      </c>
      <c r="G54" s="18">
        <f t="shared" si="1"/>
        <v>4.7003525264394828E-3</v>
      </c>
      <c r="H54" s="13">
        <f t="shared" si="6"/>
        <v>98751.316332423507</v>
      </c>
      <c r="I54" s="13">
        <f t="shared" si="4"/>
        <v>464.16599921233137</v>
      </c>
      <c r="J54" s="13">
        <f t="shared" si="2"/>
        <v>98519.233332817341</v>
      </c>
      <c r="K54" s="13">
        <f t="shared" si="3"/>
        <v>3808686.3664426971</v>
      </c>
      <c r="L54" s="20">
        <f t="shared" si="5"/>
        <v>38.568461747098475</v>
      </c>
    </row>
    <row r="55" spans="1:12" x14ac:dyDescent="0.2">
      <c r="A55" s="16">
        <v>46</v>
      </c>
      <c r="B55" s="8">
        <v>0</v>
      </c>
      <c r="C55" s="8">
        <v>398</v>
      </c>
      <c r="D55" s="8">
        <v>425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98287.150333211175</v>
      </c>
      <c r="I55" s="13">
        <f t="shared" si="4"/>
        <v>0</v>
      </c>
      <c r="J55" s="13">
        <f t="shared" si="2"/>
        <v>98287.150333211175</v>
      </c>
      <c r="K55" s="13">
        <f t="shared" si="3"/>
        <v>3710167.1331098797</v>
      </c>
      <c r="L55" s="20">
        <f t="shared" si="5"/>
        <v>37.748241967863997</v>
      </c>
    </row>
    <row r="56" spans="1:12" x14ac:dyDescent="0.2">
      <c r="A56" s="16">
        <v>47</v>
      </c>
      <c r="B56" s="8">
        <v>1</v>
      </c>
      <c r="C56" s="8">
        <v>396</v>
      </c>
      <c r="D56" s="8">
        <v>403</v>
      </c>
      <c r="E56" s="17">
        <v>0.5</v>
      </c>
      <c r="F56" s="18">
        <f t="shared" si="7"/>
        <v>2.5031289111389237E-3</v>
      </c>
      <c r="G56" s="18">
        <f t="shared" si="1"/>
        <v>2.5000000000000001E-3</v>
      </c>
      <c r="H56" s="13">
        <f t="shared" si="6"/>
        <v>98287.150333211175</v>
      </c>
      <c r="I56" s="13">
        <f t="shared" si="4"/>
        <v>245.71787583302793</v>
      </c>
      <c r="J56" s="13">
        <f t="shared" si="2"/>
        <v>98164.291395294669</v>
      </c>
      <c r="K56" s="13">
        <f t="shared" si="3"/>
        <v>3611879.9827766684</v>
      </c>
      <c r="L56" s="20">
        <f t="shared" si="5"/>
        <v>36.74824196786399</v>
      </c>
    </row>
    <row r="57" spans="1:12" x14ac:dyDescent="0.2">
      <c r="A57" s="16">
        <v>48</v>
      </c>
      <c r="B57" s="8">
        <v>2</v>
      </c>
      <c r="C57" s="8">
        <v>371</v>
      </c>
      <c r="D57" s="8">
        <v>391</v>
      </c>
      <c r="E57" s="17">
        <v>0.5</v>
      </c>
      <c r="F57" s="18">
        <f t="shared" si="7"/>
        <v>5.2493438320209973E-3</v>
      </c>
      <c r="G57" s="18">
        <f t="shared" si="1"/>
        <v>5.2356020942408371E-3</v>
      </c>
      <c r="H57" s="13">
        <f t="shared" si="6"/>
        <v>98041.432457378149</v>
      </c>
      <c r="I57" s="13">
        <f t="shared" si="4"/>
        <v>513.30592909622067</v>
      </c>
      <c r="J57" s="13">
        <f t="shared" si="2"/>
        <v>97784.779492830028</v>
      </c>
      <c r="K57" s="13">
        <f t="shared" si="3"/>
        <v>3513715.6913813739</v>
      </c>
      <c r="L57" s="20">
        <f t="shared" si="5"/>
        <v>35.839089692094227</v>
      </c>
    </row>
    <row r="58" spans="1:12" x14ac:dyDescent="0.2">
      <c r="A58" s="16">
        <v>49</v>
      </c>
      <c r="B58" s="8">
        <v>0</v>
      </c>
      <c r="C58" s="8">
        <v>356</v>
      </c>
      <c r="D58" s="8">
        <v>367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97528.126528281922</v>
      </c>
      <c r="I58" s="13">
        <f t="shared" si="4"/>
        <v>0</v>
      </c>
      <c r="J58" s="13">
        <f t="shared" si="2"/>
        <v>97528.126528281922</v>
      </c>
      <c r="K58" s="13">
        <f t="shared" si="3"/>
        <v>3415930.911888544</v>
      </c>
      <c r="L58" s="20">
        <f t="shared" si="5"/>
        <v>35.025084900999992</v>
      </c>
    </row>
    <row r="59" spans="1:12" x14ac:dyDescent="0.2">
      <c r="A59" s="16">
        <v>50</v>
      </c>
      <c r="B59" s="8">
        <v>2</v>
      </c>
      <c r="C59" s="8">
        <v>346</v>
      </c>
      <c r="D59" s="8">
        <v>351</v>
      </c>
      <c r="E59" s="17">
        <v>0.5</v>
      </c>
      <c r="F59" s="18">
        <f t="shared" si="7"/>
        <v>5.7388809182209472E-3</v>
      </c>
      <c r="G59" s="18">
        <f t="shared" si="1"/>
        <v>5.7224606580829757E-3</v>
      </c>
      <c r="H59" s="13">
        <f t="shared" si="6"/>
        <v>97528.126528281922</v>
      </c>
      <c r="I59" s="13">
        <f t="shared" si="4"/>
        <v>558.10086711463191</v>
      </c>
      <c r="J59" s="13">
        <f t="shared" si="2"/>
        <v>97249.076094724616</v>
      </c>
      <c r="K59" s="13">
        <f t="shared" si="3"/>
        <v>3318402.7853602623</v>
      </c>
      <c r="L59" s="20">
        <f t="shared" si="5"/>
        <v>34.025084900999992</v>
      </c>
    </row>
    <row r="60" spans="1:12" x14ac:dyDescent="0.2">
      <c r="A60" s="16">
        <v>51</v>
      </c>
      <c r="B60" s="8">
        <v>3</v>
      </c>
      <c r="C60" s="8">
        <v>301</v>
      </c>
      <c r="D60" s="8">
        <v>338</v>
      </c>
      <c r="E60" s="17">
        <v>0.5</v>
      </c>
      <c r="F60" s="18">
        <f t="shared" si="7"/>
        <v>9.3896713615023476E-3</v>
      </c>
      <c r="G60" s="18">
        <f t="shared" si="1"/>
        <v>9.3457943925233638E-3</v>
      </c>
      <c r="H60" s="13">
        <f t="shared" si="6"/>
        <v>96970.025661167296</v>
      </c>
      <c r="I60" s="13">
        <f t="shared" si="4"/>
        <v>906.26192206698397</v>
      </c>
      <c r="J60" s="13">
        <f t="shared" si="2"/>
        <v>96516.894700133795</v>
      </c>
      <c r="K60" s="13">
        <f t="shared" si="3"/>
        <v>3221153.7092655376</v>
      </c>
      <c r="L60" s="20">
        <f t="shared" si="5"/>
        <v>33.218035029926611</v>
      </c>
    </row>
    <row r="61" spans="1:12" x14ac:dyDescent="0.2">
      <c r="A61" s="16">
        <v>52</v>
      </c>
      <c r="B61" s="8">
        <v>1</v>
      </c>
      <c r="C61" s="8">
        <v>311</v>
      </c>
      <c r="D61" s="8">
        <v>308</v>
      </c>
      <c r="E61" s="17">
        <v>0.5</v>
      </c>
      <c r="F61" s="18">
        <f t="shared" si="7"/>
        <v>3.2310177705977385E-3</v>
      </c>
      <c r="G61" s="18">
        <f t="shared" si="1"/>
        <v>3.2258064516129032E-3</v>
      </c>
      <c r="H61" s="13">
        <f t="shared" si="6"/>
        <v>96063.763739100308</v>
      </c>
      <c r="I61" s="13">
        <f t="shared" si="4"/>
        <v>309.88310883580743</v>
      </c>
      <c r="J61" s="13">
        <f t="shared" si="2"/>
        <v>95908.822184682402</v>
      </c>
      <c r="K61" s="13">
        <f t="shared" si="3"/>
        <v>3124636.8145654039</v>
      </c>
      <c r="L61" s="20">
        <f t="shared" si="5"/>
        <v>32.526695737756107</v>
      </c>
    </row>
    <row r="62" spans="1:12" x14ac:dyDescent="0.2">
      <c r="A62" s="16">
        <v>53</v>
      </c>
      <c r="B62" s="8">
        <v>0</v>
      </c>
      <c r="C62" s="8">
        <v>288</v>
      </c>
      <c r="D62" s="8">
        <v>317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95753.880630264495</v>
      </c>
      <c r="I62" s="13">
        <f t="shared" si="4"/>
        <v>0</v>
      </c>
      <c r="J62" s="13">
        <f t="shared" si="2"/>
        <v>95753.880630264495</v>
      </c>
      <c r="K62" s="13">
        <f t="shared" si="3"/>
        <v>3028727.9923807215</v>
      </c>
      <c r="L62" s="20">
        <f t="shared" si="5"/>
        <v>31.630342002279594</v>
      </c>
    </row>
    <row r="63" spans="1:12" x14ac:dyDescent="0.2">
      <c r="A63" s="16">
        <v>54</v>
      </c>
      <c r="B63" s="8">
        <v>0</v>
      </c>
      <c r="C63" s="8">
        <v>260</v>
      </c>
      <c r="D63" s="8">
        <v>288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95753.880630264495</v>
      </c>
      <c r="I63" s="13">
        <f t="shared" si="4"/>
        <v>0</v>
      </c>
      <c r="J63" s="13">
        <f t="shared" si="2"/>
        <v>95753.880630264495</v>
      </c>
      <c r="K63" s="13">
        <f t="shared" si="3"/>
        <v>2932974.111750457</v>
      </c>
      <c r="L63" s="20">
        <f t="shared" si="5"/>
        <v>30.630342002279594</v>
      </c>
    </row>
    <row r="64" spans="1:12" x14ac:dyDescent="0.2">
      <c r="A64" s="16">
        <v>55</v>
      </c>
      <c r="B64" s="8">
        <v>0</v>
      </c>
      <c r="C64" s="8">
        <v>272</v>
      </c>
      <c r="D64" s="8">
        <v>263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95753.880630264495</v>
      </c>
      <c r="I64" s="13">
        <f t="shared" si="4"/>
        <v>0</v>
      </c>
      <c r="J64" s="13">
        <f t="shared" si="2"/>
        <v>95753.880630264495</v>
      </c>
      <c r="K64" s="13">
        <f t="shared" si="3"/>
        <v>2837220.2311201924</v>
      </c>
      <c r="L64" s="20">
        <f t="shared" si="5"/>
        <v>29.630342002279594</v>
      </c>
    </row>
    <row r="65" spans="1:12" x14ac:dyDescent="0.2">
      <c r="A65" s="16">
        <v>56</v>
      </c>
      <c r="B65" s="8">
        <v>1</v>
      </c>
      <c r="C65" s="8">
        <v>265</v>
      </c>
      <c r="D65" s="8">
        <v>269</v>
      </c>
      <c r="E65" s="17">
        <v>0.5</v>
      </c>
      <c r="F65" s="18">
        <f t="shared" si="7"/>
        <v>3.7453183520599251E-3</v>
      </c>
      <c r="G65" s="18">
        <f t="shared" si="1"/>
        <v>3.7383177570093464E-3</v>
      </c>
      <c r="H65" s="13">
        <f t="shared" si="6"/>
        <v>95753.880630264495</v>
      </c>
      <c r="I65" s="13">
        <f t="shared" si="4"/>
        <v>357.95843226267107</v>
      </c>
      <c r="J65" s="13">
        <f t="shared" si="2"/>
        <v>95574.901414133157</v>
      </c>
      <c r="K65" s="13">
        <f t="shared" si="3"/>
        <v>2741466.3504899279</v>
      </c>
      <c r="L65" s="20">
        <f t="shared" si="5"/>
        <v>28.630342002279594</v>
      </c>
    </row>
    <row r="66" spans="1:12" x14ac:dyDescent="0.2">
      <c r="A66" s="16">
        <v>57</v>
      </c>
      <c r="B66" s="8">
        <v>0</v>
      </c>
      <c r="C66" s="8">
        <v>226</v>
      </c>
      <c r="D66" s="8">
        <v>263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95395.922198001819</v>
      </c>
      <c r="I66" s="13">
        <f t="shared" si="4"/>
        <v>0</v>
      </c>
      <c r="J66" s="13">
        <f t="shared" si="2"/>
        <v>95395.922198001819</v>
      </c>
      <c r="K66" s="13">
        <f t="shared" si="3"/>
        <v>2645891.4490757948</v>
      </c>
      <c r="L66" s="20">
        <f t="shared" si="5"/>
        <v>27.735896756509536</v>
      </c>
    </row>
    <row r="67" spans="1:12" x14ac:dyDescent="0.2">
      <c r="A67" s="16">
        <v>58</v>
      </c>
      <c r="B67" s="8">
        <v>1</v>
      </c>
      <c r="C67" s="8">
        <v>222</v>
      </c>
      <c r="D67" s="8">
        <v>221</v>
      </c>
      <c r="E67" s="17">
        <v>0.5</v>
      </c>
      <c r="F67" s="18">
        <f t="shared" si="7"/>
        <v>4.5146726862302479E-3</v>
      </c>
      <c r="G67" s="18">
        <f t="shared" si="1"/>
        <v>4.5045045045045045E-3</v>
      </c>
      <c r="H67" s="13">
        <f t="shared" si="6"/>
        <v>95395.922198001819</v>
      </c>
      <c r="I67" s="13">
        <f t="shared" si="4"/>
        <v>429.71136125226042</v>
      </c>
      <c r="J67" s="13">
        <f t="shared" si="2"/>
        <v>95181.066517375686</v>
      </c>
      <c r="K67" s="13">
        <f t="shared" si="3"/>
        <v>2550495.526877793</v>
      </c>
      <c r="L67" s="20">
        <f t="shared" si="5"/>
        <v>26.735896756509536</v>
      </c>
    </row>
    <row r="68" spans="1:12" x14ac:dyDescent="0.2">
      <c r="A68" s="16">
        <v>59</v>
      </c>
      <c r="B68" s="8">
        <v>2</v>
      </c>
      <c r="C68" s="8">
        <v>235</v>
      </c>
      <c r="D68" s="8">
        <v>221</v>
      </c>
      <c r="E68" s="17">
        <v>0.5</v>
      </c>
      <c r="F68" s="18">
        <f t="shared" si="7"/>
        <v>8.771929824561403E-3</v>
      </c>
      <c r="G68" s="18">
        <f t="shared" si="1"/>
        <v>8.7336244541484712E-3</v>
      </c>
      <c r="H68" s="13">
        <f t="shared" si="6"/>
        <v>94966.210836749553</v>
      </c>
      <c r="I68" s="13">
        <f t="shared" si="4"/>
        <v>829.3992212816554</v>
      </c>
      <c r="J68" s="13">
        <f t="shared" si="2"/>
        <v>94551.511226108734</v>
      </c>
      <c r="K68" s="13">
        <f t="shared" si="3"/>
        <v>2455314.4603604171</v>
      </c>
      <c r="L68" s="20">
        <f t="shared" si="5"/>
        <v>25.854611221471117</v>
      </c>
    </row>
    <row r="69" spans="1:12" x14ac:dyDescent="0.2">
      <c r="A69" s="16">
        <v>60</v>
      </c>
      <c r="B69" s="8">
        <v>2</v>
      </c>
      <c r="C69" s="8">
        <v>168</v>
      </c>
      <c r="D69" s="8">
        <v>233</v>
      </c>
      <c r="E69" s="17">
        <v>0.5</v>
      </c>
      <c r="F69" s="18">
        <f t="shared" si="7"/>
        <v>9.9750623441396506E-3</v>
      </c>
      <c r="G69" s="18">
        <f t="shared" si="1"/>
        <v>9.9255583126550868E-3</v>
      </c>
      <c r="H69" s="13">
        <f t="shared" si="6"/>
        <v>94136.811615467901</v>
      </c>
      <c r="I69" s="13">
        <f t="shared" si="4"/>
        <v>934.36041305675337</v>
      </c>
      <c r="J69" s="13">
        <f t="shared" si="2"/>
        <v>93669.631408939516</v>
      </c>
      <c r="K69" s="13">
        <f t="shared" si="3"/>
        <v>2360762.9491343084</v>
      </c>
      <c r="L69" s="20">
        <f t="shared" si="5"/>
        <v>25.077999866594212</v>
      </c>
    </row>
    <row r="70" spans="1:12" x14ac:dyDescent="0.2">
      <c r="A70" s="16">
        <v>61</v>
      </c>
      <c r="B70" s="8">
        <v>0</v>
      </c>
      <c r="C70" s="8">
        <v>187</v>
      </c>
      <c r="D70" s="8">
        <v>168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93202.451202411146</v>
      </c>
      <c r="I70" s="13">
        <f t="shared" si="4"/>
        <v>0</v>
      </c>
      <c r="J70" s="13">
        <f t="shared" si="2"/>
        <v>93202.451202411146</v>
      </c>
      <c r="K70" s="13">
        <f t="shared" si="3"/>
        <v>2267093.3177253688</v>
      </c>
      <c r="L70" s="20">
        <f t="shared" si="5"/>
        <v>24.324395855231746</v>
      </c>
    </row>
    <row r="71" spans="1:12" x14ac:dyDescent="0.2">
      <c r="A71" s="16">
        <v>62</v>
      </c>
      <c r="B71" s="8">
        <v>0</v>
      </c>
      <c r="C71" s="8">
        <v>203</v>
      </c>
      <c r="D71" s="8">
        <v>185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93202.451202411146</v>
      </c>
      <c r="I71" s="13">
        <f t="shared" si="4"/>
        <v>0</v>
      </c>
      <c r="J71" s="13">
        <f t="shared" si="2"/>
        <v>93202.451202411146</v>
      </c>
      <c r="K71" s="13">
        <f t="shared" si="3"/>
        <v>2173890.8665229576</v>
      </c>
      <c r="L71" s="20">
        <f t="shared" si="5"/>
        <v>23.324395855231746</v>
      </c>
    </row>
    <row r="72" spans="1:12" x14ac:dyDescent="0.2">
      <c r="A72" s="16">
        <v>63</v>
      </c>
      <c r="B72" s="8">
        <v>2</v>
      </c>
      <c r="C72" s="8">
        <v>189</v>
      </c>
      <c r="D72" s="8">
        <v>202</v>
      </c>
      <c r="E72" s="17">
        <v>0.5</v>
      </c>
      <c r="F72" s="18">
        <f t="shared" si="7"/>
        <v>1.0230179028132993E-2</v>
      </c>
      <c r="G72" s="18">
        <f t="shared" si="1"/>
        <v>1.0178117048346057E-2</v>
      </c>
      <c r="H72" s="13">
        <f t="shared" si="6"/>
        <v>93202.451202411146</v>
      </c>
      <c r="I72" s="13">
        <f t="shared" si="4"/>
        <v>948.62545753090228</v>
      </c>
      <c r="J72" s="13">
        <f t="shared" si="2"/>
        <v>92728.138473645697</v>
      </c>
      <c r="K72" s="13">
        <f t="shared" si="3"/>
        <v>2080688.4153205464</v>
      </c>
      <c r="L72" s="20">
        <f t="shared" si="5"/>
        <v>22.324395855231746</v>
      </c>
    </row>
    <row r="73" spans="1:12" x14ac:dyDescent="0.2">
      <c r="A73" s="16">
        <v>64</v>
      </c>
      <c r="B73" s="8">
        <v>3</v>
      </c>
      <c r="C73" s="8">
        <v>191</v>
      </c>
      <c r="D73" s="8">
        <v>190</v>
      </c>
      <c r="E73" s="17">
        <v>0.5</v>
      </c>
      <c r="F73" s="18">
        <f t="shared" ref="F73:F109" si="8">B73/((C73+D73)/2)</f>
        <v>1.5748031496062992E-2</v>
      </c>
      <c r="G73" s="18">
        <f t="shared" ref="G73:G108" si="9">F73/((1+(1-E73)*F73))</f>
        <v>1.5625E-2</v>
      </c>
      <c r="H73" s="13">
        <f t="shared" si="6"/>
        <v>92253.825744880247</v>
      </c>
      <c r="I73" s="13">
        <f t="shared" si="4"/>
        <v>1441.4660272637539</v>
      </c>
      <c r="J73" s="13">
        <f t="shared" ref="J73:J108" si="10">H74+I73*E73</f>
        <v>91533.092731248369</v>
      </c>
      <c r="K73" s="13">
        <f t="shared" ref="K73:K97" si="11">K74+J73</f>
        <v>1987960.2768469006</v>
      </c>
      <c r="L73" s="20">
        <f t="shared" si="5"/>
        <v>21.548811236776544</v>
      </c>
    </row>
    <row r="74" spans="1:12" x14ac:dyDescent="0.2">
      <c r="A74" s="16">
        <v>65</v>
      </c>
      <c r="B74" s="8">
        <v>1</v>
      </c>
      <c r="C74" s="8">
        <v>173</v>
      </c>
      <c r="D74" s="8">
        <v>189</v>
      </c>
      <c r="E74" s="17">
        <v>0.5</v>
      </c>
      <c r="F74" s="18">
        <f t="shared" si="8"/>
        <v>5.5248618784530384E-3</v>
      </c>
      <c r="G74" s="18">
        <f t="shared" si="9"/>
        <v>5.5096418732782371E-3</v>
      </c>
      <c r="H74" s="13">
        <f t="shared" si="6"/>
        <v>90812.359717616491</v>
      </c>
      <c r="I74" s="13">
        <f t="shared" ref="I74:I108" si="12">H74*G74</f>
        <v>500.34357971138564</v>
      </c>
      <c r="J74" s="13">
        <f t="shared" si="10"/>
        <v>90562.187927760795</v>
      </c>
      <c r="K74" s="13">
        <f t="shared" si="11"/>
        <v>1896427.1841156522</v>
      </c>
      <c r="L74" s="20">
        <f t="shared" ref="L74:L108" si="13">K74/H74</f>
        <v>20.882919351646013</v>
      </c>
    </row>
    <row r="75" spans="1:12" x14ac:dyDescent="0.2">
      <c r="A75" s="16">
        <v>66</v>
      </c>
      <c r="B75" s="8">
        <v>2</v>
      </c>
      <c r="C75" s="8">
        <v>178</v>
      </c>
      <c r="D75" s="8">
        <v>172</v>
      </c>
      <c r="E75" s="17">
        <v>0.5</v>
      </c>
      <c r="F75" s="18">
        <f t="shared" si="8"/>
        <v>1.1428571428571429E-2</v>
      </c>
      <c r="G75" s="18">
        <f t="shared" si="9"/>
        <v>1.1363636363636362E-2</v>
      </c>
      <c r="H75" s="13">
        <f t="shared" ref="H75:H108" si="14">H74-I74</f>
        <v>90312.016137905099</v>
      </c>
      <c r="I75" s="13">
        <f t="shared" si="12"/>
        <v>1026.2729106580123</v>
      </c>
      <c r="J75" s="13">
        <f t="shared" si="10"/>
        <v>89798.879682576095</v>
      </c>
      <c r="K75" s="13">
        <f t="shared" si="11"/>
        <v>1805864.9961878913</v>
      </c>
      <c r="L75" s="20">
        <f t="shared" si="13"/>
        <v>19.995844112596959</v>
      </c>
    </row>
    <row r="76" spans="1:12" x14ac:dyDescent="0.2">
      <c r="A76" s="16">
        <v>67</v>
      </c>
      <c r="B76" s="8">
        <v>0</v>
      </c>
      <c r="C76" s="8">
        <v>165</v>
      </c>
      <c r="D76" s="8">
        <v>179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89285.743227247091</v>
      </c>
      <c r="I76" s="13">
        <f t="shared" si="12"/>
        <v>0</v>
      </c>
      <c r="J76" s="13">
        <f t="shared" si="10"/>
        <v>89285.743227247091</v>
      </c>
      <c r="K76" s="13">
        <f t="shared" si="11"/>
        <v>1716066.1165053153</v>
      </c>
      <c r="L76" s="20">
        <f t="shared" si="13"/>
        <v>19.219934274810718</v>
      </c>
    </row>
    <row r="77" spans="1:12" x14ac:dyDescent="0.2">
      <c r="A77" s="16">
        <v>68</v>
      </c>
      <c r="B77" s="8">
        <v>2</v>
      </c>
      <c r="C77" s="8">
        <v>156</v>
      </c>
      <c r="D77" s="8">
        <v>162</v>
      </c>
      <c r="E77" s="17">
        <v>0.5</v>
      </c>
      <c r="F77" s="18">
        <f t="shared" si="8"/>
        <v>1.2578616352201259E-2</v>
      </c>
      <c r="G77" s="18">
        <f t="shared" si="9"/>
        <v>1.2500000000000001E-2</v>
      </c>
      <c r="H77" s="13">
        <f t="shared" si="14"/>
        <v>89285.743227247091</v>
      </c>
      <c r="I77" s="13">
        <f t="shared" si="12"/>
        <v>1116.0717903405887</v>
      </c>
      <c r="J77" s="13">
        <f t="shared" si="10"/>
        <v>88727.707332076796</v>
      </c>
      <c r="K77" s="13">
        <f t="shared" si="11"/>
        <v>1626780.3732780681</v>
      </c>
      <c r="L77" s="20">
        <f t="shared" si="13"/>
        <v>18.219934274810718</v>
      </c>
    </row>
    <row r="78" spans="1:12" x14ac:dyDescent="0.2">
      <c r="A78" s="16">
        <v>69</v>
      </c>
      <c r="B78" s="8">
        <v>0</v>
      </c>
      <c r="C78" s="8">
        <v>112</v>
      </c>
      <c r="D78" s="8">
        <v>153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88169.671436906501</v>
      </c>
      <c r="I78" s="13">
        <f t="shared" si="12"/>
        <v>0</v>
      </c>
      <c r="J78" s="13">
        <f t="shared" si="10"/>
        <v>88169.671436906501</v>
      </c>
      <c r="K78" s="13">
        <f t="shared" si="11"/>
        <v>1538052.6659459914</v>
      </c>
      <c r="L78" s="20">
        <f t="shared" si="13"/>
        <v>17.444237240314653</v>
      </c>
    </row>
    <row r="79" spans="1:12" x14ac:dyDescent="0.2">
      <c r="A79" s="16">
        <v>70</v>
      </c>
      <c r="B79" s="8">
        <v>0</v>
      </c>
      <c r="C79" s="8">
        <v>134</v>
      </c>
      <c r="D79" s="8">
        <v>110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88169.671436906501</v>
      </c>
      <c r="I79" s="13">
        <f t="shared" si="12"/>
        <v>0</v>
      </c>
      <c r="J79" s="13">
        <f t="shared" si="10"/>
        <v>88169.671436906501</v>
      </c>
      <c r="K79" s="13">
        <f t="shared" si="11"/>
        <v>1449882.9945090848</v>
      </c>
      <c r="L79" s="20">
        <f t="shared" si="13"/>
        <v>16.444237240314649</v>
      </c>
    </row>
    <row r="80" spans="1:12" x14ac:dyDescent="0.2">
      <c r="A80" s="16">
        <v>71</v>
      </c>
      <c r="B80" s="8">
        <v>2</v>
      </c>
      <c r="C80" s="8">
        <v>151</v>
      </c>
      <c r="D80" s="8">
        <v>135</v>
      </c>
      <c r="E80" s="17">
        <v>0.5</v>
      </c>
      <c r="F80" s="18">
        <f t="shared" si="8"/>
        <v>1.3986013986013986E-2</v>
      </c>
      <c r="G80" s="18">
        <f t="shared" si="9"/>
        <v>1.3888888888888888E-2</v>
      </c>
      <c r="H80" s="13">
        <f t="shared" si="14"/>
        <v>88169.671436906501</v>
      </c>
      <c r="I80" s="13">
        <f t="shared" si="12"/>
        <v>1224.5787699570346</v>
      </c>
      <c r="J80" s="13">
        <f t="shared" si="10"/>
        <v>87557.382051927983</v>
      </c>
      <c r="K80" s="13">
        <f t="shared" si="11"/>
        <v>1361713.3230721783</v>
      </c>
      <c r="L80" s="20">
        <f t="shared" si="13"/>
        <v>15.444237240314649</v>
      </c>
    </row>
    <row r="81" spans="1:12" x14ac:dyDescent="0.2">
      <c r="A81" s="16">
        <v>72</v>
      </c>
      <c r="B81" s="8">
        <v>1</v>
      </c>
      <c r="C81" s="8">
        <v>95</v>
      </c>
      <c r="D81" s="8">
        <v>145</v>
      </c>
      <c r="E81" s="17">
        <v>0.5</v>
      </c>
      <c r="F81" s="18">
        <f t="shared" si="8"/>
        <v>8.3333333333333332E-3</v>
      </c>
      <c r="G81" s="18">
        <f t="shared" si="9"/>
        <v>8.2987551867219917E-3</v>
      </c>
      <c r="H81" s="13">
        <f t="shared" si="14"/>
        <v>86945.092666949466</v>
      </c>
      <c r="I81" s="13">
        <f t="shared" si="12"/>
        <v>721.53603872987105</v>
      </c>
      <c r="J81" s="13">
        <f t="shared" si="10"/>
        <v>86584.324647584523</v>
      </c>
      <c r="K81" s="13">
        <f t="shared" si="11"/>
        <v>1274155.9410202503</v>
      </c>
      <c r="L81" s="20">
        <f t="shared" si="13"/>
        <v>14.654719454966969</v>
      </c>
    </row>
    <row r="82" spans="1:12" x14ac:dyDescent="0.2">
      <c r="A82" s="16">
        <v>73</v>
      </c>
      <c r="B82" s="8">
        <v>1</v>
      </c>
      <c r="C82" s="8">
        <v>123</v>
      </c>
      <c r="D82" s="8">
        <v>94</v>
      </c>
      <c r="E82" s="17">
        <v>0.5</v>
      </c>
      <c r="F82" s="18">
        <f t="shared" si="8"/>
        <v>9.2165898617511521E-3</v>
      </c>
      <c r="G82" s="18">
        <f t="shared" si="9"/>
        <v>9.1743119266055034E-3</v>
      </c>
      <c r="H82" s="13">
        <f t="shared" si="14"/>
        <v>86223.556628219594</v>
      </c>
      <c r="I82" s="13">
        <f t="shared" si="12"/>
        <v>791.04180392861997</v>
      </c>
      <c r="J82" s="13">
        <f t="shared" si="10"/>
        <v>85828.035726255286</v>
      </c>
      <c r="K82" s="13">
        <f t="shared" si="11"/>
        <v>1187571.6163726659</v>
      </c>
      <c r="L82" s="20">
        <f t="shared" si="13"/>
        <v>13.773168990154979</v>
      </c>
    </row>
    <row r="83" spans="1:12" x14ac:dyDescent="0.2">
      <c r="A83" s="16">
        <v>74</v>
      </c>
      <c r="B83" s="8">
        <v>3</v>
      </c>
      <c r="C83" s="8">
        <v>131</v>
      </c>
      <c r="D83" s="8">
        <v>124</v>
      </c>
      <c r="E83" s="17">
        <v>0.5</v>
      </c>
      <c r="F83" s="18">
        <f t="shared" si="8"/>
        <v>2.3529411764705882E-2</v>
      </c>
      <c r="G83" s="18">
        <f t="shared" si="9"/>
        <v>2.3255813953488372E-2</v>
      </c>
      <c r="H83" s="13">
        <f t="shared" si="14"/>
        <v>85432.514824290978</v>
      </c>
      <c r="I83" s="13">
        <f t="shared" si="12"/>
        <v>1986.8026703323483</v>
      </c>
      <c r="J83" s="13">
        <f t="shared" si="10"/>
        <v>84439.113489124808</v>
      </c>
      <c r="K83" s="13">
        <f t="shared" si="11"/>
        <v>1101743.5806464106</v>
      </c>
      <c r="L83" s="20">
        <f t="shared" si="13"/>
        <v>12.896068703026783</v>
      </c>
    </row>
    <row r="84" spans="1:12" x14ac:dyDescent="0.2">
      <c r="A84" s="16">
        <v>75</v>
      </c>
      <c r="B84" s="8">
        <v>2</v>
      </c>
      <c r="C84" s="8">
        <v>143</v>
      </c>
      <c r="D84" s="8">
        <v>127</v>
      </c>
      <c r="E84" s="17">
        <v>0.5</v>
      </c>
      <c r="F84" s="18">
        <f t="shared" si="8"/>
        <v>1.4814814814814815E-2</v>
      </c>
      <c r="G84" s="18">
        <f t="shared" si="9"/>
        <v>1.4705882352941178E-2</v>
      </c>
      <c r="H84" s="13">
        <f t="shared" si="14"/>
        <v>83445.712153958637</v>
      </c>
      <c r="I84" s="13">
        <f t="shared" si="12"/>
        <v>1227.1428257935095</v>
      </c>
      <c r="J84" s="13">
        <f t="shared" si="10"/>
        <v>82832.140741061885</v>
      </c>
      <c r="K84" s="13">
        <f t="shared" si="11"/>
        <v>1017304.4671572858</v>
      </c>
      <c r="L84" s="20">
        <f t="shared" si="13"/>
        <v>12.19121319595599</v>
      </c>
    </row>
    <row r="85" spans="1:12" x14ac:dyDescent="0.2">
      <c r="A85" s="16">
        <v>76</v>
      </c>
      <c r="B85" s="8">
        <v>2</v>
      </c>
      <c r="C85" s="8">
        <v>112</v>
      </c>
      <c r="D85" s="8">
        <v>140</v>
      </c>
      <c r="E85" s="17">
        <v>0.5</v>
      </c>
      <c r="F85" s="18">
        <f t="shared" si="8"/>
        <v>1.5873015873015872E-2</v>
      </c>
      <c r="G85" s="18">
        <f t="shared" si="9"/>
        <v>1.5748031496062992E-2</v>
      </c>
      <c r="H85" s="13">
        <f t="shared" si="14"/>
        <v>82218.569328165133</v>
      </c>
      <c r="I85" s="13">
        <f t="shared" si="12"/>
        <v>1294.7806193411832</v>
      </c>
      <c r="J85" s="13">
        <f t="shared" si="10"/>
        <v>81571.179018494542</v>
      </c>
      <c r="K85" s="13">
        <f t="shared" si="11"/>
        <v>934472.32641622389</v>
      </c>
      <c r="L85" s="20">
        <f t="shared" si="13"/>
        <v>11.365708915298617</v>
      </c>
    </row>
    <row r="86" spans="1:12" x14ac:dyDescent="0.2">
      <c r="A86" s="16">
        <v>77</v>
      </c>
      <c r="B86" s="8">
        <v>2</v>
      </c>
      <c r="C86" s="8">
        <v>126</v>
      </c>
      <c r="D86" s="8">
        <v>110</v>
      </c>
      <c r="E86" s="17">
        <v>0.5</v>
      </c>
      <c r="F86" s="18">
        <f t="shared" si="8"/>
        <v>1.6949152542372881E-2</v>
      </c>
      <c r="G86" s="18">
        <f t="shared" si="9"/>
        <v>1.680672268907563E-2</v>
      </c>
      <c r="H86" s="13">
        <f t="shared" si="14"/>
        <v>80923.788708823951</v>
      </c>
      <c r="I86" s="13">
        <f t="shared" si="12"/>
        <v>1360.0636757785537</v>
      </c>
      <c r="J86" s="13">
        <f t="shared" si="10"/>
        <v>80243.756870934667</v>
      </c>
      <c r="K86" s="13">
        <f t="shared" si="11"/>
        <v>852901.14739772934</v>
      </c>
      <c r="L86" s="20">
        <f t="shared" si="13"/>
        <v>10.539560257943394</v>
      </c>
    </row>
    <row r="87" spans="1:12" x14ac:dyDescent="0.2">
      <c r="A87" s="16">
        <v>78</v>
      </c>
      <c r="B87" s="8">
        <v>6</v>
      </c>
      <c r="C87" s="8">
        <v>120</v>
      </c>
      <c r="D87" s="8">
        <v>125</v>
      </c>
      <c r="E87" s="17">
        <v>0.5</v>
      </c>
      <c r="F87" s="18">
        <f t="shared" si="8"/>
        <v>4.8979591836734691E-2</v>
      </c>
      <c r="G87" s="18">
        <f t="shared" si="9"/>
        <v>4.7808764940239036E-2</v>
      </c>
      <c r="H87" s="13">
        <f t="shared" si="14"/>
        <v>79563.725033045397</v>
      </c>
      <c r="I87" s="13">
        <f t="shared" si="12"/>
        <v>3803.8434278746799</v>
      </c>
      <c r="J87" s="13">
        <f t="shared" si="10"/>
        <v>77661.803319108047</v>
      </c>
      <c r="K87" s="13">
        <f t="shared" si="11"/>
        <v>772657.39052679471</v>
      </c>
      <c r="L87" s="20">
        <f t="shared" si="13"/>
        <v>9.7111766726090938</v>
      </c>
    </row>
    <row r="88" spans="1:12" x14ac:dyDescent="0.2">
      <c r="A88" s="16">
        <v>79</v>
      </c>
      <c r="B88" s="8">
        <v>7</v>
      </c>
      <c r="C88" s="8">
        <v>110</v>
      </c>
      <c r="D88" s="8">
        <v>113</v>
      </c>
      <c r="E88" s="17">
        <v>0.5</v>
      </c>
      <c r="F88" s="18">
        <f t="shared" si="8"/>
        <v>6.2780269058295965E-2</v>
      </c>
      <c r="G88" s="18">
        <f t="shared" si="9"/>
        <v>6.08695652173913E-2</v>
      </c>
      <c r="H88" s="13">
        <f t="shared" si="14"/>
        <v>75759.881605170711</v>
      </c>
      <c r="I88" s="13">
        <f t="shared" si="12"/>
        <v>4611.4710542277817</v>
      </c>
      <c r="J88" s="13">
        <f t="shared" si="10"/>
        <v>73454.14607805683</v>
      </c>
      <c r="K88" s="13">
        <f t="shared" si="11"/>
        <v>694995.58720768662</v>
      </c>
      <c r="L88" s="20">
        <f t="shared" si="13"/>
        <v>9.1736625306480448</v>
      </c>
    </row>
    <row r="89" spans="1:12" x14ac:dyDescent="0.2">
      <c r="A89" s="16">
        <v>80</v>
      </c>
      <c r="B89" s="8">
        <v>7</v>
      </c>
      <c r="C89" s="8">
        <v>103</v>
      </c>
      <c r="D89" s="8">
        <v>102</v>
      </c>
      <c r="E89" s="17">
        <v>0.5</v>
      </c>
      <c r="F89" s="18">
        <f t="shared" si="8"/>
        <v>6.8292682926829273E-2</v>
      </c>
      <c r="G89" s="18">
        <f t="shared" si="9"/>
        <v>6.6037735849056603E-2</v>
      </c>
      <c r="H89" s="13">
        <f t="shared" si="14"/>
        <v>71148.410550942936</v>
      </c>
      <c r="I89" s="13">
        <f t="shared" si="12"/>
        <v>4698.479942043401</v>
      </c>
      <c r="J89" s="13">
        <f t="shared" si="10"/>
        <v>68799.170579921236</v>
      </c>
      <c r="K89" s="13">
        <f t="shared" si="11"/>
        <v>621541.44112962985</v>
      </c>
      <c r="L89" s="20">
        <f t="shared" si="13"/>
        <v>8.7358443613381951</v>
      </c>
    </row>
    <row r="90" spans="1:12" x14ac:dyDescent="0.2">
      <c r="A90" s="16">
        <v>81</v>
      </c>
      <c r="B90" s="8">
        <v>3</v>
      </c>
      <c r="C90" s="8">
        <v>92</v>
      </c>
      <c r="D90" s="8">
        <v>95</v>
      </c>
      <c r="E90" s="17">
        <v>0.5</v>
      </c>
      <c r="F90" s="18">
        <f t="shared" si="8"/>
        <v>3.2085561497326207E-2</v>
      </c>
      <c r="G90" s="18">
        <f t="shared" si="9"/>
        <v>3.1578947368421054E-2</v>
      </c>
      <c r="H90" s="13">
        <f t="shared" si="14"/>
        <v>66449.930608899536</v>
      </c>
      <c r="I90" s="13">
        <f t="shared" si="12"/>
        <v>2098.4188613336696</v>
      </c>
      <c r="J90" s="13">
        <f t="shared" si="10"/>
        <v>65400.721178232707</v>
      </c>
      <c r="K90" s="13">
        <f t="shared" si="11"/>
        <v>552742.27054970863</v>
      </c>
      <c r="L90" s="20">
        <f t="shared" si="13"/>
        <v>8.3181767909277653</v>
      </c>
    </row>
    <row r="91" spans="1:12" x14ac:dyDescent="0.2">
      <c r="A91" s="16">
        <v>82</v>
      </c>
      <c r="B91" s="8">
        <v>10</v>
      </c>
      <c r="C91" s="8">
        <v>94</v>
      </c>
      <c r="D91" s="8">
        <v>85</v>
      </c>
      <c r="E91" s="17">
        <v>0.5</v>
      </c>
      <c r="F91" s="18">
        <f t="shared" si="8"/>
        <v>0.11173184357541899</v>
      </c>
      <c r="G91" s="18">
        <f t="shared" si="9"/>
        <v>0.10582010582010581</v>
      </c>
      <c r="H91" s="13">
        <f t="shared" si="14"/>
        <v>64351.51174756587</v>
      </c>
      <c r="I91" s="13">
        <f t="shared" si="12"/>
        <v>6809.6837828112029</v>
      </c>
      <c r="J91" s="13">
        <f t="shared" si="10"/>
        <v>60946.669856160268</v>
      </c>
      <c r="K91" s="13">
        <f t="shared" si="11"/>
        <v>487341.54937147594</v>
      </c>
      <c r="L91" s="20">
        <f t="shared" si="13"/>
        <v>7.5731173384580179</v>
      </c>
    </row>
    <row r="92" spans="1:12" x14ac:dyDescent="0.2">
      <c r="A92" s="16">
        <v>83</v>
      </c>
      <c r="B92" s="8">
        <v>4</v>
      </c>
      <c r="C92" s="8">
        <v>78</v>
      </c>
      <c r="D92" s="8">
        <v>86</v>
      </c>
      <c r="E92" s="17">
        <v>0.5</v>
      </c>
      <c r="F92" s="18">
        <f t="shared" si="8"/>
        <v>4.878048780487805E-2</v>
      </c>
      <c r="G92" s="18">
        <f t="shared" si="9"/>
        <v>4.7619047619047616E-2</v>
      </c>
      <c r="H92" s="13">
        <f t="shared" si="14"/>
        <v>57541.827964754666</v>
      </c>
      <c r="I92" s="13">
        <f t="shared" si="12"/>
        <v>2740.0870459406983</v>
      </c>
      <c r="J92" s="13">
        <f t="shared" si="10"/>
        <v>56171.784441784315</v>
      </c>
      <c r="K92" s="13">
        <f t="shared" si="11"/>
        <v>426394.8795153157</v>
      </c>
      <c r="L92" s="20">
        <f t="shared" si="13"/>
        <v>7.4101726447844118</v>
      </c>
    </row>
    <row r="93" spans="1:12" x14ac:dyDescent="0.2">
      <c r="A93" s="16">
        <v>84</v>
      </c>
      <c r="B93" s="8">
        <v>3</v>
      </c>
      <c r="C93" s="8">
        <v>74</v>
      </c>
      <c r="D93" s="8">
        <v>76</v>
      </c>
      <c r="E93" s="17">
        <v>0.5</v>
      </c>
      <c r="F93" s="18">
        <f t="shared" si="8"/>
        <v>0.04</v>
      </c>
      <c r="G93" s="18">
        <f t="shared" si="9"/>
        <v>3.9215686274509803E-2</v>
      </c>
      <c r="H93" s="13">
        <f t="shared" si="14"/>
        <v>54801.740918813965</v>
      </c>
      <c r="I93" s="13">
        <f t="shared" si="12"/>
        <v>2149.0878791691753</v>
      </c>
      <c r="J93" s="13">
        <f t="shared" si="10"/>
        <v>53727.196979229382</v>
      </c>
      <c r="K93" s="13">
        <f t="shared" si="11"/>
        <v>370223.09507353138</v>
      </c>
      <c r="L93" s="20">
        <f t="shared" si="13"/>
        <v>6.7556812770236325</v>
      </c>
    </row>
    <row r="94" spans="1:12" x14ac:dyDescent="0.2">
      <c r="A94" s="16">
        <v>85</v>
      </c>
      <c r="B94" s="8">
        <v>5</v>
      </c>
      <c r="C94" s="8">
        <v>74</v>
      </c>
      <c r="D94" s="8">
        <v>67</v>
      </c>
      <c r="E94" s="17">
        <v>0.5</v>
      </c>
      <c r="F94" s="18">
        <f t="shared" si="8"/>
        <v>7.0921985815602842E-2</v>
      </c>
      <c r="G94" s="18">
        <f t="shared" si="9"/>
        <v>6.8493150684931517E-2</v>
      </c>
      <c r="H94" s="13">
        <f t="shared" si="14"/>
        <v>52652.653039644792</v>
      </c>
      <c r="I94" s="13">
        <f t="shared" si="12"/>
        <v>3606.346098605808</v>
      </c>
      <c r="J94" s="13">
        <f t="shared" si="10"/>
        <v>50849.47999034189</v>
      </c>
      <c r="K94" s="13">
        <f t="shared" si="11"/>
        <v>316495.89809430199</v>
      </c>
      <c r="L94" s="20">
        <f t="shared" si="13"/>
        <v>6.0110152066980662</v>
      </c>
    </row>
    <row r="95" spans="1:12" x14ac:dyDescent="0.2">
      <c r="A95" s="16">
        <v>86</v>
      </c>
      <c r="B95" s="8">
        <v>4</v>
      </c>
      <c r="C95" s="8">
        <v>57</v>
      </c>
      <c r="D95" s="8">
        <v>67</v>
      </c>
      <c r="E95" s="17">
        <v>0.5</v>
      </c>
      <c r="F95" s="18">
        <f t="shared" si="8"/>
        <v>6.4516129032258063E-2</v>
      </c>
      <c r="G95" s="18">
        <f t="shared" si="9"/>
        <v>6.25E-2</v>
      </c>
      <c r="H95" s="13">
        <f t="shared" si="14"/>
        <v>49046.306941038987</v>
      </c>
      <c r="I95" s="13">
        <f t="shared" si="12"/>
        <v>3065.3941838149367</v>
      </c>
      <c r="J95" s="13">
        <f t="shared" si="10"/>
        <v>47513.609849131521</v>
      </c>
      <c r="K95" s="13">
        <f t="shared" si="11"/>
        <v>265646.41810396011</v>
      </c>
      <c r="L95" s="20">
        <f t="shared" si="13"/>
        <v>5.4162369130729235</v>
      </c>
    </row>
    <row r="96" spans="1:12" x14ac:dyDescent="0.2">
      <c r="A96" s="16">
        <v>87</v>
      </c>
      <c r="B96" s="8">
        <v>6</v>
      </c>
      <c r="C96" s="8">
        <v>69</v>
      </c>
      <c r="D96" s="8">
        <v>46</v>
      </c>
      <c r="E96" s="17">
        <v>0.5</v>
      </c>
      <c r="F96" s="18">
        <f t="shared" si="8"/>
        <v>0.10434782608695652</v>
      </c>
      <c r="G96" s="18">
        <f t="shared" si="9"/>
        <v>9.9173553719008267E-2</v>
      </c>
      <c r="H96" s="13">
        <f t="shared" si="14"/>
        <v>45980.912757224054</v>
      </c>
      <c r="I96" s="13">
        <f t="shared" si="12"/>
        <v>4560.0905213775923</v>
      </c>
      <c r="J96" s="13">
        <f t="shared" si="10"/>
        <v>43700.867496535262</v>
      </c>
      <c r="K96" s="13">
        <f t="shared" si="11"/>
        <v>218132.80825482859</v>
      </c>
      <c r="L96" s="20">
        <f t="shared" si="13"/>
        <v>4.7439860406111185</v>
      </c>
    </row>
    <row r="97" spans="1:12" x14ac:dyDescent="0.2">
      <c r="A97" s="16">
        <v>88</v>
      </c>
      <c r="B97" s="8">
        <v>3</v>
      </c>
      <c r="C97" s="8">
        <v>46</v>
      </c>
      <c r="D97" s="8">
        <v>64</v>
      </c>
      <c r="E97" s="17">
        <v>0.5</v>
      </c>
      <c r="F97" s="18">
        <f t="shared" si="8"/>
        <v>5.4545454545454543E-2</v>
      </c>
      <c r="G97" s="18">
        <f t="shared" si="9"/>
        <v>5.3097345132743355E-2</v>
      </c>
      <c r="H97" s="13">
        <f t="shared" si="14"/>
        <v>41420.822235846463</v>
      </c>
      <c r="I97" s="13">
        <f t="shared" si="12"/>
        <v>2199.33569393875</v>
      </c>
      <c r="J97" s="13">
        <f t="shared" si="10"/>
        <v>40321.154388877083</v>
      </c>
      <c r="K97" s="13">
        <f t="shared" si="11"/>
        <v>174431.94075829332</v>
      </c>
      <c r="L97" s="20">
        <f t="shared" si="13"/>
        <v>4.2112138615958283</v>
      </c>
    </row>
    <row r="98" spans="1:12" x14ac:dyDescent="0.2">
      <c r="A98" s="16">
        <v>89</v>
      </c>
      <c r="B98" s="8">
        <v>7</v>
      </c>
      <c r="C98" s="8">
        <v>35</v>
      </c>
      <c r="D98" s="8">
        <v>38</v>
      </c>
      <c r="E98" s="17">
        <v>0.5</v>
      </c>
      <c r="F98" s="18">
        <f t="shared" si="8"/>
        <v>0.19178082191780821</v>
      </c>
      <c r="G98" s="18">
        <f t="shared" si="9"/>
        <v>0.17499999999999999</v>
      </c>
      <c r="H98" s="13">
        <f t="shared" si="14"/>
        <v>39221.48654190771</v>
      </c>
      <c r="I98" s="13">
        <f t="shared" si="12"/>
        <v>6863.7601448338492</v>
      </c>
      <c r="J98" s="13">
        <f t="shared" si="10"/>
        <v>35789.606469490784</v>
      </c>
      <c r="K98" s="13">
        <f>K99+J98</f>
        <v>134110.78636941622</v>
      </c>
      <c r="L98" s="20">
        <f t="shared" si="13"/>
        <v>3.4193193117787715</v>
      </c>
    </row>
    <row r="99" spans="1:12" x14ac:dyDescent="0.2">
      <c r="A99" s="16">
        <v>90</v>
      </c>
      <c r="B99" s="8">
        <v>6</v>
      </c>
      <c r="C99" s="8">
        <v>25</v>
      </c>
      <c r="D99" s="8">
        <v>30</v>
      </c>
      <c r="E99" s="17">
        <v>0.5</v>
      </c>
      <c r="F99" s="22">
        <f t="shared" si="8"/>
        <v>0.21818181818181817</v>
      </c>
      <c r="G99" s="22">
        <f t="shared" si="9"/>
        <v>0.19672131147540983</v>
      </c>
      <c r="H99" s="23">
        <f t="shared" si="14"/>
        <v>32357.72639707386</v>
      </c>
      <c r="I99" s="23">
        <f t="shared" si="12"/>
        <v>6365.4543731948579</v>
      </c>
      <c r="J99" s="23">
        <f t="shared" si="10"/>
        <v>29174.999210476431</v>
      </c>
      <c r="K99" s="23">
        <f t="shared" ref="K99:K108" si="15">K100+J99</f>
        <v>98321.179899925453</v>
      </c>
      <c r="L99" s="24">
        <f t="shared" si="13"/>
        <v>3.0385688627621481</v>
      </c>
    </row>
    <row r="100" spans="1:12" x14ac:dyDescent="0.2">
      <c r="A100" s="16">
        <v>91</v>
      </c>
      <c r="B100" s="8">
        <v>5</v>
      </c>
      <c r="C100" s="8">
        <v>21</v>
      </c>
      <c r="D100" s="8">
        <v>22</v>
      </c>
      <c r="E100" s="17">
        <v>0.5</v>
      </c>
      <c r="F100" s="22">
        <f t="shared" si="8"/>
        <v>0.23255813953488372</v>
      </c>
      <c r="G100" s="22">
        <f t="shared" si="9"/>
        <v>0.20833333333333334</v>
      </c>
      <c r="H100" s="23">
        <f t="shared" si="14"/>
        <v>25992.272023879003</v>
      </c>
      <c r="I100" s="23">
        <f t="shared" si="12"/>
        <v>5415.0566716414587</v>
      </c>
      <c r="J100" s="23">
        <f t="shared" si="10"/>
        <v>23284.743688058275</v>
      </c>
      <c r="K100" s="23">
        <f t="shared" si="15"/>
        <v>69146.180689449015</v>
      </c>
      <c r="L100" s="24">
        <f t="shared" si="13"/>
        <v>2.6602591964998163</v>
      </c>
    </row>
    <row r="101" spans="1:12" x14ac:dyDescent="0.2">
      <c r="A101" s="16">
        <v>92</v>
      </c>
      <c r="B101" s="8">
        <v>7</v>
      </c>
      <c r="C101" s="8">
        <v>15</v>
      </c>
      <c r="D101" s="8">
        <v>14</v>
      </c>
      <c r="E101" s="17">
        <v>0.5</v>
      </c>
      <c r="F101" s="22">
        <f t="shared" si="8"/>
        <v>0.48275862068965519</v>
      </c>
      <c r="G101" s="22">
        <f t="shared" si="9"/>
        <v>0.3888888888888889</v>
      </c>
      <c r="H101" s="23">
        <f t="shared" si="14"/>
        <v>20577.215352237545</v>
      </c>
      <c r="I101" s="23">
        <f t="shared" si="12"/>
        <v>8002.2504147590453</v>
      </c>
      <c r="J101" s="23">
        <f t="shared" si="10"/>
        <v>16576.090144858023</v>
      </c>
      <c r="K101" s="23">
        <f t="shared" si="15"/>
        <v>45861.437001390732</v>
      </c>
      <c r="L101" s="24">
        <f t="shared" si="13"/>
        <v>2.2287484587366095</v>
      </c>
    </row>
    <row r="102" spans="1:12" x14ac:dyDescent="0.2">
      <c r="A102" s="16">
        <v>93</v>
      </c>
      <c r="B102" s="8">
        <v>6</v>
      </c>
      <c r="C102" s="8">
        <v>21</v>
      </c>
      <c r="D102" s="8">
        <v>11</v>
      </c>
      <c r="E102" s="17">
        <v>0.5</v>
      </c>
      <c r="F102" s="22">
        <f t="shared" si="8"/>
        <v>0.375</v>
      </c>
      <c r="G102" s="22">
        <f t="shared" si="9"/>
        <v>0.31578947368421051</v>
      </c>
      <c r="H102" s="23">
        <f t="shared" si="14"/>
        <v>12574.9649374785</v>
      </c>
      <c r="I102" s="23">
        <f t="shared" si="12"/>
        <v>3971.0415592037366</v>
      </c>
      <c r="J102" s="23">
        <f t="shared" si="10"/>
        <v>10589.444157876631</v>
      </c>
      <c r="K102" s="23">
        <f t="shared" si="15"/>
        <v>29285.346856532713</v>
      </c>
      <c r="L102" s="24">
        <f t="shared" si="13"/>
        <v>2.3288611142962705</v>
      </c>
    </row>
    <row r="103" spans="1:12" x14ac:dyDescent="0.2">
      <c r="A103" s="16">
        <v>94</v>
      </c>
      <c r="B103" s="8">
        <v>8</v>
      </c>
      <c r="C103" s="8">
        <v>8</v>
      </c>
      <c r="D103" s="8">
        <v>14</v>
      </c>
      <c r="E103" s="17">
        <v>0.5</v>
      </c>
      <c r="F103" s="22">
        <f t="shared" si="8"/>
        <v>0.72727272727272729</v>
      </c>
      <c r="G103" s="22">
        <f t="shared" si="9"/>
        <v>0.53333333333333333</v>
      </c>
      <c r="H103" s="23">
        <f t="shared" si="14"/>
        <v>8603.9233782747633</v>
      </c>
      <c r="I103" s="23">
        <f t="shared" si="12"/>
        <v>4588.7591350798739</v>
      </c>
      <c r="J103" s="23">
        <f t="shared" si="10"/>
        <v>6309.5438107348264</v>
      </c>
      <c r="K103" s="23">
        <f t="shared" si="15"/>
        <v>18695.902698656082</v>
      </c>
      <c r="L103" s="24">
        <f t="shared" si="13"/>
        <v>2.1729508593560878</v>
      </c>
    </row>
    <row r="104" spans="1:12" x14ac:dyDescent="0.2">
      <c r="A104" s="16">
        <v>95</v>
      </c>
      <c r="B104" s="8">
        <v>1</v>
      </c>
      <c r="C104" s="8">
        <v>7</v>
      </c>
      <c r="D104" s="8">
        <v>7</v>
      </c>
      <c r="E104" s="17">
        <v>0.5</v>
      </c>
      <c r="F104" s="22">
        <f t="shared" si="8"/>
        <v>0.14285714285714285</v>
      </c>
      <c r="G104" s="22">
        <f t="shared" si="9"/>
        <v>0.13333333333333333</v>
      </c>
      <c r="H104" s="23">
        <f t="shared" si="14"/>
        <v>4015.1642431948894</v>
      </c>
      <c r="I104" s="23">
        <f t="shared" si="12"/>
        <v>535.35523242598526</v>
      </c>
      <c r="J104" s="23">
        <f t="shared" si="10"/>
        <v>3747.4866269818967</v>
      </c>
      <c r="K104" s="23">
        <f t="shared" si="15"/>
        <v>12386.358887921255</v>
      </c>
      <c r="L104" s="24">
        <f t="shared" si="13"/>
        <v>3.0848946986201882</v>
      </c>
    </row>
    <row r="105" spans="1:12" x14ac:dyDescent="0.2">
      <c r="A105" s="16">
        <v>96</v>
      </c>
      <c r="B105" s="8">
        <v>2</v>
      </c>
      <c r="C105" s="8">
        <v>8</v>
      </c>
      <c r="D105" s="8">
        <v>7</v>
      </c>
      <c r="E105" s="17">
        <v>0.5</v>
      </c>
      <c r="F105" s="22">
        <f t="shared" si="8"/>
        <v>0.26666666666666666</v>
      </c>
      <c r="G105" s="22">
        <f t="shared" si="9"/>
        <v>0.23529411764705882</v>
      </c>
      <c r="H105" s="23">
        <f t="shared" si="14"/>
        <v>3479.809010768904</v>
      </c>
      <c r="I105" s="23">
        <f t="shared" si="12"/>
        <v>818.77859076915388</v>
      </c>
      <c r="J105" s="23">
        <f t="shared" si="10"/>
        <v>3070.419715384327</v>
      </c>
      <c r="K105" s="23">
        <f t="shared" si="15"/>
        <v>8638.872260939359</v>
      </c>
      <c r="L105" s="24">
        <f t="shared" si="13"/>
        <v>2.4825708061002176</v>
      </c>
    </row>
    <row r="106" spans="1:12" x14ac:dyDescent="0.2">
      <c r="A106" s="16">
        <v>97</v>
      </c>
      <c r="B106" s="8">
        <v>2</v>
      </c>
      <c r="C106" s="8">
        <v>4</v>
      </c>
      <c r="D106" s="8">
        <v>3</v>
      </c>
      <c r="E106" s="17">
        <v>0.5</v>
      </c>
      <c r="F106" s="22">
        <f t="shared" si="8"/>
        <v>0.5714285714285714</v>
      </c>
      <c r="G106" s="22">
        <f t="shared" si="9"/>
        <v>0.44444444444444448</v>
      </c>
      <c r="H106" s="23">
        <f t="shared" si="14"/>
        <v>2661.0304199997499</v>
      </c>
      <c r="I106" s="23">
        <f t="shared" si="12"/>
        <v>1182.6801866665555</v>
      </c>
      <c r="J106" s="23">
        <f t="shared" si="10"/>
        <v>2069.6903266664722</v>
      </c>
      <c r="K106" s="23">
        <f t="shared" si="15"/>
        <v>5568.452545555032</v>
      </c>
      <c r="L106" s="24">
        <f t="shared" si="13"/>
        <v>2.0925925925925926</v>
      </c>
    </row>
    <row r="107" spans="1:12" x14ac:dyDescent="0.2">
      <c r="A107" s="16">
        <v>98</v>
      </c>
      <c r="B107" s="8">
        <v>0</v>
      </c>
      <c r="C107" s="8">
        <v>3</v>
      </c>
      <c r="D107" s="8">
        <v>3</v>
      </c>
      <c r="E107" s="17">
        <v>0.5</v>
      </c>
      <c r="F107" s="22">
        <f t="shared" si="8"/>
        <v>0</v>
      </c>
      <c r="G107" s="22">
        <f t="shared" si="9"/>
        <v>0</v>
      </c>
      <c r="H107" s="23">
        <f t="shared" si="14"/>
        <v>1478.3502333331944</v>
      </c>
      <c r="I107" s="23">
        <f t="shared" si="12"/>
        <v>0</v>
      </c>
      <c r="J107" s="23">
        <f t="shared" si="10"/>
        <v>1478.3502333331944</v>
      </c>
      <c r="K107" s="23">
        <f t="shared" si="15"/>
        <v>3498.7622188885598</v>
      </c>
      <c r="L107" s="24">
        <f t="shared" si="13"/>
        <v>2.3666666666666663</v>
      </c>
    </row>
    <row r="108" spans="1:12" x14ac:dyDescent="0.2">
      <c r="A108" s="16">
        <v>99</v>
      </c>
      <c r="B108" s="8">
        <v>1</v>
      </c>
      <c r="C108" s="8">
        <v>3</v>
      </c>
      <c r="D108" s="8">
        <v>2</v>
      </c>
      <c r="E108" s="17">
        <v>0.5</v>
      </c>
      <c r="F108" s="22">
        <f t="shared" si="8"/>
        <v>0.4</v>
      </c>
      <c r="G108" s="22">
        <f t="shared" si="9"/>
        <v>0.33333333333333337</v>
      </c>
      <c r="H108" s="23">
        <f t="shared" si="14"/>
        <v>1478.3502333331944</v>
      </c>
      <c r="I108" s="23">
        <f t="shared" si="12"/>
        <v>492.78341111106488</v>
      </c>
      <c r="J108" s="23">
        <f t="shared" si="10"/>
        <v>1231.9585277776619</v>
      </c>
      <c r="K108" s="23">
        <f t="shared" si="15"/>
        <v>2020.4119855553654</v>
      </c>
      <c r="L108" s="24">
        <f t="shared" si="13"/>
        <v>1.3666666666666665</v>
      </c>
    </row>
    <row r="109" spans="1:12" x14ac:dyDescent="0.2">
      <c r="A109" s="16" t="s">
        <v>21</v>
      </c>
      <c r="B109" s="8">
        <v>2</v>
      </c>
      <c r="C109" s="8">
        <v>3</v>
      </c>
      <c r="D109" s="8">
        <v>2</v>
      </c>
      <c r="E109" s="21"/>
      <c r="F109" s="22">
        <f t="shared" si="8"/>
        <v>0.8</v>
      </c>
      <c r="G109" s="22">
        <v>1</v>
      </c>
      <c r="H109" s="23">
        <f>H108-I108</f>
        <v>985.56682222212953</v>
      </c>
      <c r="I109" s="23">
        <f>H109*G109</f>
        <v>985.56682222212953</v>
      </c>
      <c r="J109" s="23">
        <f>H109*F109</f>
        <v>788.45345777770365</v>
      </c>
      <c r="K109" s="23">
        <f>J109</f>
        <v>788.45345777770365</v>
      </c>
      <c r="L109" s="24">
        <f>K109/H109</f>
        <v>0.8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207</v>
      </c>
      <c r="D9" s="5">
        <v>186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8319024.7503135875</v>
      </c>
      <c r="L9" s="19">
        <f>K9/H9</f>
        <v>83.190247503135879</v>
      </c>
    </row>
    <row r="10" spans="1:13" x14ac:dyDescent="0.2">
      <c r="A10" s="16">
        <v>1</v>
      </c>
      <c r="B10" s="8">
        <v>0</v>
      </c>
      <c r="C10" s="5">
        <v>262</v>
      </c>
      <c r="D10" s="5">
        <v>234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8219024.7503135875</v>
      </c>
      <c r="L10" s="20">
        <f t="shared" ref="L10:L73" si="5">K10/H10</f>
        <v>82.190247503135879</v>
      </c>
    </row>
    <row r="11" spans="1:13" x14ac:dyDescent="0.2">
      <c r="A11" s="16">
        <v>2</v>
      </c>
      <c r="B11" s="8">
        <v>0</v>
      </c>
      <c r="C11" s="5">
        <v>271</v>
      </c>
      <c r="D11" s="5">
        <v>260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8119024.7503135875</v>
      </c>
      <c r="L11" s="20">
        <f t="shared" si="5"/>
        <v>81.190247503135879</v>
      </c>
    </row>
    <row r="12" spans="1:13" x14ac:dyDescent="0.2">
      <c r="A12" s="16">
        <v>3</v>
      </c>
      <c r="B12" s="8">
        <v>0</v>
      </c>
      <c r="C12" s="5">
        <v>250</v>
      </c>
      <c r="D12" s="5">
        <v>263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8019024.7503135875</v>
      </c>
      <c r="L12" s="20">
        <f t="shared" si="5"/>
        <v>80.190247503135879</v>
      </c>
    </row>
    <row r="13" spans="1:13" x14ac:dyDescent="0.2">
      <c r="A13" s="16">
        <v>4</v>
      </c>
      <c r="B13" s="8">
        <v>0</v>
      </c>
      <c r="C13" s="5">
        <v>266</v>
      </c>
      <c r="D13" s="5">
        <v>253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7919024.7503135875</v>
      </c>
      <c r="L13" s="20">
        <f t="shared" si="5"/>
        <v>79.190247503135879</v>
      </c>
    </row>
    <row r="14" spans="1:13" x14ac:dyDescent="0.2">
      <c r="A14" s="16">
        <v>5</v>
      </c>
      <c r="B14" s="8">
        <v>0</v>
      </c>
      <c r="C14" s="5">
        <v>238</v>
      </c>
      <c r="D14" s="5">
        <v>273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7819024.7503135875</v>
      </c>
      <c r="L14" s="20">
        <f t="shared" si="5"/>
        <v>78.190247503135879</v>
      </c>
    </row>
    <row r="15" spans="1:13" x14ac:dyDescent="0.2">
      <c r="A15" s="16">
        <v>6</v>
      </c>
      <c r="B15" s="8">
        <v>0</v>
      </c>
      <c r="C15" s="5">
        <v>245</v>
      </c>
      <c r="D15" s="5">
        <v>239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7719024.7503135875</v>
      </c>
      <c r="L15" s="20">
        <f t="shared" si="5"/>
        <v>77.190247503135879</v>
      </c>
    </row>
    <row r="16" spans="1:13" x14ac:dyDescent="0.2">
      <c r="A16" s="16">
        <v>7</v>
      </c>
      <c r="B16" s="8">
        <v>0</v>
      </c>
      <c r="C16" s="5">
        <v>232</v>
      </c>
      <c r="D16" s="5">
        <v>249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7619024.7503135875</v>
      </c>
      <c r="L16" s="20">
        <f t="shared" si="5"/>
        <v>76.190247503135879</v>
      </c>
    </row>
    <row r="17" spans="1:12" x14ac:dyDescent="0.2">
      <c r="A17" s="16">
        <v>8</v>
      </c>
      <c r="B17" s="8">
        <v>0</v>
      </c>
      <c r="C17" s="5">
        <v>221</v>
      </c>
      <c r="D17" s="5">
        <v>227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7519024.7503135875</v>
      </c>
      <c r="L17" s="20">
        <f t="shared" si="5"/>
        <v>75.190247503135879</v>
      </c>
    </row>
    <row r="18" spans="1:12" x14ac:dyDescent="0.2">
      <c r="A18" s="16">
        <v>9</v>
      </c>
      <c r="B18" s="8">
        <v>0</v>
      </c>
      <c r="C18" s="5">
        <v>216</v>
      </c>
      <c r="D18" s="5">
        <v>211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7419024.7503135875</v>
      </c>
      <c r="L18" s="20">
        <f t="shared" si="5"/>
        <v>74.190247503135879</v>
      </c>
    </row>
    <row r="19" spans="1:12" x14ac:dyDescent="0.2">
      <c r="A19" s="16">
        <v>10</v>
      </c>
      <c r="B19" s="8">
        <v>0</v>
      </c>
      <c r="C19" s="5">
        <v>197</v>
      </c>
      <c r="D19" s="5">
        <v>216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7319024.7503135875</v>
      </c>
      <c r="L19" s="20">
        <f t="shared" si="5"/>
        <v>73.190247503135879</v>
      </c>
    </row>
    <row r="20" spans="1:12" x14ac:dyDescent="0.2">
      <c r="A20" s="16">
        <v>11</v>
      </c>
      <c r="B20" s="8">
        <v>0</v>
      </c>
      <c r="C20" s="5">
        <v>196</v>
      </c>
      <c r="D20" s="5">
        <v>195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7219024.7503135875</v>
      </c>
      <c r="L20" s="20">
        <f t="shared" si="5"/>
        <v>72.190247503135879</v>
      </c>
    </row>
    <row r="21" spans="1:12" x14ac:dyDescent="0.2">
      <c r="A21" s="16">
        <v>12</v>
      </c>
      <c r="B21" s="8">
        <v>0</v>
      </c>
      <c r="C21" s="5">
        <v>206</v>
      </c>
      <c r="D21" s="5">
        <v>192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7119024.7503135875</v>
      </c>
      <c r="L21" s="20">
        <f t="shared" si="5"/>
        <v>71.190247503135879</v>
      </c>
    </row>
    <row r="22" spans="1:12" x14ac:dyDescent="0.2">
      <c r="A22" s="16">
        <v>13</v>
      </c>
      <c r="B22" s="8">
        <v>0</v>
      </c>
      <c r="C22" s="5">
        <v>180</v>
      </c>
      <c r="D22" s="5">
        <v>209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7019024.7503135875</v>
      </c>
      <c r="L22" s="20">
        <f t="shared" si="5"/>
        <v>70.190247503135879</v>
      </c>
    </row>
    <row r="23" spans="1:12" x14ac:dyDescent="0.2">
      <c r="A23" s="16">
        <v>14</v>
      </c>
      <c r="B23" s="8">
        <v>0</v>
      </c>
      <c r="C23" s="5">
        <v>188</v>
      </c>
      <c r="D23" s="5">
        <v>178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6919024.7503135875</v>
      </c>
      <c r="L23" s="20">
        <f t="shared" si="5"/>
        <v>69.190247503135879</v>
      </c>
    </row>
    <row r="24" spans="1:12" x14ac:dyDescent="0.2">
      <c r="A24" s="16">
        <v>15</v>
      </c>
      <c r="B24" s="8">
        <v>0</v>
      </c>
      <c r="C24" s="5">
        <v>185</v>
      </c>
      <c r="D24" s="5">
        <v>185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6819024.7503135875</v>
      </c>
      <c r="L24" s="20">
        <f t="shared" si="5"/>
        <v>68.190247503135879</v>
      </c>
    </row>
    <row r="25" spans="1:12" x14ac:dyDescent="0.2">
      <c r="A25" s="16">
        <v>16</v>
      </c>
      <c r="B25" s="8">
        <v>0</v>
      </c>
      <c r="C25" s="5">
        <v>164</v>
      </c>
      <c r="D25" s="5">
        <v>182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6719024.7503135875</v>
      </c>
      <c r="L25" s="20">
        <f t="shared" si="5"/>
        <v>67.190247503135879</v>
      </c>
    </row>
    <row r="26" spans="1:12" x14ac:dyDescent="0.2">
      <c r="A26" s="16">
        <v>17</v>
      </c>
      <c r="B26" s="8">
        <v>0</v>
      </c>
      <c r="C26" s="5">
        <v>195</v>
      </c>
      <c r="D26" s="5">
        <v>166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6619024.7503135875</v>
      </c>
      <c r="L26" s="20">
        <f t="shared" si="5"/>
        <v>66.190247503135879</v>
      </c>
    </row>
    <row r="27" spans="1:12" x14ac:dyDescent="0.2">
      <c r="A27" s="16">
        <v>18</v>
      </c>
      <c r="B27" s="8">
        <v>0</v>
      </c>
      <c r="C27" s="5">
        <v>179</v>
      </c>
      <c r="D27" s="5">
        <v>191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6519024.7503135875</v>
      </c>
      <c r="L27" s="20">
        <f t="shared" si="5"/>
        <v>65.190247503135879</v>
      </c>
    </row>
    <row r="28" spans="1:12" x14ac:dyDescent="0.2">
      <c r="A28" s="16">
        <v>19</v>
      </c>
      <c r="B28" s="8">
        <v>0</v>
      </c>
      <c r="C28" s="5">
        <v>175</v>
      </c>
      <c r="D28" s="5">
        <v>175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6419024.7503135875</v>
      </c>
      <c r="L28" s="20">
        <f t="shared" si="5"/>
        <v>64.190247503135879</v>
      </c>
    </row>
    <row r="29" spans="1:12" x14ac:dyDescent="0.2">
      <c r="A29" s="16">
        <v>20</v>
      </c>
      <c r="B29" s="8">
        <v>0</v>
      </c>
      <c r="C29" s="5">
        <v>165</v>
      </c>
      <c r="D29" s="5">
        <v>185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6319024.7503135875</v>
      </c>
      <c r="L29" s="20">
        <f t="shared" si="5"/>
        <v>63.190247503135872</v>
      </c>
    </row>
    <row r="30" spans="1:12" x14ac:dyDescent="0.2">
      <c r="A30" s="16">
        <v>21</v>
      </c>
      <c r="B30" s="8">
        <v>0</v>
      </c>
      <c r="C30" s="5">
        <v>192</v>
      </c>
      <c r="D30" s="5">
        <v>164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6219024.7503135875</v>
      </c>
      <c r="L30" s="20">
        <f t="shared" si="5"/>
        <v>62.190247503135872</v>
      </c>
    </row>
    <row r="31" spans="1:12" x14ac:dyDescent="0.2">
      <c r="A31" s="16">
        <v>22</v>
      </c>
      <c r="B31" s="8">
        <v>0</v>
      </c>
      <c r="C31" s="5">
        <v>216</v>
      </c>
      <c r="D31" s="5">
        <v>199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6119024.7503135875</v>
      </c>
      <c r="L31" s="20">
        <f t="shared" si="5"/>
        <v>61.190247503135872</v>
      </c>
    </row>
    <row r="32" spans="1:12" x14ac:dyDescent="0.2">
      <c r="A32" s="16">
        <v>23</v>
      </c>
      <c r="B32" s="8">
        <v>1</v>
      </c>
      <c r="C32" s="5">
        <v>209</v>
      </c>
      <c r="D32" s="5">
        <v>213</v>
      </c>
      <c r="E32" s="17">
        <v>0.5</v>
      </c>
      <c r="F32" s="18">
        <f t="shared" si="0"/>
        <v>4.7393364928909956E-3</v>
      </c>
      <c r="G32" s="18">
        <f t="shared" si="1"/>
        <v>4.7281323877068557E-3</v>
      </c>
      <c r="H32" s="13">
        <f t="shared" si="6"/>
        <v>100000</v>
      </c>
      <c r="I32" s="13">
        <f t="shared" si="4"/>
        <v>472.81323877068559</v>
      </c>
      <c r="J32" s="13">
        <f t="shared" si="2"/>
        <v>99763.59338061465</v>
      </c>
      <c r="K32" s="13">
        <f t="shared" si="3"/>
        <v>6019024.7503135875</v>
      </c>
      <c r="L32" s="20">
        <f t="shared" si="5"/>
        <v>60.190247503135872</v>
      </c>
    </row>
    <row r="33" spans="1:12" x14ac:dyDescent="0.2">
      <c r="A33" s="16">
        <v>24</v>
      </c>
      <c r="B33" s="8">
        <v>0</v>
      </c>
      <c r="C33" s="5">
        <v>211</v>
      </c>
      <c r="D33" s="5">
        <v>209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99527.186761229314</v>
      </c>
      <c r="I33" s="13">
        <f t="shared" si="4"/>
        <v>0</v>
      </c>
      <c r="J33" s="13">
        <f t="shared" si="2"/>
        <v>99527.186761229314</v>
      </c>
      <c r="K33" s="13">
        <f t="shared" si="3"/>
        <v>5919261.1569329724</v>
      </c>
      <c r="L33" s="20">
        <f t="shared" si="5"/>
        <v>59.47381162429091</v>
      </c>
    </row>
    <row r="34" spans="1:12" x14ac:dyDescent="0.2">
      <c r="A34" s="16">
        <v>25</v>
      </c>
      <c r="B34" s="8">
        <v>0</v>
      </c>
      <c r="C34" s="5">
        <v>247</v>
      </c>
      <c r="D34" s="5">
        <v>218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99527.186761229314</v>
      </c>
      <c r="I34" s="13">
        <f t="shared" si="4"/>
        <v>0</v>
      </c>
      <c r="J34" s="13">
        <f t="shared" si="2"/>
        <v>99527.186761229314</v>
      </c>
      <c r="K34" s="13">
        <f t="shared" si="3"/>
        <v>5819733.9701717431</v>
      </c>
      <c r="L34" s="20">
        <f t="shared" si="5"/>
        <v>58.47381162429091</v>
      </c>
    </row>
    <row r="35" spans="1:12" x14ac:dyDescent="0.2">
      <c r="A35" s="16">
        <v>26</v>
      </c>
      <c r="B35" s="8">
        <v>1</v>
      </c>
      <c r="C35" s="5">
        <v>230</v>
      </c>
      <c r="D35" s="5">
        <v>251</v>
      </c>
      <c r="E35" s="17">
        <v>0.5</v>
      </c>
      <c r="F35" s="18">
        <f t="shared" si="0"/>
        <v>4.1580041580041582E-3</v>
      </c>
      <c r="G35" s="18">
        <f t="shared" si="1"/>
        <v>4.1493775933609967E-3</v>
      </c>
      <c r="H35" s="13">
        <f t="shared" si="6"/>
        <v>99527.186761229314</v>
      </c>
      <c r="I35" s="13">
        <f t="shared" si="4"/>
        <v>412.97587867730016</v>
      </c>
      <c r="J35" s="13">
        <f t="shared" si="2"/>
        <v>99320.698821890663</v>
      </c>
      <c r="K35" s="13">
        <f t="shared" si="3"/>
        <v>5720206.7834105138</v>
      </c>
      <c r="L35" s="20">
        <f t="shared" si="5"/>
        <v>57.47381162429091</v>
      </c>
    </row>
    <row r="36" spans="1:12" x14ac:dyDescent="0.2">
      <c r="A36" s="16">
        <v>27</v>
      </c>
      <c r="B36" s="8">
        <v>0</v>
      </c>
      <c r="C36" s="5">
        <v>267</v>
      </c>
      <c r="D36" s="5">
        <v>220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99114.210882552012</v>
      </c>
      <c r="I36" s="13">
        <f t="shared" si="4"/>
        <v>0</v>
      </c>
      <c r="J36" s="13">
        <f t="shared" si="2"/>
        <v>99114.210882552012</v>
      </c>
      <c r="K36" s="13">
        <f t="shared" si="3"/>
        <v>5620886.0845886227</v>
      </c>
      <c r="L36" s="20">
        <f t="shared" si="5"/>
        <v>56.71120250605879</v>
      </c>
    </row>
    <row r="37" spans="1:12" x14ac:dyDescent="0.2">
      <c r="A37" s="16">
        <v>28</v>
      </c>
      <c r="B37" s="8">
        <v>0</v>
      </c>
      <c r="C37" s="5">
        <v>256</v>
      </c>
      <c r="D37" s="5">
        <v>263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99114.210882552012</v>
      </c>
      <c r="I37" s="13">
        <f t="shared" si="4"/>
        <v>0</v>
      </c>
      <c r="J37" s="13">
        <f t="shared" si="2"/>
        <v>99114.210882552012</v>
      </c>
      <c r="K37" s="13">
        <f t="shared" si="3"/>
        <v>5521771.8737060707</v>
      </c>
      <c r="L37" s="20">
        <f t="shared" si="5"/>
        <v>55.71120250605879</v>
      </c>
    </row>
    <row r="38" spans="1:12" x14ac:dyDescent="0.2">
      <c r="A38" s="16">
        <v>29</v>
      </c>
      <c r="B38" s="8">
        <v>0</v>
      </c>
      <c r="C38" s="5">
        <v>293</v>
      </c>
      <c r="D38" s="5">
        <v>269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99114.210882552012</v>
      </c>
      <c r="I38" s="13">
        <f t="shared" si="4"/>
        <v>0</v>
      </c>
      <c r="J38" s="13">
        <f t="shared" si="2"/>
        <v>99114.210882552012</v>
      </c>
      <c r="K38" s="13">
        <f t="shared" si="3"/>
        <v>5422657.6628235187</v>
      </c>
      <c r="L38" s="20">
        <f t="shared" si="5"/>
        <v>54.71120250605879</v>
      </c>
    </row>
    <row r="39" spans="1:12" x14ac:dyDescent="0.2">
      <c r="A39" s="16">
        <v>30</v>
      </c>
      <c r="B39" s="8">
        <v>0</v>
      </c>
      <c r="C39" s="5">
        <v>343</v>
      </c>
      <c r="D39" s="5">
        <v>296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99114.210882552012</v>
      </c>
      <c r="I39" s="13">
        <f t="shared" si="4"/>
        <v>0</v>
      </c>
      <c r="J39" s="13">
        <f t="shared" si="2"/>
        <v>99114.210882552012</v>
      </c>
      <c r="K39" s="13">
        <f t="shared" si="3"/>
        <v>5323543.4519409668</v>
      </c>
      <c r="L39" s="20">
        <f t="shared" si="5"/>
        <v>53.71120250605879</v>
      </c>
    </row>
    <row r="40" spans="1:12" x14ac:dyDescent="0.2">
      <c r="A40" s="16">
        <v>31</v>
      </c>
      <c r="B40" s="8">
        <v>0</v>
      </c>
      <c r="C40" s="5">
        <v>374</v>
      </c>
      <c r="D40" s="5">
        <v>356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99114.210882552012</v>
      </c>
      <c r="I40" s="13">
        <f t="shared" si="4"/>
        <v>0</v>
      </c>
      <c r="J40" s="13">
        <f t="shared" si="2"/>
        <v>99114.210882552012</v>
      </c>
      <c r="K40" s="13">
        <f t="shared" si="3"/>
        <v>5224429.2410584148</v>
      </c>
      <c r="L40" s="20">
        <f t="shared" si="5"/>
        <v>52.71120250605879</v>
      </c>
    </row>
    <row r="41" spans="1:12" x14ac:dyDescent="0.2">
      <c r="A41" s="16">
        <v>32</v>
      </c>
      <c r="B41" s="8">
        <v>0</v>
      </c>
      <c r="C41" s="5">
        <v>402</v>
      </c>
      <c r="D41" s="5">
        <v>365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99114.210882552012</v>
      </c>
      <c r="I41" s="13">
        <f t="shared" si="4"/>
        <v>0</v>
      </c>
      <c r="J41" s="13">
        <f t="shared" si="2"/>
        <v>99114.210882552012</v>
      </c>
      <c r="K41" s="13">
        <f t="shared" si="3"/>
        <v>5125315.0301758628</v>
      </c>
      <c r="L41" s="20">
        <f t="shared" si="5"/>
        <v>51.71120250605879</v>
      </c>
    </row>
    <row r="42" spans="1:12" x14ac:dyDescent="0.2">
      <c r="A42" s="16">
        <v>33</v>
      </c>
      <c r="B42" s="8">
        <v>0</v>
      </c>
      <c r="C42" s="5">
        <v>411</v>
      </c>
      <c r="D42" s="5">
        <v>403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99114.210882552012</v>
      </c>
      <c r="I42" s="13">
        <f t="shared" si="4"/>
        <v>0</v>
      </c>
      <c r="J42" s="13">
        <f t="shared" si="2"/>
        <v>99114.210882552012</v>
      </c>
      <c r="K42" s="13">
        <f t="shared" si="3"/>
        <v>5026200.8192933109</v>
      </c>
      <c r="L42" s="20">
        <f t="shared" si="5"/>
        <v>50.71120250605879</v>
      </c>
    </row>
    <row r="43" spans="1:12" x14ac:dyDescent="0.2">
      <c r="A43" s="16">
        <v>34</v>
      </c>
      <c r="B43" s="8">
        <v>0</v>
      </c>
      <c r="C43" s="5">
        <v>432</v>
      </c>
      <c r="D43" s="5">
        <v>408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99114.210882552012</v>
      </c>
      <c r="I43" s="13">
        <f t="shared" si="4"/>
        <v>0</v>
      </c>
      <c r="J43" s="13">
        <f t="shared" si="2"/>
        <v>99114.210882552012</v>
      </c>
      <c r="K43" s="13">
        <f t="shared" si="3"/>
        <v>4927086.6084107589</v>
      </c>
      <c r="L43" s="20">
        <f t="shared" si="5"/>
        <v>49.71120250605879</v>
      </c>
    </row>
    <row r="44" spans="1:12" x14ac:dyDescent="0.2">
      <c r="A44" s="16">
        <v>35</v>
      </c>
      <c r="B44" s="8">
        <v>1</v>
      </c>
      <c r="C44" s="5">
        <v>437</v>
      </c>
      <c r="D44" s="5">
        <v>438</v>
      </c>
      <c r="E44" s="17">
        <v>0.5</v>
      </c>
      <c r="F44" s="18">
        <f t="shared" si="7"/>
        <v>2.2857142857142859E-3</v>
      </c>
      <c r="G44" s="18">
        <f t="shared" si="1"/>
        <v>2.2831050228310505E-3</v>
      </c>
      <c r="H44" s="13">
        <f t="shared" si="6"/>
        <v>99114.210882552012</v>
      </c>
      <c r="I44" s="13">
        <f t="shared" si="4"/>
        <v>226.28815269989047</v>
      </c>
      <c r="J44" s="13">
        <f t="shared" si="2"/>
        <v>99001.066806202056</v>
      </c>
      <c r="K44" s="13">
        <f t="shared" si="3"/>
        <v>4827972.3975282069</v>
      </c>
      <c r="L44" s="20">
        <f t="shared" si="5"/>
        <v>48.71120250605879</v>
      </c>
    </row>
    <row r="45" spans="1:12" x14ac:dyDescent="0.2">
      <c r="A45" s="16">
        <v>36</v>
      </c>
      <c r="B45" s="8">
        <v>0</v>
      </c>
      <c r="C45" s="5">
        <v>469</v>
      </c>
      <c r="D45" s="5">
        <v>435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98887.922729852115</v>
      </c>
      <c r="I45" s="13">
        <f t="shared" si="4"/>
        <v>0</v>
      </c>
      <c r="J45" s="13">
        <f t="shared" si="2"/>
        <v>98887.922729852115</v>
      </c>
      <c r="K45" s="13">
        <f t="shared" si="3"/>
        <v>4728971.3307220051</v>
      </c>
      <c r="L45" s="20">
        <f t="shared" si="5"/>
        <v>47.82152562392163</v>
      </c>
    </row>
    <row r="46" spans="1:12" x14ac:dyDescent="0.2">
      <c r="A46" s="16">
        <v>37</v>
      </c>
      <c r="B46" s="8">
        <v>0</v>
      </c>
      <c r="C46" s="5">
        <v>426</v>
      </c>
      <c r="D46" s="5">
        <v>479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98887.922729852115</v>
      </c>
      <c r="I46" s="13">
        <f t="shared" si="4"/>
        <v>0</v>
      </c>
      <c r="J46" s="13">
        <f t="shared" si="2"/>
        <v>98887.922729852115</v>
      </c>
      <c r="K46" s="13">
        <f t="shared" si="3"/>
        <v>4630083.4079921534</v>
      </c>
      <c r="L46" s="20">
        <f t="shared" si="5"/>
        <v>46.821525623921637</v>
      </c>
    </row>
    <row r="47" spans="1:12" x14ac:dyDescent="0.2">
      <c r="A47" s="16">
        <v>38</v>
      </c>
      <c r="B47" s="8">
        <v>1</v>
      </c>
      <c r="C47" s="5">
        <v>393</v>
      </c>
      <c r="D47" s="5">
        <v>429</v>
      </c>
      <c r="E47" s="17">
        <v>0.5</v>
      </c>
      <c r="F47" s="18">
        <f t="shared" si="7"/>
        <v>2.4330900243309003E-3</v>
      </c>
      <c r="G47" s="18">
        <f t="shared" si="1"/>
        <v>2.4301336573511541E-3</v>
      </c>
      <c r="H47" s="13">
        <f t="shared" si="6"/>
        <v>98887.922729852115</v>
      </c>
      <c r="I47" s="13">
        <f t="shared" si="4"/>
        <v>240.31086933135384</v>
      </c>
      <c r="J47" s="13">
        <f t="shared" si="2"/>
        <v>98767.767295186437</v>
      </c>
      <c r="K47" s="13">
        <f t="shared" si="3"/>
        <v>4531195.4852623018</v>
      </c>
      <c r="L47" s="20">
        <f t="shared" si="5"/>
        <v>45.821525623921637</v>
      </c>
    </row>
    <row r="48" spans="1:12" x14ac:dyDescent="0.2">
      <c r="A48" s="16">
        <v>39</v>
      </c>
      <c r="B48" s="8">
        <v>0</v>
      </c>
      <c r="C48" s="5">
        <v>440</v>
      </c>
      <c r="D48" s="5">
        <v>391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98647.611860520759</v>
      </c>
      <c r="I48" s="13">
        <f t="shared" si="4"/>
        <v>0</v>
      </c>
      <c r="J48" s="13">
        <f t="shared" si="2"/>
        <v>98647.611860520759</v>
      </c>
      <c r="K48" s="13">
        <f t="shared" si="3"/>
        <v>4432427.7179671153</v>
      </c>
      <c r="L48" s="20">
        <f t="shared" si="5"/>
        <v>44.931931289266153</v>
      </c>
    </row>
    <row r="49" spans="1:12" x14ac:dyDescent="0.2">
      <c r="A49" s="16">
        <v>40</v>
      </c>
      <c r="B49" s="8">
        <v>1</v>
      </c>
      <c r="C49" s="5">
        <v>495</v>
      </c>
      <c r="D49" s="5">
        <v>423</v>
      </c>
      <c r="E49" s="17">
        <v>0.5</v>
      </c>
      <c r="F49" s="18">
        <f t="shared" si="7"/>
        <v>2.1786492374727671E-3</v>
      </c>
      <c r="G49" s="18">
        <f t="shared" si="1"/>
        <v>2.176278563656148E-3</v>
      </c>
      <c r="H49" s="13">
        <f t="shared" si="6"/>
        <v>98647.611860520759</v>
      </c>
      <c r="I49" s="13">
        <f t="shared" si="4"/>
        <v>214.6846830479233</v>
      </c>
      <c r="J49" s="13">
        <f t="shared" si="2"/>
        <v>98540.269518996807</v>
      </c>
      <c r="K49" s="13">
        <f t="shared" si="3"/>
        <v>4333780.1061065942</v>
      </c>
      <c r="L49" s="20">
        <f t="shared" si="5"/>
        <v>43.931931289266146</v>
      </c>
    </row>
    <row r="50" spans="1:12" x14ac:dyDescent="0.2">
      <c r="A50" s="16">
        <v>41</v>
      </c>
      <c r="B50" s="8">
        <v>0</v>
      </c>
      <c r="C50" s="5">
        <v>434</v>
      </c>
      <c r="D50" s="5">
        <v>486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98432.92717747284</v>
      </c>
      <c r="I50" s="13">
        <f t="shared" si="4"/>
        <v>0</v>
      </c>
      <c r="J50" s="13">
        <f t="shared" si="2"/>
        <v>98432.92717747284</v>
      </c>
      <c r="K50" s="13">
        <f t="shared" si="3"/>
        <v>4235239.8365875976</v>
      </c>
      <c r="L50" s="20">
        <f t="shared" si="5"/>
        <v>43.026657420758546</v>
      </c>
    </row>
    <row r="51" spans="1:12" x14ac:dyDescent="0.2">
      <c r="A51" s="16">
        <v>42</v>
      </c>
      <c r="B51" s="8">
        <v>1</v>
      </c>
      <c r="C51" s="5">
        <v>394</v>
      </c>
      <c r="D51" s="5">
        <v>437</v>
      </c>
      <c r="E51" s="17">
        <v>0.5</v>
      </c>
      <c r="F51" s="18">
        <f t="shared" si="7"/>
        <v>2.4067388688327317E-3</v>
      </c>
      <c r="G51" s="18">
        <f t="shared" si="1"/>
        <v>2.4038461538461535E-3</v>
      </c>
      <c r="H51" s="13">
        <f t="shared" si="6"/>
        <v>98432.92717747284</v>
      </c>
      <c r="I51" s="13">
        <f t="shared" si="4"/>
        <v>236.61761340738661</v>
      </c>
      <c r="J51" s="13">
        <f t="shared" si="2"/>
        <v>98314.618370769138</v>
      </c>
      <c r="K51" s="13">
        <f t="shared" si="3"/>
        <v>4136806.9094101246</v>
      </c>
      <c r="L51" s="20">
        <f t="shared" si="5"/>
        <v>42.026657420758546</v>
      </c>
    </row>
    <row r="52" spans="1:12" x14ac:dyDescent="0.2">
      <c r="A52" s="16">
        <v>43</v>
      </c>
      <c r="B52" s="8">
        <v>0</v>
      </c>
      <c r="C52" s="5">
        <v>421</v>
      </c>
      <c r="D52" s="5">
        <v>388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98196.30956406545</v>
      </c>
      <c r="I52" s="13">
        <f t="shared" si="4"/>
        <v>0</v>
      </c>
      <c r="J52" s="13">
        <f t="shared" si="2"/>
        <v>98196.30956406545</v>
      </c>
      <c r="K52" s="13">
        <f t="shared" si="3"/>
        <v>4038492.2910393556</v>
      </c>
      <c r="L52" s="20">
        <f t="shared" si="5"/>
        <v>41.126721655507367</v>
      </c>
    </row>
    <row r="53" spans="1:12" x14ac:dyDescent="0.2">
      <c r="A53" s="16">
        <v>44</v>
      </c>
      <c r="B53" s="8">
        <v>1</v>
      </c>
      <c r="C53" s="5">
        <v>422</v>
      </c>
      <c r="D53" s="5">
        <v>416</v>
      </c>
      <c r="E53" s="17">
        <v>0.5</v>
      </c>
      <c r="F53" s="18">
        <f t="shared" si="7"/>
        <v>2.3866348448687352E-3</v>
      </c>
      <c r="G53" s="18">
        <f t="shared" si="1"/>
        <v>2.3837902264600718E-3</v>
      </c>
      <c r="H53" s="13">
        <f t="shared" si="6"/>
        <v>98196.30956406545</v>
      </c>
      <c r="I53" s="13">
        <f t="shared" si="4"/>
        <v>234.0794030132669</v>
      </c>
      <c r="J53" s="13">
        <f t="shared" si="2"/>
        <v>98079.269862558809</v>
      </c>
      <c r="K53" s="13">
        <f t="shared" si="3"/>
        <v>3940295.9814752899</v>
      </c>
      <c r="L53" s="20">
        <f t="shared" si="5"/>
        <v>40.12672165550736</v>
      </c>
    </row>
    <row r="54" spans="1:12" x14ac:dyDescent="0.2">
      <c r="A54" s="16">
        <v>45</v>
      </c>
      <c r="B54" s="8">
        <v>0</v>
      </c>
      <c r="C54" s="5">
        <v>398</v>
      </c>
      <c r="D54" s="5">
        <v>431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97962.230161052183</v>
      </c>
      <c r="I54" s="13">
        <f t="shared" si="4"/>
        <v>0</v>
      </c>
      <c r="J54" s="13">
        <f t="shared" si="2"/>
        <v>97962.230161052183</v>
      </c>
      <c r="K54" s="13">
        <f t="shared" si="3"/>
        <v>3842216.7116127312</v>
      </c>
      <c r="L54" s="20">
        <f t="shared" si="5"/>
        <v>39.221409162450037</v>
      </c>
    </row>
    <row r="55" spans="1:12" x14ac:dyDescent="0.2">
      <c r="A55" s="16">
        <v>46</v>
      </c>
      <c r="B55" s="8">
        <v>0</v>
      </c>
      <c r="C55" s="5">
        <v>388</v>
      </c>
      <c r="D55" s="5">
        <v>398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97962.230161052183</v>
      </c>
      <c r="I55" s="13">
        <f t="shared" si="4"/>
        <v>0</v>
      </c>
      <c r="J55" s="13">
        <f t="shared" si="2"/>
        <v>97962.230161052183</v>
      </c>
      <c r="K55" s="13">
        <f t="shared" si="3"/>
        <v>3744254.481451679</v>
      </c>
      <c r="L55" s="20">
        <f t="shared" si="5"/>
        <v>38.221409162450037</v>
      </c>
    </row>
    <row r="56" spans="1:12" x14ac:dyDescent="0.2">
      <c r="A56" s="16">
        <v>47</v>
      </c>
      <c r="B56" s="8">
        <v>1</v>
      </c>
      <c r="C56" s="5">
        <v>370</v>
      </c>
      <c r="D56" s="5">
        <v>396</v>
      </c>
      <c r="E56" s="17">
        <v>0.5</v>
      </c>
      <c r="F56" s="18">
        <f t="shared" si="7"/>
        <v>2.6109660574412533E-3</v>
      </c>
      <c r="G56" s="18">
        <f t="shared" si="1"/>
        <v>2.6075619295958278E-3</v>
      </c>
      <c r="H56" s="13">
        <f t="shared" si="6"/>
        <v>97962.230161052183</v>
      </c>
      <c r="I56" s="13">
        <f t="shared" si="4"/>
        <v>255.44258190626383</v>
      </c>
      <c r="J56" s="13">
        <f t="shared" si="2"/>
        <v>97834.50887009906</v>
      </c>
      <c r="K56" s="13">
        <f t="shared" si="3"/>
        <v>3646292.2512906268</v>
      </c>
      <c r="L56" s="20">
        <f t="shared" si="5"/>
        <v>37.221409162450037</v>
      </c>
    </row>
    <row r="57" spans="1:12" x14ac:dyDescent="0.2">
      <c r="A57" s="16">
        <v>48</v>
      </c>
      <c r="B57" s="8">
        <v>1</v>
      </c>
      <c r="C57" s="5">
        <v>351</v>
      </c>
      <c r="D57" s="5">
        <v>371</v>
      </c>
      <c r="E57" s="17">
        <v>0.5</v>
      </c>
      <c r="F57" s="18">
        <f t="shared" si="7"/>
        <v>2.7700831024930748E-3</v>
      </c>
      <c r="G57" s="18">
        <f t="shared" si="1"/>
        <v>2.7662517289073303E-3</v>
      </c>
      <c r="H57" s="13">
        <f t="shared" si="6"/>
        <v>97706.787579145923</v>
      </c>
      <c r="I57" s="13">
        <f t="shared" si="4"/>
        <v>270.28157006679368</v>
      </c>
      <c r="J57" s="13">
        <f t="shared" si="2"/>
        <v>97571.646794112516</v>
      </c>
      <c r="K57" s="13">
        <f t="shared" si="3"/>
        <v>3548457.7424205276</v>
      </c>
      <c r="L57" s="20">
        <f t="shared" si="5"/>
        <v>36.317412846534872</v>
      </c>
    </row>
    <row r="58" spans="1:12" x14ac:dyDescent="0.2">
      <c r="A58" s="16">
        <v>49</v>
      </c>
      <c r="B58" s="8">
        <v>1</v>
      </c>
      <c r="C58" s="5">
        <v>340</v>
      </c>
      <c r="D58" s="5">
        <v>356</v>
      </c>
      <c r="E58" s="17">
        <v>0.5</v>
      </c>
      <c r="F58" s="18">
        <f t="shared" si="7"/>
        <v>2.8735632183908046E-3</v>
      </c>
      <c r="G58" s="18">
        <f t="shared" si="1"/>
        <v>2.8694404591104736E-3</v>
      </c>
      <c r="H58" s="13">
        <f t="shared" si="6"/>
        <v>97436.506009079123</v>
      </c>
      <c r="I58" s="13">
        <f t="shared" si="4"/>
        <v>279.58825253681243</v>
      </c>
      <c r="J58" s="13">
        <f t="shared" si="2"/>
        <v>97296.71188281072</v>
      </c>
      <c r="K58" s="13">
        <f t="shared" si="3"/>
        <v>3450886.0956264152</v>
      </c>
      <c r="L58" s="20">
        <f t="shared" si="5"/>
        <v>35.416767667191003</v>
      </c>
    </row>
    <row r="59" spans="1:12" x14ac:dyDescent="0.2">
      <c r="A59" s="16">
        <v>50</v>
      </c>
      <c r="B59" s="8">
        <v>0</v>
      </c>
      <c r="C59" s="5">
        <v>307</v>
      </c>
      <c r="D59" s="5">
        <v>346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97156.917756542316</v>
      </c>
      <c r="I59" s="13">
        <f t="shared" si="4"/>
        <v>0</v>
      </c>
      <c r="J59" s="13">
        <f t="shared" si="2"/>
        <v>97156.917756542316</v>
      </c>
      <c r="K59" s="13">
        <f t="shared" si="3"/>
        <v>3353589.3837436046</v>
      </c>
      <c r="L59" s="20">
        <f t="shared" si="5"/>
        <v>34.51724757414695</v>
      </c>
    </row>
    <row r="60" spans="1:12" x14ac:dyDescent="0.2">
      <c r="A60" s="16">
        <v>51</v>
      </c>
      <c r="B60" s="8">
        <v>1</v>
      </c>
      <c r="C60" s="5">
        <v>304</v>
      </c>
      <c r="D60" s="5">
        <v>301</v>
      </c>
      <c r="E60" s="17">
        <v>0.5</v>
      </c>
      <c r="F60" s="18">
        <f t="shared" si="7"/>
        <v>3.3057851239669421E-3</v>
      </c>
      <c r="G60" s="18">
        <f t="shared" si="1"/>
        <v>3.3003300330033004E-3</v>
      </c>
      <c r="H60" s="13">
        <f t="shared" si="6"/>
        <v>97156.917756542316</v>
      </c>
      <c r="I60" s="13">
        <f t="shared" si="4"/>
        <v>320.64989358594823</v>
      </c>
      <c r="J60" s="13">
        <f t="shared" si="2"/>
        <v>96996.592809749345</v>
      </c>
      <c r="K60" s="13">
        <f t="shared" si="3"/>
        <v>3256432.4659870625</v>
      </c>
      <c r="L60" s="20">
        <f t="shared" si="5"/>
        <v>33.51724757414695</v>
      </c>
    </row>
    <row r="61" spans="1:12" x14ac:dyDescent="0.2">
      <c r="A61" s="16">
        <v>52</v>
      </c>
      <c r="B61" s="8">
        <v>1</v>
      </c>
      <c r="C61" s="5">
        <v>288</v>
      </c>
      <c r="D61" s="5">
        <v>311</v>
      </c>
      <c r="E61" s="17">
        <v>0.5</v>
      </c>
      <c r="F61" s="18">
        <f t="shared" si="7"/>
        <v>3.3388981636060101E-3</v>
      </c>
      <c r="G61" s="18">
        <f t="shared" si="1"/>
        <v>3.3333333333333335E-3</v>
      </c>
      <c r="H61" s="13">
        <f t="shared" si="6"/>
        <v>96836.267862956374</v>
      </c>
      <c r="I61" s="13">
        <f t="shared" si="4"/>
        <v>322.78755954318791</v>
      </c>
      <c r="J61" s="13">
        <f t="shared" si="2"/>
        <v>96674.874083184783</v>
      </c>
      <c r="K61" s="13">
        <f t="shared" si="3"/>
        <v>3159435.8731773132</v>
      </c>
      <c r="L61" s="20">
        <f t="shared" si="5"/>
        <v>32.626576208498427</v>
      </c>
    </row>
    <row r="62" spans="1:12" x14ac:dyDescent="0.2">
      <c r="A62" s="16">
        <v>53</v>
      </c>
      <c r="B62" s="8">
        <v>2</v>
      </c>
      <c r="C62" s="5">
        <v>260</v>
      </c>
      <c r="D62" s="5">
        <v>288</v>
      </c>
      <c r="E62" s="17">
        <v>0.5</v>
      </c>
      <c r="F62" s="18">
        <f t="shared" si="7"/>
        <v>7.2992700729927005E-3</v>
      </c>
      <c r="G62" s="18">
        <f t="shared" si="1"/>
        <v>7.2727272727272727E-3</v>
      </c>
      <c r="H62" s="13">
        <f t="shared" si="6"/>
        <v>96513.480303413191</v>
      </c>
      <c r="I62" s="13">
        <f t="shared" si="4"/>
        <v>701.91622038845958</v>
      </c>
      <c r="J62" s="13">
        <f t="shared" si="2"/>
        <v>96162.52219321896</v>
      </c>
      <c r="K62" s="13">
        <f t="shared" si="3"/>
        <v>3062760.9990941286</v>
      </c>
      <c r="L62" s="20">
        <f t="shared" si="5"/>
        <v>31.734022951670664</v>
      </c>
    </row>
    <row r="63" spans="1:12" x14ac:dyDescent="0.2">
      <c r="A63" s="16">
        <v>54</v>
      </c>
      <c r="B63" s="8">
        <v>2</v>
      </c>
      <c r="C63" s="5">
        <v>279</v>
      </c>
      <c r="D63" s="5">
        <v>260</v>
      </c>
      <c r="E63" s="17">
        <v>0.5</v>
      </c>
      <c r="F63" s="18">
        <f t="shared" si="7"/>
        <v>7.4211502782931356E-3</v>
      </c>
      <c r="G63" s="18">
        <f t="shared" si="1"/>
        <v>7.3937153419593345E-3</v>
      </c>
      <c r="H63" s="13">
        <f t="shared" si="6"/>
        <v>95811.564083024728</v>
      </c>
      <c r="I63" s="13">
        <f t="shared" si="4"/>
        <v>708.40343129777989</v>
      </c>
      <c r="J63" s="13">
        <f t="shared" si="2"/>
        <v>95457.362367375841</v>
      </c>
      <c r="K63" s="13">
        <f t="shared" si="3"/>
        <v>2966598.4769009096</v>
      </c>
      <c r="L63" s="20">
        <f t="shared" si="5"/>
        <v>30.962843632635284</v>
      </c>
    </row>
    <row r="64" spans="1:12" x14ac:dyDescent="0.2">
      <c r="A64" s="16">
        <v>55</v>
      </c>
      <c r="B64" s="8">
        <v>1</v>
      </c>
      <c r="C64" s="5">
        <v>269</v>
      </c>
      <c r="D64" s="5">
        <v>272</v>
      </c>
      <c r="E64" s="17">
        <v>0.5</v>
      </c>
      <c r="F64" s="18">
        <f t="shared" si="7"/>
        <v>3.6968576709796672E-3</v>
      </c>
      <c r="G64" s="18">
        <f t="shared" si="1"/>
        <v>3.6900369003690036E-3</v>
      </c>
      <c r="H64" s="13">
        <f t="shared" si="6"/>
        <v>95103.160651726954</v>
      </c>
      <c r="I64" s="13">
        <f t="shared" si="4"/>
        <v>350.93417214659394</v>
      </c>
      <c r="J64" s="13">
        <f t="shared" si="2"/>
        <v>94927.693565653666</v>
      </c>
      <c r="K64" s="13">
        <f t="shared" si="3"/>
        <v>2871141.1145335338</v>
      </c>
      <c r="L64" s="20">
        <f t="shared" si="5"/>
        <v>30.189754944610218</v>
      </c>
    </row>
    <row r="65" spans="1:12" x14ac:dyDescent="0.2">
      <c r="A65" s="16">
        <v>56</v>
      </c>
      <c r="B65" s="8">
        <v>1</v>
      </c>
      <c r="C65" s="5">
        <v>229</v>
      </c>
      <c r="D65" s="5">
        <v>265</v>
      </c>
      <c r="E65" s="17">
        <v>0.5</v>
      </c>
      <c r="F65" s="18">
        <f t="shared" si="7"/>
        <v>4.048582995951417E-3</v>
      </c>
      <c r="G65" s="18">
        <f t="shared" si="1"/>
        <v>4.0404040404040404E-3</v>
      </c>
      <c r="H65" s="13">
        <f t="shared" si="6"/>
        <v>94752.226479580364</v>
      </c>
      <c r="I65" s="13">
        <f t="shared" si="4"/>
        <v>382.83727870537518</v>
      </c>
      <c r="J65" s="13">
        <f t="shared" si="2"/>
        <v>94560.807840227673</v>
      </c>
      <c r="K65" s="13">
        <f t="shared" si="3"/>
        <v>2776213.4209678802</v>
      </c>
      <c r="L65" s="20">
        <f t="shared" si="5"/>
        <v>29.299716999960626</v>
      </c>
    </row>
    <row r="66" spans="1:12" x14ac:dyDescent="0.2">
      <c r="A66" s="16">
        <v>57</v>
      </c>
      <c r="B66" s="8">
        <v>1</v>
      </c>
      <c r="C66" s="5">
        <v>218</v>
      </c>
      <c r="D66" s="5">
        <v>226</v>
      </c>
      <c r="E66" s="17">
        <v>0.5</v>
      </c>
      <c r="F66" s="18">
        <f t="shared" si="7"/>
        <v>4.5045045045045045E-3</v>
      </c>
      <c r="G66" s="18">
        <f t="shared" si="1"/>
        <v>4.4943820224719096E-3</v>
      </c>
      <c r="H66" s="13">
        <f t="shared" si="6"/>
        <v>94369.389200874983</v>
      </c>
      <c r="I66" s="13">
        <f t="shared" si="4"/>
        <v>424.13208629606731</v>
      </c>
      <c r="J66" s="13">
        <f t="shared" si="2"/>
        <v>94157.323157726947</v>
      </c>
      <c r="K66" s="13">
        <f t="shared" si="3"/>
        <v>2681652.6131276526</v>
      </c>
      <c r="L66" s="20">
        <f t="shared" si="5"/>
        <v>28.416551551684606</v>
      </c>
    </row>
    <row r="67" spans="1:12" x14ac:dyDescent="0.2">
      <c r="A67" s="16">
        <v>58</v>
      </c>
      <c r="B67" s="8">
        <v>0</v>
      </c>
      <c r="C67" s="5">
        <v>234</v>
      </c>
      <c r="D67" s="5">
        <v>222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93945.257114578912</v>
      </c>
      <c r="I67" s="13">
        <f t="shared" si="4"/>
        <v>0</v>
      </c>
      <c r="J67" s="13">
        <f t="shared" si="2"/>
        <v>93945.257114578912</v>
      </c>
      <c r="K67" s="13">
        <f t="shared" si="3"/>
        <v>2587495.2899699258</v>
      </c>
      <c r="L67" s="20">
        <f t="shared" si="5"/>
        <v>27.542585644468737</v>
      </c>
    </row>
    <row r="68" spans="1:12" x14ac:dyDescent="0.2">
      <c r="A68" s="16">
        <v>59</v>
      </c>
      <c r="B68" s="8">
        <v>1</v>
      </c>
      <c r="C68" s="5">
        <v>170</v>
      </c>
      <c r="D68" s="5">
        <v>235</v>
      </c>
      <c r="E68" s="17">
        <v>0.5</v>
      </c>
      <c r="F68" s="18">
        <f t="shared" si="7"/>
        <v>4.9382716049382715E-3</v>
      </c>
      <c r="G68" s="18">
        <f t="shared" si="1"/>
        <v>4.9261083743842365E-3</v>
      </c>
      <c r="H68" s="13">
        <f t="shared" si="6"/>
        <v>93945.257114578912</v>
      </c>
      <c r="I68" s="13">
        <f t="shared" si="4"/>
        <v>462.78451780580747</v>
      </c>
      <c r="J68" s="13">
        <f t="shared" si="2"/>
        <v>93713.864855676016</v>
      </c>
      <c r="K68" s="13">
        <f t="shared" si="3"/>
        <v>2493550.0328553468</v>
      </c>
      <c r="L68" s="20">
        <f t="shared" si="5"/>
        <v>26.542585644468737</v>
      </c>
    </row>
    <row r="69" spans="1:12" x14ac:dyDescent="0.2">
      <c r="A69" s="16">
        <v>60</v>
      </c>
      <c r="B69" s="8">
        <v>0</v>
      </c>
      <c r="C69" s="5">
        <v>198</v>
      </c>
      <c r="D69" s="5">
        <v>168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93482.472596773106</v>
      </c>
      <c r="I69" s="13">
        <f t="shared" si="4"/>
        <v>0</v>
      </c>
      <c r="J69" s="13">
        <f t="shared" si="2"/>
        <v>93482.472596773106</v>
      </c>
      <c r="K69" s="13">
        <f t="shared" si="3"/>
        <v>2399836.1679996708</v>
      </c>
      <c r="L69" s="20">
        <f t="shared" si="5"/>
        <v>25.671509335777991</v>
      </c>
    </row>
    <row r="70" spans="1:12" x14ac:dyDescent="0.2">
      <c r="A70" s="16">
        <v>61</v>
      </c>
      <c r="B70" s="8">
        <v>1</v>
      </c>
      <c r="C70" s="5">
        <v>201</v>
      </c>
      <c r="D70" s="5">
        <v>187</v>
      </c>
      <c r="E70" s="17">
        <v>0.5</v>
      </c>
      <c r="F70" s="18">
        <f t="shared" si="7"/>
        <v>5.1546391752577319E-3</v>
      </c>
      <c r="G70" s="18">
        <f t="shared" si="1"/>
        <v>5.1413881748071976E-3</v>
      </c>
      <c r="H70" s="13">
        <f t="shared" si="6"/>
        <v>93482.472596773106</v>
      </c>
      <c r="I70" s="13">
        <f t="shared" si="4"/>
        <v>480.62967916078713</v>
      </c>
      <c r="J70" s="13">
        <f t="shared" si="2"/>
        <v>93242.157757192705</v>
      </c>
      <c r="K70" s="13">
        <f t="shared" si="3"/>
        <v>2306353.6954028979</v>
      </c>
      <c r="L70" s="20">
        <f t="shared" si="5"/>
        <v>24.671509335777991</v>
      </c>
    </row>
    <row r="71" spans="1:12" x14ac:dyDescent="0.2">
      <c r="A71" s="16">
        <v>62</v>
      </c>
      <c r="B71" s="8">
        <v>3</v>
      </c>
      <c r="C71" s="5">
        <v>184</v>
      </c>
      <c r="D71" s="5">
        <v>203</v>
      </c>
      <c r="E71" s="17">
        <v>0.5</v>
      </c>
      <c r="F71" s="18">
        <f t="shared" si="7"/>
        <v>1.5503875968992248E-2</v>
      </c>
      <c r="G71" s="18">
        <f t="shared" si="1"/>
        <v>1.5384615384615384E-2</v>
      </c>
      <c r="H71" s="13">
        <f t="shared" si="6"/>
        <v>93001.842917612317</v>
      </c>
      <c r="I71" s="13">
        <f t="shared" si="4"/>
        <v>1430.7975833478818</v>
      </c>
      <c r="J71" s="13">
        <f t="shared" si="2"/>
        <v>92286.444125938375</v>
      </c>
      <c r="K71" s="13">
        <f t="shared" si="3"/>
        <v>2213111.537645705</v>
      </c>
      <c r="L71" s="20">
        <f t="shared" si="5"/>
        <v>23.796426696686403</v>
      </c>
    </row>
    <row r="72" spans="1:12" x14ac:dyDescent="0.2">
      <c r="A72" s="16">
        <v>63</v>
      </c>
      <c r="B72" s="8">
        <v>1</v>
      </c>
      <c r="C72" s="5">
        <v>187</v>
      </c>
      <c r="D72" s="5">
        <v>189</v>
      </c>
      <c r="E72" s="17">
        <v>0.5</v>
      </c>
      <c r="F72" s="18">
        <f t="shared" si="7"/>
        <v>5.3191489361702126E-3</v>
      </c>
      <c r="G72" s="18">
        <f t="shared" si="1"/>
        <v>5.3050397877984082E-3</v>
      </c>
      <c r="H72" s="13">
        <f t="shared" si="6"/>
        <v>91571.045334264432</v>
      </c>
      <c r="I72" s="13">
        <f t="shared" si="4"/>
        <v>485.7880389085646</v>
      </c>
      <c r="J72" s="13">
        <f t="shared" si="2"/>
        <v>91328.151314810151</v>
      </c>
      <c r="K72" s="13">
        <f t="shared" si="3"/>
        <v>2120825.0935197668</v>
      </c>
      <c r="L72" s="20">
        <f t="shared" si="5"/>
        <v>23.160433363822129</v>
      </c>
    </row>
    <row r="73" spans="1:12" x14ac:dyDescent="0.2">
      <c r="A73" s="16">
        <v>64</v>
      </c>
      <c r="B73" s="8">
        <v>2</v>
      </c>
      <c r="C73" s="5">
        <v>176</v>
      </c>
      <c r="D73" s="5">
        <v>191</v>
      </c>
      <c r="E73" s="17">
        <v>0.5</v>
      </c>
      <c r="F73" s="18">
        <f t="shared" ref="F73:F109" si="8">B73/((C73+D73)/2)</f>
        <v>1.0899182561307902E-2</v>
      </c>
      <c r="G73" s="18">
        <f t="shared" ref="G73:G108" si="9">F73/((1+(1-E73)*F73))</f>
        <v>1.0840108401084009E-2</v>
      </c>
      <c r="H73" s="13">
        <f t="shared" si="6"/>
        <v>91085.25729535587</v>
      </c>
      <c r="I73" s="13">
        <f t="shared" si="4"/>
        <v>987.37406282228574</v>
      </c>
      <c r="J73" s="13">
        <f t="shared" ref="J73:J108" si="10">H74+I73*E73</f>
        <v>90591.570263944726</v>
      </c>
      <c r="K73" s="13">
        <f t="shared" ref="K73:K97" si="11">K74+J73</f>
        <v>2029496.9422049564</v>
      </c>
      <c r="L73" s="20">
        <f t="shared" si="5"/>
        <v>22.28128900842918</v>
      </c>
    </row>
    <row r="74" spans="1:12" x14ac:dyDescent="0.2">
      <c r="A74" s="16">
        <v>65</v>
      </c>
      <c r="B74" s="8">
        <v>3</v>
      </c>
      <c r="C74" s="5">
        <v>174</v>
      </c>
      <c r="D74" s="5">
        <v>173</v>
      </c>
      <c r="E74" s="17">
        <v>0.5</v>
      </c>
      <c r="F74" s="18">
        <f t="shared" si="8"/>
        <v>1.7291066282420751E-2</v>
      </c>
      <c r="G74" s="18">
        <f t="shared" si="9"/>
        <v>1.7142857142857147E-2</v>
      </c>
      <c r="H74" s="13">
        <f t="shared" si="6"/>
        <v>90097.883232533582</v>
      </c>
      <c r="I74" s="13">
        <f t="shared" ref="I74:I108" si="12">H74*G74</f>
        <v>1544.5351411291474</v>
      </c>
      <c r="J74" s="13">
        <f t="shared" si="10"/>
        <v>89325.615661969001</v>
      </c>
      <c r="K74" s="13">
        <f t="shared" si="11"/>
        <v>1938905.3719410116</v>
      </c>
      <c r="L74" s="20">
        <f t="shared" ref="L74:L108" si="13">K74/H74</f>
        <v>21.519988066055799</v>
      </c>
    </row>
    <row r="75" spans="1:12" x14ac:dyDescent="0.2">
      <c r="A75" s="16">
        <v>66</v>
      </c>
      <c r="B75" s="8">
        <v>0</v>
      </c>
      <c r="C75" s="5">
        <v>162</v>
      </c>
      <c r="D75" s="5">
        <v>178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88553.348091404434</v>
      </c>
      <c r="I75" s="13">
        <f t="shared" si="12"/>
        <v>0</v>
      </c>
      <c r="J75" s="13">
        <f t="shared" si="10"/>
        <v>88553.348091404434</v>
      </c>
      <c r="K75" s="13">
        <f t="shared" si="11"/>
        <v>1849579.7562790427</v>
      </c>
      <c r="L75" s="20">
        <f t="shared" si="13"/>
        <v>20.886615764882354</v>
      </c>
    </row>
    <row r="76" spans="1:12" x14ac:dyDescent="0.2">
      <c r="A76" s="16">
        <v>67</v>
      </c>
      <c r="B76" s="8">
        <v>0</v>
      </c>
      <c r="C76" s="5">
        <v>160</v>
      </c>
      <c r="D76" s="5">
        <v>165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88553.348091404434</v>
      </c>
      <c r="I76" s="13">
        <f t="shared" si="12"/>
        <v>0</v>
      </c>
      <c r="J76" s="13">
        <f t="shared" si="10"/>
        <v>88553.348091404434</v>
      </c>
      <c r="K76" s="13">
        <f t="shared" si="11"/>
        <v>1761026.4081876383</v>
      </c>
      <c r="L76" s="20">
        <f t="shared" si="13"/>
        <v>19.886615764882354</v>
      </c>
    </row>
    <row r="77" spans="1:12" x14ac:dyDescent="0.2">
      <c r="A77" s="16">
        <v>68</v>
      </c>
      <c r="B77" s="8">
        <v>3</v>
      </c>
      <c r="C77" s="5">
        <v>115</v>
      </c>
      <c r="D77" s="5">
        <v>156</v>
      </c>
      <c r="E77" s="17">
        <v>0.5</v>
      </c>
      <c r="F77" s="18">
        <f t="shared" si="8"/>
        <v>2.2140221402214021E-2</v>
      </c>
      <c r="G77" s="18">
        <f t="shared" si="9"/>
        <v>2.18978102189781E-2</v>
      </c>
      <c r="H77" s="13">
        <f t="shared" si="14"/>
        <v>88553.348091404434</v>
      </c>
      <c r="I77" s="13">
        <f t="shared" si="12"/>
        <v>1939.1244107606808</v>
      </c>
      <c r="J77" s="13">
        <f t="shared" si="10"/>
        <v>87583.785886024096</v>
      </c>
      <c r="K77" s="13">
        <f t="shared" si="11"/>
        <v>1672473.0600962339</v>
      </c>
      <c r="L77" s="20">
        <f t="shared" si="13"/>
        <v>18.886615764882357</v>
      </c>
    </row>
    <row r="78" spans="1:12" x14ac:dyDescent="0.2">
      <c r="A78" s="16">
        <v>69</v>
      </c>
      <c r="B78" s="8">
        <v>3</v>
      </c>
      <c r="C78" s="5">
        <v>138</v>
      </c>
      <c r="D78" s="5">
        <v>112</v>
      </c>
      <c r="E78" s="17">
        <v>0.5</v>
      </c>
      <c r="F78" s="18">
        <f t="shared" si="8"/>
        <v>2.4E-2</v>
      </c>
      <c r="G78" s="18">
        <f t="shared" si="9"/>
        <v>2.3715415019762848E-2</v>
      </c>
      <c r="H78" s="13">
        <f t="shared" si="14"/>
        <v>86614.223680643758</v>
      </c>
      <c r="I78" s="13">
        <f t="shared" si="12"/>
        <v>2054.0922612010377</v>
      </c>
      <c r="J78" s="13">
        <f t="shared" si="10"/>
        <v>85587.177550043241</v>
      </c>
      <c r="K78" s="13">
        <f t="shared" si="11"/>
        <v>1584889.2742102097</v>
      </c>
      <c r="L78" s="20">
        <f t="shared" si="13"/>
        <v>18.298256416334944</v>
      </c>
    </row>
    <row r="79" spans="1:12" x14ac:dyDescent="0.2">
      <c r="A79" s="16">
        <v>70</v>
      </c>
      <c r="B79" s="8">
        <v>1</v>
      </c>
      <c r="C79" s="5">
        <v>152</v>
      </c>
      <c r="D79" s="5">
        <v>134</v>
      </c>
      <c r="E79" s="17">
        <v>0.5</v>
      </c>
      <c r="F79" s="18">
        <f t="shared" si="8"/>
        <v>6.993006993006993E-3</v>
      </c>
      <c r="G79" s="18">
        <f t="shared" si="9"/>
        <v>6.9686411149825784E-3</v>
      </c>
      <c r="H79" s="13">
        <f t="shared" si="14"/>
        <v>84560.131419442725</v>
      </c>
      <c r="I79" s="13">
        <f t="shared" si="12"/>
        <v>589.2692084978587</v>
      </c>
      <c r="J79" s="13">
        <f t="shared" si="10"/>
        <v>84265.496815193794</v>
      </c>
      <c r="K79" s="13">
        <f t="shared" si="11"/>
        <v>1499302.0966601665</v>
      </c>
      <c r="L79" s="20">
        <f t="shared" si="13"/>
        <v>17.730602726043486</v>
      </c>
    </row>
    <row r="80" spans="1:12" x14ac:dyDescent="0.2">
      <c r="A80" s="16">
        <v>71</v>
      </c>
      <c r="B80" s="8">
        <v>3</v>
      </c>
      <c r="C80" s="5">
        <v>93</v>
      </c>
      <c r="D80" s="5">
        <v>151</v>
      </c>
      <c r="E80" s="17">
        <v>0.5</v>
      </c>
      <c r="F80" s="18">
        <f t="shared" si="8"/>
        <v>2.4590163934426229E-2</v>
      </c>
      <c r="G80" s="18">
        <f t="shared" si="9"/>
        <v>2.4291497975708499E-2</v>
      </c>
      <c r="H80" s="13">
        <f t="shared" si="14"/>
        <v>83970.862210944862</v>
      </c>
      <c r="I80" s="13">
        <f t="shared" si="12"/>
        <v>2039.7780294156644</v>
      </c>
      <c r="J80" s="13">
        <f t="shared" si="10"/>
        <v>82950.973196237028</v>
      </c>
      <c r="K80" s="13">
        <f t="shared" si="11"/>
        <v>1415036.5998449728</v>
      </c>
      <c r="L80" s="20">
        <f t="shared" si="13"/>
        <v>16.851519236401685</v>
      </c>
    </row>
    <row r="81" spans="1:12" x14ac:dyDescent="0.2">
      <c r="A81" s="16">
        <v>72</v>
      </c>
      <c r="B81" s="8">
        <v>0</v>
      </c>
      <c r="C81" s="5">
        <v>122</v>
      </c>
      <c r="D81" s="5">
        <v>95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81931.084181529193</v>
      </c>
      <c r="I81" s="13">
        <f t="shared" si="12"/>
        <v>0</v>
      </c>
      <c r="J81" s="13">
        <f t="shared" si="10"/>
        <v>81931.084181529193</v>
      </c>
      <c r="K81" s="13">
        <f t="shared" si="11"/>
        <v>1332085.6266487357</v>
      </c>
      <c r="L81" s="20">
        <f t="shared" si="13"/>
        <v>16.258611001623304</v>
      </c>
    </row>
    <row r="82" spans="1:12" x14ac:dyDescent="0.2">
      <c r="A82" s="16">
        <v>73</v>
      </c>
      <c r="B82" s="8">
        <v>1</v>
      </c>
      <c r="C82" s="5">
        <v>134</v>
      </c>
      <c r="D82" s="5">
        <v>123</v>
      </c>
      <c r="E82" s="17">
        <v>0.5</v>
      </c>
      <c r="F82" s="18">
        <f t="shared" si="8"/>
        <v>7.7821011673151752E-3</v>
      </c>
      <c r="G82" s="18">
        <f t="shared" si="9"/>
        <v>7.7519379844961239E-3</v>
      </c>
      <c r="H82" s="13">
        <f t="shared" si="14"/>
        <v>81931.084181529193</v>
      </c>
      <c r="I82" s="13">
        <f t="shared" si="12"/>
        <v>635.12468357774571</v>
      </c>
      <c r="J82" s="13">
        <f t="shared" si="10"/>
        <v>81613.521839740322</v>
      </c>
      <c r="K82" s="13">
        <f t="shared" si="11"/>
        <v>1250154.5424672065</v>
      </c>
      <c r="L82" s="20">
        <f t="shared" si="13"/>
        <v>15.258611001623304</v>
      </c>
    </row>
    <row r="83" spans="1:12" x14ac:dyDescent="0.2">
      <c r="A83" s="16">
        <v>74</v>
      </c>
      <c r="B83" s="8">
        <v>6</v>
      </c>
      <c r="C83" s="5">
        <v>146</v>
      </c>
      <c r="D83" s="5">
        <v>131</v>
      </c>
      <c r="E83" s="17">
        <v>0.5</v>
      </c>
      <c r="F83" s="18">
        <f t="shared" si="8"/>
        <v>4.3321299638989168E-2</v>
      </c>
      <c r="G83" s="18">
        <f t="shared" si="9"/>
        <v>4.2402826855123671E-2</v>
      </c>
      <c r="H83" s="13">
        <f t="shared" si="14"/>
        <v>81295.959497951451</v>
      </c>
      <c r="I83" s="13">
        <f t="shared" si="12"/>
        <v>3447.1784946127823</v>
      </c>
      <c r="J83" s="13">
        <f t="shared" si="10"/>
        <v>79572.37025064505</v>
      </c>
      <c r="K83" s="13">
        <f t="shared" si="11"/>
        <v>1168541.0206274663</v>
      </c>
      <c r="L83" s="20">
        <f t="shared" si="13"/>
        <v>14.373912650073487</v>
      </c>
    </row>
    <row r="84" spans="1:12" x14ac:dyDescent="0.2">
      <c r="A84" s="16">
        <v>75</v>
      </c>
      <c r="B84" s="8">
        <v>1</v>
      </c>
      <c r="C84" s="5">
        <v>114</v>
      </c>
      <c r="D84" s="5">
        <v>143</v>
      </c>
      <c r="E84" s="17">
        <v>0.5</v>
      </c>
      <c r="F84" s="18">
        <f t="shared" si="8"/>
        <v>7.7821011673151752E-3</v>
      </c>
      <c r="G84" s="18">
        <f t="shared" si="9"/>
        <v>7.7519379844961239E-3</v>
      </c>
      <c r="H84" s="13">
        <f t="shared" si="14"/>
        <v>77848.781003338663</v>
      </c>
      <c r="I84" s="13">
        <f t="shared" si="12"/>
        <v>603.47892250650125</v>
      </c>
      <c r="J84" s="13">
        <f t="shared" si="10"/>
        <v>77547.041542085411</v>
      </c>
      <c r="K84" s="13">
        <f t="shared" si="11"/>
        <v>1088968.6503768212</v>
      </c>
      <c r="L84" s="20">
        <f t="shared" si="13"/>
        <v>13.988255645648698</v>
      </c>
    </row>
    <row r="85" spans="1:12" x14ac:dyDescent="0.2">
      <c r="A85" s="16">
        <v>76</v>
      </c>
      <c r="B85" s="8">
        <v>2</v>
      </c>
      <c r="C85" s="5">
        <v>130</v>
      </c>
      <c r="D85" s="5">
        <v>112</v>
      </c>
      <c r="E85" s="17">
        <v>0.5</v>
      </c>
      <c r="F85" s="18">
        <f t="shared" si="8"/>
        <v>1.6528925619834711E-2</v>
      </c>
      <c r="G85" s="18">
        <f t="shared" si="9"/>
        <v>1.6393442622950821E-2</v>
      </c>
      <c r="H85" s="13">
        <f t="shared" si="14"/>
        <v>77245.30208083216</v>
      </c>
      <c r="I85" s="13">
        <f t="shared" si="12"/>
        <v>1266.3164275546255</v>
      </c>
      <c r="J85" s="13">
        <f t="shared" si="10"/>
        <v>76612.143867054838</v>
      </c>
      <c r="K85" s="13">
        <f t="shared" si="11"/>
        <v>1011421.6088347357</v>
      </c>
      <c r="L85" s="20">
        <f t="shared" si="13"/>
        <v>13.093632642880328</v>
      </c>
    </row>
    <row r="86" spans="1:12" x14ac:dyDescent="0.2">
      <c r="A86" s="16">
        <v>77</v>
      </c>
      <c r="B86" s="8">
        <v>5</v>
      </c>
      <c r="C86" s="5">
        <v>130</v>
      </c>
      <c r="D86" s="5">
        <v>126</v>
      </c>
      <c r="E86" s="17">
        <v>0.5</v>
      </c>
      <c r="F86" s="18">
        <f t="shared" si="8"/>
        <v>3.90625E-2</v>
      </c>
      <c r="G86" s="18">
        <f t="shared" si="9"/>
        <v>3.8314176245210725E-2</v>
      </c>
      <c r="H86" s="13">
        <f t="shared" si="14"/>
        <v>75978.98565327753</v>
      </c>
      <c r="I86" s="13">
        <f t="shared" si="12"/>
        <v>2911.0722472520124</v>
      </c>
      <c r="J86" s="13">
        <f t="shared" si="10"/>
        <v>74523.449529651523</v>
      </c>
      <c r="K86" s="13">
        <f t="shared" si="11"/>
        <v>934809.46496768086</v>
      </c>
      <c r="L86" s="20">
        <f t="shared" si="13"/>
        <v>12.303526520261668</v>
      </c>
    </row>
    <row r="87" spans="1:12" x14ac:dyDescent="0.2">
      <c r="A87" s="16">
        <v>78</v>
      </c>
      <c r="B87" s="8">
        <v>6</v>
      </c>
      <c r="C87" s="5">
        <v>108</v>
      </c>
      <c r="D87" s="5">
        <v>120</v>
      </c>
      <c r="E87" s="17">
        <v>0.5</v>
      </c>
      <c r="F87" s="18">
        <f t="shared" si="8"/>
        <v>5.2631578947368418E-2</v>
      </c>
      <c r="G87" s="18">
        <f t="shared" si="9"/>
        <v>5.1282051282051273E-2</v>
      </c>
      <c r="H87" s="13">
        <f t="shared" si="14"/>
        <v>73067.913406025516</v>
      </c>
      <c r="I87" s="13">
        <f t="shared" si="12"/>
        <v>3747.0724823602823</v>
      </c>
      <c r="J87" s="13">
        <f t="shared" si="10"/>
        <v>71194.377164845384</v>
      </c>
      <c r="K87" s="13">
        <f t="shared" si="11"/>
        <v>860286.01543802931</v>
      </c>
      <c r="L87" s="20">
        <f t="shared" si="13"/>
        <v>11.773786540989224</v>
      </c>
    </row>
    <row r="88" spans="1:12" x14ac:dyDescent="0.2">
      <c r="A88" s="16">
        <v>79</v>
      </c>
      <c r="B88" s="8">
        <v>4</v>
      </c>
      <c r="C88" s="5">
        <v>113</v>
      </c>
      <c r="D88" s="5">
        <v>110</v>
      </c>
      <c r="E88" s="17">
        <v>0.5</v>
      </c>
      <c r="F88" s="18">
        <f t="shared" si="8"/>
        <v>3.5874439461883408E-2</v>
      </c>
      <c r="G88" s="18">
        <f t="shared" si="9"/>
        <v>3.5242290748898675E-2</v>
      </c>
      <c r="H88" s="13">
        <f t="shared" si="14"/>
        <v>69320.840923665237</v>
      </c>
      <c r="I88" s="13">
        <f t="shared" si="12"/>
        <v>2443.0252307899641</v>
      </c>
      <c r="J88" s="13">
        <f t="shared" si="10"/>
        <v>68099.328308270255</v>
      </c>
      <c r="K88" s="13">
        <f t="shared" si="11"/>
        <v>789091.63827318395</v>
      </c>
      <c r="L88" s="20">
        <f t="shared" si="13"/>
        <v>11.383180408069721</v>
      </c>
    </row>
    <row r="89" spans="1:12" x14ac:dyDescent="0.2">
      <c r="A89" s="16">
        <v>80</v>
      </c>
      <c r="B89" s="8">
        <v>4</v>
      </c>
      <c r="C89" s="5">
        <v>94</v>
      </c>
      <c r="D89" s="5">
        <v>103</v>
      </c>
      <c r="E89" s="17">
        <v>0.5</v>
      </c>
      <c r="F89" s="18">
        <f t="shared" si="8"/>
        <v>4.060913705583756E-2</v>
      </c>
      <c r="G89" s="18">
        <f t="shared" si="9"/>
        <v>3.9800995024875614E-2</v>
      </c>
      <c r="H89" s="13">
        <f t="shared" si="14"/>
        <v>66877.815692875272</v>
      </c>
      <c r="I89" s="13">
        <f t="shared" si="12"/>
        <v>2661.8036096666769</v>
      </c>
      <c r="J89" s="13">
        <f t="shared" si="10"/>
        <v>65546.913888041934</v>
      </c>
      <c r="K89" s="13">
        <f t="shared" si="11"/>
        <v>720992.30996491376</v>
      </c>
      <c r="L89" s="20">
        <f t="shared" si="13"/>
        <v>10.780739509734371</v>
      </c>
    </row>
    <row r="90" spans="1:12" x14ac:dyDescent="0.2">
      <c r="A90" s="16">
        <v>81</v>
      </c>
      <c r="B90" s="8">
        <v>6</v>
      </c>
      <c r="C90" s="5">
        <v>98</v>
      </c>
      <c r="D90" s="5">
        <v>92</v>
      </c>
      <c r="E90" s="17">
        <v>0.5</v>
      </c>
      <c r="F90" s="18">
        <f t="shared" si="8"/>
        <v>6.3157894736842107E-2</v>
      </c>
      <c r="G90" s="18">
        <f t="shared" si="9"/>
        <v>6.1224489795918366E-2</v>
      </c>
      <c r="H90" s="13">
        <f t="shared" si="14"/>
        <v>64216.012083208596</v>
      </c>
      <c r="I90" s="13">
        <f t="shared" si="12"/>
        <v>3931.5925765229754</v>
      </c>
      <c r="J90" s="13">
        <f t="shared" si="10"/>
        <v>62250.215794947107</v>
      </c>
      <c r="K90" s="13">
        <f t="shared" si="11"/>
        <v>655445.39607687178</v>
      </c>
      <c r="L90" s="20">
        <f t="shared" si="13"/>
        <v>10.206884152624914</v>
      </c>
    </row>
    <row r="91" spans="1:12" x14ac:dyDescent="0.2">
      <c r="A91" s="16">
        <v>82</v>
      </c>
      <c r="B91" s="8">
        <v>4</v>
      </c>
      <c r="C91" s="5">
        <v>85</v>
      </c>
      <c r="D91" s="5">
        <v>94</v>
      </c>
      <c r="E91" s="17">
        <v>0.5</v>
      </c>
      <c r="F91" s="18">
        <f t="shared" si="8"/>
        <v>4.4692737430167599E-2</v>
      </c>
      <c r="G91" s="18">
        <f t="shared" si="9"/>
        <v>4.3715846994535519E-2</v>
      </c>
      <c r="H91" s="13">
        <f t="shared" si="14"/>
        <v>60284.419506685619</v>
      </c>
      <c r="I91" s="13">
        <f t="shared" si="12"/>
        <v>2635.384459308661</v>
      </c>
      <c r="J91" s="13">
        <f t="shared" si="10"/>
        <v>58966.727277031285</v>
      </c>
      <c r="K91" s="13">
        <f t="shared" si="11"/>
        <v>593195.18028192467</v>
      </c>
      <c r="L91" s="20">
        <f t="shared" si="13"/>
        <v>9.8399418147526259</v>
      </c>
    </row>
    <row r="92" spans="1:12" x14ac:dyDescent="0.2">
      <c r="A92" s="16">
        <v>83</v>
      </c>
      <c r="B92" s="8">
        <v>7</v>
      </c>
      <c r="C92" s="5">
        <v>80</v>
      </c>
      <c r="D92" s="5">
        <v>78</v>
      </c>
      <c r="E92" s="17">
        <v>0.5</v>
      </c>
      <c r="F92" s="18">
        <f t="shared" si="8"/>
        <v>8.8607594936708861E-2</v>
      </c>
      <c r="G92" s="18">
        <f t="shared" si="9"/>
        <v>8.4848484848484854E-2</v>
      </c>
      <c r="H92" s="13">
        <f t="shared" si="14"/>
        <v>57649.035047376958</v>
      </c>
      <c r="I92" s="13">
        <f t="shared" si="12"/>
        <v>4891.433276747136</v>
      </c>
      <c r="J92" s="13">
        <f t="shared" si="10"/>
        <v>55203.31840900339</v>
      </c>
      <c r="K92" s="13">
        <f t="shared" si="11"/>
        <v>534228.45300489338</v>
      </c>
      <c r="L92" s="20">
        <f t="shared" si="13"/>
        <v>9.2669105834270322</v>
      </c>
    </row>
    <row r="93" spans="1:12" x14ac:dyDescent="0.2">
      <c r="A93" s="16">
        <v>84</v>
      </c>
      <c r="B93" s="8">
        <v>4</v>
      </c>
      <c r="C93" s="5">
        <v>77</v>
      </c>
      <c r="D93" s="5">
        <v>74</v>
      </c>
      <c r="E93" s="17">
        <v>0.5</v>
      </c>
      <c r="F93" s="18">
        <f t="shared" si="8"/>
        <v>5.2980132450331126E-2</v>
      </c>
      <c r="G93" s="18">
        <f t="shared" si="9"/>
        <v>5.1612903225806459E-2</v>
      </c>
      <c r="H93" s="13">
        <f t="shared" si="14"/>
        <v>52757.601770629823</v>
      </c>
      <c r="I93" s="13">
        <f t="shared" si="12"/>
        <v>2722.9729946131524</v>
      </c>
      <c r="J93" s="13">
        <f t="shared" si="10"/>
        <v>51396.115273323245</v>
      </c>
      <c r="K93" s="13">
        <f t="shared" si="11"/>
        <v>479025.13459588995</v>
      </c>
      <c r="L93" s="20">
        <f t="shared" si="13"/>
        <v>9.0797367302348349</v>
      </c>
    </row>
    <row r="94" spans="1:12" x14ac:dyDescent="0.2">
      <c r="A94" s="16">
        <v>85</v>
      </c>
      <c r="B94" s="8">
        <v>3</v>
      </c>
      <c r="C94" s="5">
        <v>60</v>
      </c>
      <c r="D94" s="5">
        <v>74</v>
      </c>
      <c r="E94" s="17">
        <v>0.5</v>
      </c>
      <c r="F94" s="18">
        <f t="shared" si="8"/>
        <v>4.4776119402985072E-2</v>
      </c>
      <c r="G94" s="18">
        <f t="shared" si="9"/>
        <v>4.3795620437956206E-2</v>
      </c>
      <c r="H94" s="13">
        <f t="shared" si="14"/>
        <v>50034.628776016667</v>
      </c>
      <c r="I94" s="13">
        <f t="shared" si="12"/>
        <v>2191.2976106284673</v>
      </c>
      <c r="J94" s="13">
        <f t="shared" si="10"/>
        <v>48938.979970702429</v>
      </c>
      <c r="K94" s="13">
        <f t="shared" si="11"/>
        <v>427629.01932256669</v>
      </c>
      <c r="L94" s="20">
        <f t="shared" si="13"/>
        <v>8.5466611781387716</v>
      </c>
    </row>
    <row r="95" spans="1:12" x14ac:dyDescent="0.2">
      <c r="A95" s="16">
        <v>86</v>
      </c>
      <c r="B95" s="8">
        <v>3</v>
      </c>
      <c r="C95" s="5">
        <v>72</v>
      </c>
      <c r="D95" s="5">
        <v>57</v>
      </c>
      <c r="E95" s="17">
        <v>0.5</v>
      </c>
      <c r="F95" s="18">
        <f t="shared" si="8"/>
        <v>4.6511627906976744E-2</v>
      </c>
      <c r="G95" s="18">
        <f t="shared" si="9"/>
        <v>4.5454545454545449E-2</v>
      </c>
      <c r="H95" s="13">
        <f t="shared" si="14"/>
        <v>47843.331165388197</v>
      </c>
      <c r="I95" s="13">
        <f t="shared" si="12"/>
        <v>2174.6968711540085</v>
      </c>
      <c r="J95" s="13">
        <f t="shared" si="10"/>
        <v>46755.982729811192</v>
      </c>
      <c r="K95" s="13">
        <f t="shared" si="11"/>
        <v>378690.03935186425</v>
      </c>
      <c r="L95" s="20">
        <f t="shared" si="13"/>
        <v>7.9152105450764259</v>
      </c>
    </row>
    <row r="96" spans="1:12" x14ac:dyDescent="0.2">
      <c r="A96" s="16">
        <v>87</v>
      </c>
      <c r="B96" s="8">
        <v>5</v>
      </c>
      <c r="C96" s="5">
        <v>58</v>
      </c>
      <c r="D96" s="5">
        <v>69</v>
      </c>
      <c r="E96" s="17">
        <v>0.5</v>
      </c>
      <c r="F96" s="18">
        <f t="shared" si="8"/>
        <v>7.874015748031496E-2</v>
      </c>
      <c r="G96" s="18">
        <f t="shared" si="9"/>
        <v>7.575757575757576E-2</v>
      </c>
      <c r="H96" s="13">
        <f t="shared" si="14"/>
        <v>45668.634294234187</v>
      </c>
      <c r="I96" s="13">
        <f t="shared" si="12"/>
        <v>3459.745022290469</v>
      </c>
      <c r="J96" s="13">
        <f t="shared" si="10"/>
        <v>43938.761783088958</v>
      </c>
      <c r="K96" s="13">
        <f t="shared" si="11"/>
        <v>331934.05662205303</v>
      </c>
      <c r="L96" s="20">
        <f t="shared" si="13"/>
        <v>7.2683158091276834</v>
      </c>
    </row>
    <row r="97" spans="1:12" x14ac:dyDescent="0.2">
      <c r="A97" s="16">
        <v>88</v>
      </c>
      <c r="B97" s="8">
        <v>7</v>
      </c>
      <c r="C97" s="5">
        <v>40</v>
      </c>
      <c r="D97" s="5">
        <v>46</v>
      </c>
      <c r="E97" s="17">
        <v>0.5</v>
      </c>
      <c r="F97" s="18">
        <f t="shared" si="8"/>
        <v>0.16279069767441862</v>
      </c>
      <c r="G97" s="18">
        <f t="shared" si="9"/>
        <v>0.15053763440860218</v>
      </c>
      <c r="H97" s="13">
        <f t="shared" si="14"/>
        <v>42208.889271943721</v>
      </c>
      <c r="I97" s="13">
        <f t="shared" si="12"/>
        <v>6354.026342013035</v>
      </c>
      <c r="J97" s="13">
        <f t="shared" si="10"/>
        <v>39031.876100937203</v>
      </c>
      <c r="K97" s="13">
        <f t="shared" si="11"/>
        <v>287995.29483896407</v>
      </c>
      <c r="L97" s="20">
        <f t="shared" si="13"/>
        <v>6.8230957934824108</v>
      </c>
    </row>
    <row r="98" spans="1:12" x14ac:dyDescent="0.2">
      <c r="A98" s="16">
        <v>89</v>
      </c>
      <c r="B98" s="8">
        <v>2</v>
      </c>
      <c r="C98" s="5">
        <v>27</v>
      </c>
      <c r="D98" s="5">
        <v>35</v>
      </c>
      <c r="E98" s="17">
        <v>0.5</v>
      </c>
      <c r="F98" s="18">
        <f t="shared" si="8"/>
        <v>6.4516129032258063E-2</v>
      </c>
      <c r="G98" s="18">
        <f t="shared" si="9"/>
        <v>6.25E-2</v>
      </c>
      <c r="H98" s="13">
        <f t="shared" si="14"/>
        <v>35854.862929930685</v>
      </c>
      <c r="I98" s="13">
        <f t="shared" si="12"/>
        <v>2240.9289331206678</v>
      </c>
      <c r="J98" s="13">
        <f t="shared" si="10"/>
        <v>34734.398463370351</v>
      </c>
      <c r="K98" s="13">
        <f>K99+J98</f>
        <v>248963.41873802687</v>
      </c>
      <c r="L98" s="20">
        <f t="shared" si="13"/>
        <v>6.9436444151122059</v>
      </c>
    </row>
    <row r="99" spans="1:12" x14ac:dyDescent="0.2">
      <c r="A99" s="16">
        <v>90</v>
      </c>
      <c r="B99" s="8">
        <v>2</v>
      </c>
      <c r="C99" s="5">
        <v>26</v>
      </c>
      <c r="D99" s="5">
        <v>25</v>
      </c>
      <c r="E99" s="17">
        <v>0.5</v>
      </c>
      <c r="F99" s="22">
        <f t="shared" si="8"/>
        <v>7.8431372549019607E-2</v>
      </c>
      <c r="G99" s="22">
        <f t="shared" si="9"/>
        <v>7.5471698113207544E-2</v>
      </c>
      <c r="H99" s="23">
        <f t="shared" si="14"/>
        <v>33613.933996810018</v>
      </c>
      <c r="I99" s="23">
        <f t="shared" si="12"/>
        <v>2536.9006790045296</v>
      </c>
      <c r="J99" s="23">
        <f t="shared" si="10"/>
        <v>32345.483657307752</v>
      </c>
      <c r="K99" s="23">
        <f t="shared" ref="K99:K108" si="15">K100+J99</f>
        <v>214229.02027465653</v>
      </c>
      <c r="L99" s="24">
        <f t="shared" si="13"/>
        <v>6.3732207094530198</v>
      </c>
    </row>
    <row r="100" spans="1:12" x14ac:dyDescent="0.2">
      <c r="A100" s="16">
        <v>91</v>
      </c>
      <c r="B100" s="8">
        <v>0</v>
      </c>
      <c r="C100" s="5">
        <v>15</v>
      </c>
      <c r="D100" s="5">
        <v>21</v>
      </c>
      <c r="E100" s="17">
        <v>0.5</v>
      </c>
      <c r="F100" s="22">
        <f t="shared" si="8"/>
        <v>0</v>
      </c>
      <c r="G100" s="22">
        <f t="shared" si="9"/>
        <v>0</v>
      </c>
      <c r="H100" s="23">
        <f t="shared" si="14"/>
        <v>31077.033317805486</v>
      </c>
      <c r="I100" s="23">
        <f t="shared" si="12"/>
        <v>0</v>
      </c>
      <c r="J100" s="23">
        <f t="shared" si="10"/>
        <v>31077.033317805486</v>
      </c>
      <c r="K100" s="23">
        <f t="shared" si="15"/>
        <v>181883.53661734879</v>
      </c>
      <c r="L100" s="24">
        <f t="shared" si="13"/>
        <v>5.8526672979797976</v>
      </c>
    </row>
    <row r="101" spans="1:12" x14ac:dyDescent="0.2">
      <c r="A101" s="16">
        <v>92</v>
      </c>
      <c r="B101" s="8">
        <v>3</v>
      </c>
      <c r="C101" s="5">
        <v>26</v>
      </c>
      <c r="D101" s="5">
        <v>15</v>
      </c>
      <c r="E101" s="17">
        <v>0.5</v>
      </c>
      <c r="F101" s="22">
        <f t="shared" si="8"/>
        <v>0.14634146341463414</v>
      </c>
      <c r="G101" s="22">
        <f t="shared" si="9"/>
        <v>0.13636363636363635</v>
      </c>
      <c r="H101" s="23">
        <f t="shared" si="14"/>
        <v>31077.033317805486</v>
      </c>
      <c r="I101" s="23">
        <f t="shared" si="12"/>
        <v>4237.7772706098385</v>
      </c>
      <c r="J101" s="23">
        <f t="shared" si="10"/>
        <v>28958.144682500566</v>
      </c>
      <c r="K101" s="23">
        <f t="shared" si="15"/>
        <v>150806.50329954328</v>
      </c>
      <c r="L101" s="24">
        <f t="shared" si="13"/>
        <v>4.8526672979797976</v>
      </c>
    </row>
    <row r="102" spans="1:12" x14ac:dyDescent="0.2">
      <c r="A102" s="16">
        <v>93</v>
      </c>
      <c r="B102" s="8">
        <v>5</v>
      </c>
      <c r="C102" s="5">
        <v>10</v>
      </c>
      <c r="D102" s="5">
        <v>21</v>
      </c>
      <c r="E102" s="17">
        <v>0.5</v>
      </c>
      <c r="F102" s="22">
        <f t="shared" si="8"/>
        <v>0.32258064516129031</v>
      </c>
      <c r="G102" s="22">
        <f t="shared" si="9"/>
        <v>0.27777777777777773</v>
      </c>
      <c r="H102" s="23">
        <f t="shared" si="14"/>
        <v>26839.256047195646</v>
      </c>
      <c r="I102" s="23">
        <f t="shared" si="12"/>
        <v>7455.3489019987892</v>
      </c>
      <c r="J102" s="23">
        <f t="shared" si="10"/>
        <v>23111.581596196251</v>
      </c>
      <c r="K102" s="23">
        <f t="shared" si="15"/>
        <v>121848.35861704273</v>
      </c>
      <c r="L102" s="24">
        <f t="shared" si="13"/>
        <v>4.5399305555555554</v>
      </c>
    </row>
    <row r="103" spans="1:12" x14ac:dyDescent="0.2">
      <c r="A103" s="16">
        <v>94</v>
      </c>
      <c r="B103" s="8">
        <v>1</v>
      </c>
      <c r="C103" s="5">
        <v>7</v>
      </c>
      <c r="D103" s="5">
        <v>8</v>
      </c>
      <c r="E103" s="17">
        <v>0.5</v>
      </c>
      <c r="F103" s="22">
        <f t="shared" si="8"/>
        <v>0.13333333333333333</v>
      </c>
      <c r="G103" s="22">
        <f t="shared" si="9"/>
        <v>0.125</v>
      </c>
      <c r="H103" s="23">
        <f t="shared" si="14"/>
        <v>19383.907145196856</v>
      </c>
      <c r="I103" s="23">
        <f t="shared" si="12"/>
        <v>2422.988393149607</v>
      </c>
      <c r="J103" s="23">
        <f t="shared" si="10"/>
        <v>18172.412948622052</v>
      </c>
      <c r="K103" s="23">
        <f t="shared" si="15"/>
        <v>98736.777020846479</v>
      </c>
      <c r="L103" s="24">
        <f t="shared" si="13"/>
        <v>5.09375</v>
      </c>
    </row>
    <row r="104" spans="1:12" x14ac:dyDescent="0.2">
      <c r="A104" s="16">
        <v>95</v>
      </c>
      <c r="B104" s="8">
        <v>0</v>
      </c>
      <c r="C104" s="5">
        <v>8</v>
      </c>
      <c r="D104" s="5">
        <v>7</v>
      </c>
      <c r="E104" s="17">
        <v>0.5</v>
      </c>
      <c r="F104" s="22">
        <f t="shared" si="8"/>
        <v>0</v>
      </c>
      <c r="G104" s="22">
        <f t="shared" si="9"/>
        <v>0</v>
      </c>
      <c r="H104" s="23">
        <f t="shared" si="14"/>
        <v>16960.918752047248</v>
      </c>
      <c r="I104" s="23">
        <f t="shared" si="12"/>
        <v>0</v>
      </c>
      <c r="J104" s="23">
        <f t="shared" si="10"/>
        <v>16960.918752047248</v>
      </c>
      <c r="K104" s="23">
        <f t="shared" si="15"/>
        <v>80564.364072224431</v>
      </c>
      <c r="L104" s="24">
        <f t="shared" si="13"/>
        <v>4.75</v>
      </c>
    </row>
    <row r="105" spans="1:12" x14ac:dyDescent="0.2">
      <c r="A105" s="16">
        <v>96</v>
      </c>
      <c r="B105" s="8">
        <v>0</v>
      </c>
      <c r="C105" s="5">
        <v>5</v>
      </c>
      <c r="D105" s="5">
        <v>8</v>
      </c>
      <c r="E105" s="17">
        <v>0.5</v>
      </c>
      <c r="F105" s="22">
        <f t="shared" si="8"/>
        <v>0</v>
      </c>
      <c r="G105" s="22">
        <f t="shared" si="9"/>
        <v>0</v>
      </c>
      <c r="H105" s="23">
        <f t="shared" si="14"/>
        <v>16960.918752047248</v>
      </c>
      <c r="I105" s="23">
        <f t="shared" si="12"/>
        <v>0</v>
      </c>
      <c r="J105" s="23">
        <f t="shared" si="10"/>
        <v>16960.918752047248</v>
      </c>
      <c r="K105" s="23">
        <f t="shared" si="15"/>
        <v>63603.445320177183</v>
      </c>
      <c r="L105" s="24">
        <f t="shared" si="13"/>
        <v>3.75</v>
      </c>
    </row>
    <row r="106" spans="1:12" x14ac:dyDescent="0.2">
      <c r="A106" s="16">
        <v>97</v>
      </c>
      <c r="B106" s="8">
        <v>0</v>
      </c>
      <c r="C106" s="5">
        <v>3</v>
      </c>
      <c r="D106" s="5">
        <v>4</v>
      </c>
      <c r="E106" s="17">
        <v>0.5</v>
      </c>
      <c r="F106" s="22">
        <f t="shared" si="8"/>
        <v>0</v>
      </c>
      <c r="G106" s="22">
        <f t="shared" si="9"/>
        <v>0</v>
      </c>
      <c r="H106" s="23">
        <f t="shared" si="14"/>
        <v>16960.918752047248</v>
      </c>
      <c r="I106" s="23">
        <f t="shared" si="12"/>
        <v>0</v>
      </c>
      <c r="J106" s="23">
        <f t="shared" si="10"/>
        <v>16960.918752047248</v>
      </c>
      <c r="K106" s="23">
        <f t="shared" si="15"/>
        <v>46642.526568129935</v>
      </c>
      <c r="L106" s="24">
        <f t="shared" si="13"/>
        <v>2.75</v>
      </c>
    </row>
    <row r="107" spans="1:12" x14ac:dyDescent="0.2">
      <c r="A107" s="16">
        <v>98</v>
      </c>
      <c r="B107" s="8">
        <v>0</v>
      </c>
      <c r="C107" s="5">
        <v>4</v>
      </c>
      <c r="D107" s="5">
        <v>3</v>
      </c>
      <c r="E107" s="17">
        <v>0.5</v>
      </c>
      <c r="F107" s="22">
        <f t="shared" si="8"/>
        <v>0</v>
      </c>
      <c r="G107" s="22">
        <f t="shared" si="9"/>
        <v>0</v>
      </c>
      <c r="H107" s="23">
        <f t="shared" si="14"/>
        <v>16960.918752047248</v>
      </c>
      <c r="I107" s="23">
        <f t="shared" si="12"/>
        <v>0</v>
      </c>
      <c r="J107" s="23">
        <f t="shared" si="10"/>
        <v>16960.918752047248</v>
      </c>
      <c r="K107" s="23">
        <f t="shared" si="15"/>
        <v>29681.607816082684</v>
      </c>
      <c r="L107" s="24">
        <f t="shared" si="13"/>
        <v>1.75</v>
      </c>
    </row>
    <row r="108" spans="1:12" x14ac:dyDescent="0.2">
      <c r="A108" s="16">
        <v>99</v>
      </c>
      <c r="B108" s="8">
        <v>1</v>
      </c>
      <c r="C108" s="5">
        <v>0</v>
      </c>
      <c r="D108" s="5">
        <v>3</v>
      </c>
      <c r="E108" s="17">
        <v>0.5</v>
      </c>
      <c r="F108" s="22">
        <f t="shared" si="8"/>
        <v>0.66666666666666663</v>
      </c>
      <c r="G108" s="22">
        <f t="shared" si="9"/>
        <v>0.5</v>
      </c>
      <c r="H108" s="23">
        <f t="shared" si="14"/>
        <v>16960.918752047248</v>
      </c>
      <c r="I108" s="23">
        <f t="shared" si="12"/>
        <v>8480.4593760236239</v>
      </c>
      <c r="J108" s="23">
        <f t="shared" si="10"/>
        <v>12720.689064035436</v>
      </c>
      <c r="K108" s="23">
        <f t="shared" si="15"/>
        <v>12720.689064035436</v>
      </c>
      <c r="L108" s="24">
        <f t="shared" si="13"/>
        <v>0.75</v>
      </c>
    </row>
    <row r="109" spans="1:12" x14ac:dyDescent="0.2">
      <c r="A109" s="16" t="s">
        <v>21</v>
      </c>
      <c r="B109" s="5">
        <v>0</v>
      </c>
      <c r="C109" s="5">
        <v>2</v>
      </c>
      <c r="D109" s="5">
        <v>3</v>
      </c>
      <c r="E109" s="21">
        <v>0.5</v>
      </c>
      <c r="F109" s="22">
        <f t="shared" si="8"/>
        <v>0</v>
      </c>
      <c r="G109" s="22">
        <v>1</v>
      </c>
      <c r="H109" s="23">
        <f>H108-I108</f>
        <v>8480.4593760236239</v>
      </c>
      <c r="I109" s="23">
        <f>H109*G109</f>
        <v>8480.4593760236239</v>
      </c>
      <c r="J109" s="23">
        <f>H109*F109</f>
        <v>0</v>
      </c>
      <c r="K109" s="23">
        <f>J109</f>
        <v>0</v>
      </c>
      <c r="L109" s="24">
        <f>K109/H109</f>
        <v>0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0</v>
      </c>
      <c r="C9" s="5">
        <v>231</v>
      </c>
      <c r="D9" s="5">
        <v>207</v>
      </c>
      <c r="E9" s="17">
        <v>0.5</v>
      </c>
      <c r="F9" s="18">
        <f t="shared" ref="F9:F72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8179479.8607917288</v>
      </c>
      <c r="L9" s="19">
        <f>K9/H9</f>
        <v>81.794798607917286</v>
      </c>
    </row>
    <row r="10" spans="1:13" x14ac:dyDescent="0.2">
      <c r="A10" s="16">
        <v>1</v>
      </c>
      <c r="B10" s="5">
        <v>0</v>
      </c>
      <c r="C10" s="5">
        <v>280</v>
      </c>
      <c r="D10" s="5">
        <v>262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8079479.8607917288</v>
      </c>
      <c r="L10" s="20">
        <f t="shared" ref="L10:L73" si="5">K10/H10</f>
        <v>80.794798607917286</v>
      </c>
    </row>
    <row r="11" spans="1:13" x14ac:dyDescent="0.2">
      <c r="A11" s="16">
        <v>2</v>
      </c>
      <c r="B11" s="5">
        <v>0</v>
      </c>
      <c r="C11" s="5">
        <v>252</v>
      </c>
      <c r="D11" s="5">
        <v>271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7979479.8607917288</v>
      </c>
      <c r="L11" s="20">
        <f t="shared" si="5"/>
        <v>79.794798607917286</v>
      </c>
    </row>
    <row r="12" spans="1:13" x14ac:dyDescent="0.2">
      <c r="A12" s="16">
        <v>3</v>
      </c>
      <c r="B12" s="5">
        <v>0</v>
      </c>
      <c r="C12" s="5">
        <v>261</v>
      </c>
      <c r="D12" s="5">
        <v>250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7879479.8607917288</v>
      </c>
      <c r="L12" s="20">
        <f t="shared" si="5"/>
        <v>78.794798607917286</v>
      </c>
    </row>
    <row r="13" spans="1:13" x14ac:dyDescent="0.2">
      <c r="A13" s="16">
        <v>4</v>
      </c>
      <c r="B13" s="5">
        <v>0</v>
      </c>
      <c r="C13" s="5">
        <v>229</v>
      </c>
      <c r="D13" s="5">
        <v>266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7779479.8607917288</v>
      </c>
      <c r="L13" s="20">
        <f t="shared" si="5"/>
        <v>77.794798607917286</v>
      </c>
    </row>
    <row r="14" spans="1:13" x14ac:dyDescent="0.2">
      <c r="A14" s="16">
        <v>5</v>
      </c>
      <c r="B14" s="5">
        <v>0</v>
      </c>
      <c r="C14" s="5">
        <v>238</v>
      </c>
      <c r="D14" s="5">
        <v>238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7679479.8607917288</v>
      </c>
      <c r="L14" s="20">
        <f t="shared" si="5"/>
        <v>76.794798607917286</v>
      </c>
    </row>
    <row r="15" spans="1:13" x14ac:dyDescent="0.2">
      <c r="A15" s="16">
        <v>6</v>
      </c>
      <c r="B15" s="5">
        <v>0</v>
      </c>
      <c r="C15" s="5">
        <v>228</v>
      </c>
      <c r="D15" s="5">
        <v>245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7579479.8607917288</v>
      </c>
      <c r="L15" s="20">
        <f t="shared" si="5"/>
        <v>75.794798607917286</v>
      </c>
    </row>
    <row r="16" spans="1:13" x14ac:dyDescent="0.2">
      <c r="A16" s="16">
        <v>7</v>
      </c>
      <c r="B16" s="5">
        <v>0</v>
      </c>
      <c r="C16" s="5">
        <v>210</v>
      </c>
      <c r="D16" s="5">
        <v>232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7479479.8607917288</v>
      </c>
      <c r="L16" s="20">
        <f t="shared" si="5"/>
        <v>74.794798607917286</v>
      </c>
    </row>
    <row r="17" spans="1:12" x14ac:dyDescent="0.2">
      <c r="A17" s="16">
        <v>8</v>
      </c>
      <c r="B17" s="5">
        <v>0</v>
      </c>
      <c r="C17" s="5">
        <v>202</v>
      </c>
      <c r="D17" s="5">
        <v>221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7379479.8607917288</v>
      </c>
      <c r="L17" s="20">
        <f t="shared" si="5"/>
        <v>73.794798607917286</v>
      </c>
    </row>
    <row r="18" spans="1:12" x14ac:dyDescent="0.2">
      <c r="A18" s="16">
        <v>9</v>
      </c>
      <c r="B18" s="5">
        <v>0</v>
      </c>
      <c r="C18" s="5">
        <v>197</v>
      </c>
      <c r="D18" s="5">
        <v>216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7279479.8607917288</v>
      </c>
      <c r="L18" s="20">
        <f t="shared" si="5"/>
        <v>72.794798607917286</v>
      </c>
    </row>
    <row r="19" spans="1:12" x14ac:dyDescent="0.2">
      <c r="A19" s="16">
        <v>10</v>
      </c>
      <c r="B19" s="5">
        <v>0</v>
      </c>
      <c r="C19" s="5">
        <v>190</v>
      </c>
      <c r="D19" s="5">
        <v>197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7179479.8607917288</v>
      </c>
      <c r="L19" s="20">
        <f t="shared" si="5"/>
        <v>71.794798607917286</v>
      </c>
    </row>
    <row r="20" spans="1:12" x14ac:dyDescent="0.2">
      <c r="A20" s="16">
        <v>11</v>
      </c>
      <c r="B20" s="5">
        <v>0</v>
      </c>
      <c r="C20" s="5">
        <v>209</v>
      </c>
      <c r="D20" s="5">
        <v>196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7079479.8607917288</v>
      </c>
      <c r="L20" s="20">
        <f t="shared" si="5"/>
        <v>70.794798607917286</v>
      </c>
    </row>
    <row r="21" spans="1:12" x14ac:dyDescent="0.2">
      <c r="A21" s="16">
        <v>12</v>
      </c>
      <c r="B21" s="5">
        <v>0</v>
      </c>
      <c r="C21" s="5">
        <v>181</v>
      </c>
      <c r="D21" s="5">
        <v>206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6979479.8607917288</v>
      </c>
      <c r="L21" s="20">
        <f t="shared" si="5"/>
        <v>69.794798607917286</v>
      </c>
    </row>
    <row r="22" spans="1:12" x14ac:dyDescent="0.2">
      <c r="A22" s="16">
        <v>13</v>
      </c>
      <c r="B22" s="5">
        <v>1</v>
      </c>
      <c r="C22" s="5">
        <v>190</v>
      </c>
      <c r="D22" s="5">
        <v>180</v>
      </c>
      <c r="E22" s="17">
        <v>0.5</v>
      </c>
      <c r="F22" s="18">
        <f t="shared" si="0"/>
        <v>5.4054054054054057E-3</v>
      </c>
      <c r="G22" s="18">
        <f t="shared" si="1"/>
        <v>5.3908355795148251E-3</v>
      </c>
      <c r="H22" s="13">
        <f t="shared" si="6"/>
        <v>100000</v>
      </c>
      <c r="I22" s="13">
        <f t="shared" si="4"/>
        <v>539.08355795148248</v>
      </c>
      <c r="J22" s="13">
        <f t="shared" si="2"/>
        <v>99730.458221024266</v>
      </c>
      <c r="K22" s="13">
        <f t="shared" si="3"/>
        <v>6879479.8607917288</v>
      </c>
      <c r="L22" s="20">
        <f t="shared" si="5"/>
        <v>68.794798607917286</v>
      </c>
    </row>
    <row r="23" spans="1:12" x14ac:dyDescent="0.2">
      <c r="A23" s="16">
        <v>14</v>
      </c>
      <c r="B23" s="5">
        <v>0</v>
      </c>
      <c r="C23" s="5">
        <v>183</v>
      </c>
      <c r="D23" s="5">
        <v>188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99460.916442048518</v>
      </c>
      <c r="I23" s="13">
        <f t="shared" si="4"/>
        <v>0</v>
      </c>
      <c r="J23" s="13">
        <f t="shared" si="2"/>
        <v>99460.916442048518</v>
      </c>
      <c r="K23" s="13">
        <f t="shared" si="3"/>
        <v>6779749.4025707049</v>
      </c>
      <c r="L23" s="20">
        <f t="shared" si="5"/>
        <v>68.164960117987306</v>
      </c>
    </row>
    <row r="24" spans="1:12" x14ac:dyDescent="0.2">
      <c r="A24" s="16">
        <v>15</v>
      </c>
      <c r="B24" s="5">
        <v>0</v>
      </c>
      <c r="C24" s="5">
        <v>167</v>
      </c>
      <c r="D24" s="5">
        <v>185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99460.916442048518</v>
      </c>
      <c r="I24" s="13">
        <f t="shared" si="4"/>
        <v>0</v>
      </c>
      <c r="J24" s="13">
        <f t="shared" si="2"/>
        <v>99460.916442048518</v>
      </c>
      <c r="K24" s="13">
        <f t="shared" si="3"/>
        <v>6680288.4861286562</v>
      </c>
      <c r="L24" s="20">
        <f t="shared" si="5"/>
        <v>67.164960117987306</v>
      </c>
    </row>
    <row r="25" spans="1:12" x14ac:dyDescent="0.2">
      <c r="A25" s="16">
        <v>16</v>
      </c>
      <c r="B25" s="5">
        <v>0</v>
      </c>
      <c r="C25" s="5">
        <v>192</v>
      </c>
      <c r="D25" s="5">
        <v>164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99460.916442048518</v>
      </c>
      <c r="I25" s="13">
        <f t="shared" si="4"/>
        <v>0</v>
      </c>
      <c r="J25" s="13">
        <f t="shared" si="2"/>
        <v>99460.916442048518</v>
      </c>
      <c r="K25" s="13">
        <f t="shared" si="3"/>
        <v>6580827.5696866075</v>
      </c>
      <c r="L25" s="20">
        <f t="shared" si="5"/>
        <v>66.164960117987306</v>
      </c>
    </row>
    <row r="26" spans="1:12" x14ac:dyDescent="0.2">
      <c r="A26" s="16">
        <v>17</v>
      </c>
      <c r="B26" s="5">
        <v>0</v>
      </c>
      <c r="C26" s="5">
        <v>176</v>
      </c>
      <c r="D26" s="5">
        <v>195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99460.916442048518</v>
      </c>
      <c r="I26" s="13">
        <f t="shared" si="4"/>
        <v>0</v>
      </c>
      <c r="J26" s="13">
        <f t="shared" si="2"/>
        <v>99460.916442048518</v>
      </c>
      <c r="K26" s="13">
        <f t="shared" si="3"/>
        <v>6481366.6532445587</v>
      </c>
      <c r="L26" s="20">
        <f t="shared" si="5"/>
        <v>65.164960117987292</v>
      </c>
    </row>
    <row r="27" spans="1:12" x14ac:dyDescent="0.2">
      <c r="A27" s="16">
        <v>18</v>
      </c>
      <c r="B27" s="5">
        <v>0</v>
      </c>
      <c r="C27" s="5">
        <v>169</v>
      </c>
      <c r="D27" s="5">
        <v>179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99460.916442048518</v>
      </c>
      <c r="I27" s="13">
        <f t="shared" si="4"/>
        <v>0</v>
      </c>
      <c r="J27" s="13">
        <f t="shared" si="2"/>
        <v>99460.916442048518</v>
      </c>
      <c r="K27" s="13">
        <f t="shared" si="3"/>
        <v>6381905.73680251</v>
      </c>
      <c r="L27" s="20">
        <f t="shared" si="5"/>
        <v>64.164960117987292</v>
      </c>
    </row>
    <row r="28" spans="1:12" x14ac:dyDescent="0.2">
      <c r="A28" s="16">
        <v>19</v>
      </c>
      <c r="B28" s="5">
        <v>0</v>
      </c>
      <c r="C28" s="5">
        <v>167</v>
      </c>
      <c r="D28" s="5">
        <v>175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99460.916442048518</v>
      </c>
      <c r="I28" s="13">
        <f t="shared" si="4"/>
        <v>0</v>
      </c>
      <c r="J28" s="13">
        <f t="shared" si="2"/>
        <v>99460.916442048518</v>
      </c>
      <c r="K28" s="13">
        <f t="shared" si="3"/>
        <v>6282444.8203604612</v>
      </c>
      <c r="L28" s="20">
        <f t="shared" si="5"/>
        <v>63.164960117987292</v>
      </c>
    </row>
    <row r="29" spans="1:12" x14ac:dyDescent="0.2">
      <c r="A29" s="16">
        <v>20</v>
      </c>
      <c r="B29" s="5">
        <v>0</v>
      </c>
      <c r="C29" s="5">
        <v>192</v>
      </c>
      <c r="D29" s="5">
        <v>165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99460.916442048518</v>
      </c>
      <c r="I29" s="13">
        <f t="shared" si="4"/>
        <v>0</v>
      </c>
      <c r="J29" s="13">
        <f t="shared" si="2"/>
        <v>99460.916442048518</v>
      </c>
      <c r="K29" s="13">
        <f t="shared" si="3"/>
        <v>6182983.9039184125</v>
      </c>
      <c r="L29" s="20">
        <f t="shared" si="5"/>
        <v>62.164960117987292</v>
      </c>
    </row>
    <row r="30" spans="1:12" x14ac:dyDescent="0.2">
      <c r="A30" s="16">
        <v>21</v>
      </c>
      <c r="B30" s="5">
        <v>0</v>
      </c>
      <c r="C30" s="5">
        <v>210</v>
      </c>
      <c r="D30" s="5">
        <v>192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99460.916442048518</v>
      </c>
      <c r="I30" s="13">
        <f t="shared" si="4"/>
        <v>0</v>
      </c>
      <c r="J30" s="13">
        <f t="shared" si="2"/>
        <v>99460.916442048518</v>
      </c>
      <c r="K30" s="13">
        <f t="shared" si="3"/>
        <v>6083522.9874763638</v>
      </c>
      <c r="L30" s="20">
        <f t="shared" si="5"/>
        <v>61.164960117987292</v>
      </c>
    </row>
    <row r="31" spans="1:12" x14ac:dyDescent="0.2">
      <c r="A31" s="16">
        <v>22</v>
      </c>
      <c r="B31" s="5">
        <v>0</v>
      </c>
      <c r="C31" s="5">
        <v>205</v>
      </c>
      <c r="D31" s="5">
        <v>216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99460.916442048518</v>
      </c>
      <c r="I31" s="13">
        <f t="shared" si="4"/>
        <v>0</v>
      </c>
      <c r="J31" s="13">
        <f t="shared" si="2"/>
        <v>99460.916442048518</v>
      </c>
      <c r="K31" s="13">
        <f t="shared" si="3"/>
        <v>5984062.071034315</v>
      </c>
      <c r="L31" s="20">
        <f t="shared" si="5"/>
        <v>60.164960117987285</v>
      </c>
    </row>
    <row r="32" spans="1:12" x14ac:dyDescent="0.2">
      <c r="A32" s="16">
        <v>23</v>
      </c>
      <c r="B32" s="5">
        <v>0</v>
      </c>
      <c r="C32" s="5">
        <v>212</v>
      </c>
      <c r="D32" s="5">
        <v>209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99460.916442048518</v>
      </c>
      <c r="I32" s="13">
        <f t="shared" si="4"/>
        <v>0</v>
      </c>
      <c r="J32" s="13">
        <f t="shared" si="2"/>
        <v>99460.916442048518</v>
      </c>
      <c r="K32" s="13">
        <f t="shared" si="3"/>
        <v>5884601.1545922663</v>
      </c>
      <c r="L32" s="20">
        <f t="shared" si="5"/>
        <v>59.164960117987285</v>
      </c>
    </row>
    <row r="33" spans="1:12" x14ac:dyDescent="0.2">
      <c r="A33" s="16">
        <v>24</v>
      </c>
      <c r="B33" s="5">
        <v>0</v>
      </c>
      <c r="C33" s="5">
        <v>246</v>
      </c>
      <c r="D33" s="5">
        <v>211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99460.916442048518</v>
      </c>
      <c r="I33" s="13">
        <f t="shared" si="4"/>
        <v>0</v>
      </c>
      <c r="J33" s="13">
        <f t="shared" si="2"/>
        <v>99460.916442048518</v>
      </c>
      <c r="K33" s="13">
        <f t="shared" si="3"/>
        <v>5785140.2381502176</v>
      </c>
      <c r="L33" s="20">
        <f t="shared" si="5"/>
        <v>58.164960117987285</v>
      </c>
    </row>
    <row r="34" spans="1:12" x14ac:dyDescent="0.2">
      <c r="A34" s="16">
        <v>25</v>
      </c>
      <c r="B34" s="5">
        <v>0</v>
      </c>
      <c r="C34" s="5">
        <v>221</v>
      </c>
      <c r="D34" s="5">
        <v>247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99460.916442048518</v>
      </c>
      <c r="I34" s="13">
        <f t="shared" si="4"/>
        <v>0</v>
      </c>
      <c r="J34" s="13">
        <f t="shared" si="2"/>
        <v>99460.916442048518</v>
      </c>
      <c r="K34" s="13">
        <f t="shared" si="3"/>
        <v>5685679.3217081688</v>
      </c>
      <c r="L34" s="20">
        <f t="shared" si="5"/>
        <v>57.164960117987277</v>
      </c>
    </row>
    <row r="35" spans="1:12" x14ac:dyDescent="0.2">
      <c r="A35" s="16">
        <v>26</v>
      </c>
      <c r="B35" s="5">
        <v>0</v>
      </c>
      <c r="C35" s="5">
        <v>255</v>
      </c>
      <c r="D35" s="5">
        <v>230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99460.916442048518</v>
      </c>
      <c r="I35" s="13">
        <f t="shared" si="4"/>
        <v>0</v>
      </c>
      <c r="J35" s="13">
        <f t="shared" si="2"/>
        <v>99460.916442048518</v>
      </c>
      <c r="K35" s="13">
        <f t="shared" si="3"/>
        <v>5586218.4052661201</v>
      </c>
      <c r="L35" s="20">
        <f t="shared" si="5"/>
        <v>56.164960117987277</v>
      </c>
    </row>
    <row r="36" spans="1:12" x14ac:dyDescent="0.2">
      <c r="A36" s="16">
        <v>27</v>
      </c>
      <c r="B36" s="5">
        <v>0</v>
      </c>
      <c r="C36" s="5">
        <v>254</v>
      </c>
      <c r="D36" s="5">
        <v>267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99460.916442048518</v>
      </c>
      <c r="I36" s="13">
        <f t="shared" si="4"/>
        <v>0</v>
      </c>
      <c r="J36" s="13">
        <f t="shared" si="2"/>
        <v>99460.916442048518</v>
      </c>
      <c r="K36" s="13">
        <f t="shared" si="3"/>
        <v>5486757.4888240714</v>
      </c>
      <c r="L36" s="20">
        <f t="shared" si="5"/>
        <v>55.164960117987277</v>
      </c>
    </row>
    <row r="37" spans="1:12" x14ac:dyDescent="0.2">
      <c r="A37" s="16">
        <v>28</v>
      </c>
      <c r="B37" s="5">
        <v>0</v>
      </c>
      <c r="C37" s="5">
        <v>270</v>
      </c>
      <c r="D37" s="5">
        <v>256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99460.916442048518</v>
      </c>
      <c r="I37" s="13">
        <f t="shared" si="4"/>
        <v>0</v>
      </c>
      <c r="J37" s="13">
        <f t="shared" si="2"/>
        <v>99460.916442048518</v>
      </c>
      <c r="K37" s="13">
        <f t="shared" si="3"/>
        <v>5387296.5723820226</v>
      </c>
      <c r="L37" s="20">
        <f t="shared" si="5"/>
        <v>54.16496011798727</v>
      </c>
    </row>
    <row r="38" spans="1:12" x14ac:dyDescent="0.2">
      <c r="A38" s="16">
        <v>29</v>
      </c>
      <c r="B38" s="5">
        <v>0</v>
      </c>
      <c r="C38" s="5">
        <v>332</v>
      </c>
      <c r="D38" s="5">
        <v>293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99460.916442048518</v>
      </c>
      <c r="I38" s="13">
        <f t="shared" si="4"/>
        <v>0</v>
      </c>
      <c r="J38" s="13">
        <f t="shared" si="2"/>
        <v>99460.916442048518</v>
      </c>
      <c r="K38" s="13">
        <f t="shared" si="3"/>
        <v>5287835.6559399739</v>
      </c>
      <c r="L38" s="20">
        <f t="shared" si="5"/>
        <v>53.16496011798727</v>
      </c>
    </row>
    <row r="39" spans="1:12" x14ac:dyDescent="0.2">
      <c r="A39" s="16">
        <v>30</v>
      </c>
      <c r="B39" s="5">
        <v>0</v>
      </c>
      <c r="C39" s="5">
        <v>362</v>
      </c>
      <c r="D39" s="5">
        <v>343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99460.916442048518</v>
      </c>
      <c r="I39" s="13">
        <f t="shared" si="4"/>
        <v>0</v>
      </c>
      <c r="J39" s="13">
        <f t="shared" si="2"/>
        <v>99460.916442048518</v>
      </c>
      <c r="K39" s="13">
        <f t="shared" si="3"/>
        <v>5188374.7394979252</v>
      </c>
      <c r="L39" s="20">
        <f t="shared" si="5"/>
        <v>52.16496011798727</v>
      </c>
    </row>
    <row r="40" spans="1:12" x14ac:dyDescent="0.2">
      <c r="A40" s="16">
        <v>31</v>
      </c>
      <c r="B40" s="5">
        <v>0</v>
      </c>
      <c r="C40" s="5">
        <v>394</v>
      </c>
      <c r="D40" s="5">
        <v>374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99460.916442048518</v>
      </c>
      <c r="I40" s="13">
        <f t="shared" si="4"/>
        <v>0</v>
      </c>
      <c r="J40" s="13">
        <f t="shared" si="2"/>
        <v>99460.916442048518</v>
      </c>
      <c r="K40" s="13">
        <f t="shared" si="3"/>
        <v>5088913.8230558764</v>
      </c>
      <c r="L40" s="20">
        <f t="shared" si="5"/>
        <v>51.16496011798727</v>
      </c>
    </row>
    <row r="41" spans="1:12" x14ac:dyDescent="0.2">
      <c r="A41" s="16">
        <v>32</v>
      </c>
      <c r="B41" s="5">
        <v>0</v>
      </c>
      <c r="C41" s="5">
        <v>400</v>
      </c>
      <c r="D41" s="5">
        <v>402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99460.916442048518</v>
      </c>
      <c r="I41" s="13">
        <f t="shared" si="4"/>
        <v>0</v>
      </c>
      <c r="J41" s="13">
        <f t="shared" si="2"/>
        <v>99460.916442048518</v>
      </c>
      <c r="K41" s="13">
        <f t="shared" si="3"/>
        <v>4989452.9066138277</v>
      </c>
      <c r="L41" s="20">
        <f t="shared" si="5"/>
        <v>50.164960117987263</v>
      </c>
    </row>
    <row r="42" spans="1:12" x14ac:dyDescent="0.2">
      <c r="A42" s="16">
        <v>33</v>
      </c>
      <c r="B42" s="5">
        <v>0</v>
      </c>
      <c r="C42" s="5">
        <v>431</v>
      </c>
      <c r="D42" s="5">
        <v>411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99460.916442048518</v>
      </c>
      <c r="I42" s="13">
        <f t="shared" si="4"/>
        <v>0</v>
      </c>
      <c r="J42" s="13">
        <f t="shared" si="2"/>
        <v>99460.916442048518</v>
      </c>
      <c r="K42" s="13">
        <f t="shared" si="3"/>
        <v>4889991.9901717789</v>
      </c>
      <c r="L42" s="20">
        <f t="shared" si="5"/>
        <v>49.164960117987263</v>
      </c>
    </row>
    <row r="43" spans="1:12" x14ac:dyDescent="0.2">
      <c r="A43" s="16">
        <v>34</v>
      </c>
      <c r="B43" s="5">
        <v>0</v>
      </c>
      <c r="C43" s="5">
        <v>426</v>
      </c>
      <c r="D43" s="5">
        <v>432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99460.916442048518</v>
      </c>
      <c r="I43" s="13">
        <f t="shared" si="4"/>
        <v>0</v>
      </c>
      <c r="J43" s="13">
        <f t="shared" si="2"/>
        <v>99460.916442048518</v>
      </c>
      <c r="K43" s="13">
        <f t="shared" si="3"/>
        <v>4790531.0737297302</v>
      </c>
      <c r="L43" s="20">
        <f t="shared" si="5"/>
        <v>48.164960117987263</v>
      </c>
    </row>
    <row r="44" spans="1:12" x14ac:dyDescent="0.2">
      <c r="A44" s="16">
        <v>35</v>
      </c>
      <c r="B44" s="5">
        <v>0</v>
      </c>
      <c r="C44" s="5">
        <v>466</v>
      </c>
      <c r="D44" s="5">
        <v>437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99460.916442048518</v>
      </c>
      <c r="I44" s="13">
        <f t="shared" si="4"/>
        <v>0</v>
      </c>
      <c r="J44" s="13">
        <f t="shared" si="2"/>
        <v>99460.916442048518</v>
      </c>
      <c r="K44" s="13">
        <f t="shared" si="3"/>
        <v>4691070.1572876815</v>
      </c>
      <c r="L44" s="20">
        <f t="shared" si="5"/>
        <v>47.164960117987256</v>
      </c>
    </row>
    <row r="45" spans="1:12" x14ac:dyDescent="0.2">
      <c r="A45" s="16">
        <v>36</v>
      </c>
      <c r="B45" s="5">
        <v>2</v>
      </c>
      <c r="C45" s="5">
        <v>419</v>
      </c>
      <c r="D45" s="5">
        <v>469</v>
      </c>
      <c r="E45" s="17">
        <v>0.5</v>
      </c>
      <c r="F45" s="18">
        <f t="shared" si="0"/>
        <v>4.5045045045045045E-3</v>
      </c>
      <c r="G45" s="18">
        <f t="shared" si="1"/>
        <v>4.4943820224719096E-3</v>
      </c>
      <c r="H45" s="13">
        <f t="shared" si="6"/>
        <v>99460.916442048518</v>
      </c>
      <c r="I45" s="13">
        <f t="shared" si="4"/>
        <v>447.01535479572362</v>
      </c>
      <c r="J45" s="13">
        <f t="shared" si="2"/>
        <v>99237.408764650652</v>
      </c>
      <c r="K45" s="13">
        <f t="shared" si="3"/>
        <v>4591609.2408456327</v>
      </c>
      <c r="L45" s="20">
        <f t="shared" si="5"/>
        <v>46.164960117987256</v>
      </c>
    </row>
    <row r="46" spans="1:12" x14ac:dyDescent="0.2">
      <c r="A46" s="16">
        <v>37</v>
      </c>
      <c r="B46" s="5">
        <v>0</v>
      </c>
      <c r="C46" s="5">
        <v>394</v>
      </c>
      <c r="D46" s="5">
        <v>426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99013.901087252787</v>
      </c>
      <c r="I46" s="13">
        <f t="shared" si="4"/>
        <v>0</v>
      </c>
      <c r="J46" s="13">
        <f t="shared" si="2"/>
        <v>99013.901087252787</v>
      </c>
      <c r="K46" s="13">
        <f t="shared" si="3"/>
        <v>4492371.8320809817</v>
      </c>
      <c r="L46" s="20">
        <f t="shared" si="5"/>
        <v>45.371122466149728</v>
      </c>
    </row>
    <row r="47" spans="1:12" x14ac:dyDescent="0.2">
      <c r="A47" s="16">
        <v>38</v>
      </c>
      <c r="B47" s="5">
        <v>0</v>
      </c>
      <c r="C47" s="5">
        <v>422</v>
      </c>
      <c r="D47" s="5">
        <v>393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99013.901087252787</v>
      </c>
      <c r="I47" s="13">
        <f t="shared" si="4"/>
        <v>0</v>
      </c>
      <c r="J47" s="13">
        <f t="shared" si="2"/>
        <v>99013.901087252787</v>
      </c>
      <c r="K47" s="13">
        <f t="shared" si="3"/>
        <v>4393357.9309937293</v>
      </c>
      <c r="L47" s="20">
        <f t="shared" si="5"/>
        <v>44.371122466149728</v>
      </c>
    </row>
    <row r="48" spans="1:12" x14ac:dyDescent="0.2">
      <c r="A48" s="16">
        <v>39</v>
      </c>
      <c r="B48" s="5">
        <v>0</v>
      </c>
      <c r="C48" s="5">
        <v>486</v>
      </c>
      <c r="D48" s="5">
        <v>440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99013.901087252787</v>
      </c>
      <c r="I48" s="13">
        <f t="shared" si="4"/>
        <v>0</v>
      </c>
      <c r="J48" s="13">
        <f t="shared" si="2"/>
        <v>99013.901087252787</v>
      </c>
      <c r="K48" s="13">
        <f t="shared" si="3"/>
        <v>4294344.0299064768</v>
      </c>
      <c r="L48" s="20">
        <f t="shared" si="5"/>
        <v>43.371122466149735</v>
      </c>
    </row>
    <row r="49" spans="1:12" x14ac:dyDescent="0.2">
      <c r="A49" s="16">
        <v>40</v>
      </c>
      <c r="B49" s="5">
        <v>0</v>
      </c>
      <c r="C49" s="5">
        <v>420</v>
      </c>
      <c r="D49" s="5">
        <v>495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99013.901087252787</v>
      </c>
      <c r="I49" s="13">
        <f t="shared" si="4"/>
        <v>0</v>
      </c>
      <c r="J49" s="13">
        <f t="shared" si="2"/>
        <v>99013.901087252787</v>
      </c>
      <c r="K49" s="13">
        <f t="shared" si="3"/>
        <v>4195330.1288192244</v>
      </c>
      <c r="L49" s="20">
        <f t="shared" si="5"/>
        <v>42.371122466149735</v>
      </c>
    </row>
    <row r="50" spans="1:12" x14ac:dyDescent="0.2">
      <c r="A50" s="16">
        <v>41</v>
      </c>
      <c r="B50" s="5">
        <v>1</v>
      </c>
      <c r="C50" s="5">
        <v>396</v>
      </c>
      <c r="D50" s="5">
        <v>434</v>
      </c>
      <c r="E50" s="17">
        <v>0.5</v>
      </c>
      <c r="F50" s="18">
        <f t="shared" si="0"/>
        <v>2.4096385542168677E-3</v>
      </c>
      <c r="G50" s="18">
        <f t="shared" si="1"/>
        <v>2.4067388688327322E-3</v>
      </c>
      <c r="H50" s="13">
        <f t="shared" si="6"/>
        <v>99013.901087252787</v>
      </c>
      <c r="I50" s="13">
        <f t="shared" si="4"/>
        <v>238.30060430145079</v>
      </c>
      <c r="J50" s="13">
        <f t="shared" si="2"/>
        <v>98894.750785102064</v>
      </c>
      <c r="K50" s="13">
        <f t="shared" si="3"/>
        <v>4096316.2277319715</v>
      </c>
      <c r="L50" s="20">
        <f t="shared" si="5"/>
        <v>41.371122466149735</v>
      </c>
    </row>
    <row r="51" spans="1:12" x14ac:dyDescent="0.2">
      <c r="A51" s="16">
        <v>42</v>
      </c>
      <c r="B51" s="5">
        <v>1</v>
      </c>
      <c r="C51" s="5">
        <v>420</v>
      </c>
      <c r="D51" s="5">
        <v>394</v>
      </c>
      <c r="E51" s="17">
        <v>0.5</v>
      </c>
      <c r="F51" s="18">
        <f t="shared" si="0"/>
        <v>2.4570024570024569E-3</v>
      </c>
      <c r="G51" s="18">
        <f t="shared" si="1"/>
        <v>2.4539877300613498E-3</v>
      </c>
      <c r="H51" s="13">
        <f t="shared" si="6"/>
        <v>98775.60048295134</v>
      </c>
      <c r="I51" s="13">
        <f t="shared" si="4"/>
        <v>242.39411161460453</v>
      </c>
      <c r="J51" s="13">
        <f t="shared" si="2"/>
        <v>98654.403427144047</v>
      </c>
      <c r="K51" s="13">
        <f t="shared" si="3"/>
        <v>3997421.4769468694</v>
      </c>
      <c r="L51" s="20">
        <f t="shared" si="5"/>
        <v>40.469725897913662</v>
      </c>
    </row>
    <row r="52" spans="1:12" x14ac:dyDescent="0.2">
      <c r="A52" s="16">
        <v>43</v>
      </c>
      <c r="B52" s="5">
        <v>2</v>
      </c>
      <c r="C52" s="5">
        <v>412</v>
      </c>
      <c r="D52" s="5">
        <v>421</v>
      </c>
      <c r="E52" s="17">
        <v>0.5</v>
      </c>
      <c r="F52" s="18">
        <f t="shared" si="0"/>
        <v>4.8019207683073226E-3</v>
      </c>
      <c r="G52" s="18">
        <f t="shared" si="1"/>
        <v>4.7904191616766458E-3</v>
      </c>
      <c r="H52" s="13">
        <f t="shared" si="6"/>
        <v>98533.206371336739</v>
      </c>
      <c r="I52" s="13">
        <f t="shared" si="4"/>
        <v>472.0153598626909</v>
      </c>
      <c r="J52" s="13">
        <f t="shared" si="2"/>
        <v>98297.198691405385</v>
      </c>
      <c r="K52" s="13">
        <f t="shared" si="3"/>
        <v>3898767.0735197254</v>
      </c>
      <c r="L52" s="20">
        <f t="shared" si="5"/>
        <v>39.568052406887624</v>
      </c>
    </row>
    <row r="53" spans="1:12" x14ac:dyDescent="0.2">
      <c r="A53" s="16">
        <v>44</v>
      </c>
      <c r="B53" s="5">
        <v>1</v>
      </c>
      <c r="C53" s="5">
        <v>398</v>
      </c>
      <c r="D53" s="5">
        <v>422</v>
      </c>
      <c r="E53" s="17">
        <v>0.5</v>
      </c>
      <c r="F53" s="18">
        <f t="shared" si="0"/>
        <v>2.4390243902439024E-3</v>
      </c>
      <c r="G53" s="18">
        <f t="shared" si="1"/>
        <v>2.4360535931790498E-3</v>
      </c>
      <c r="H53" s="13">
        <f t="shared" si="6"/>
        <v>98061.191011474046</v>
      </c>
      <c r="I53" s="13">
        <f t="shared" si="4"/>
        <v>238.88231671491849</v>
      </c>
      <c r="J53" s="13">
        <f t="shared" si="2"/>
        <v>97941.749853116577</v>
      </c>
      <c r="K53" s="13">
        <f t="shared" si="3"/>
        <v>3800469.87482832</v>
      </c>
      <c r="L53" s="20">
        <f t="shared" si="5"/>
        <v>38.756105607402127</v>
      </c>
    </row>
    <row r="54" spans="1:12" x14ac:dyDescent="0.2">
      <c r="A54" s="16">
        <v>45</v>
      </c>
      <c r="B54" s="5">
        <v>1</v>
      </c>
      <c r="C54" s="5">
        <v>390</v>
      </c>
      <c r="D54" s="5">
        <v>398</v>
      </c>
      <c r="E54" s="17">
        <v>0.5</v>
      </c>
      <c r="F54" s="18">
        <f t="shared" si="0"/>
        <v>2.5380710659898475E-3</v>
      </c>
      <c r="G54" s="18">
        <f t="shared" si="1"/>
        <v>2.5348542458808617E-3</v>
      </c>
      <c r="H54" s="13">
        <f t="shared" si="6"/>
        <v>97822.308694759122</v>
      </c>
      <c r="I54" s="13">
        <f t="shared" si="4"/>
        <v>247.96529453677849</v>
      </c>
      <c r="J54" s="13">
        <f t="shared" si="2"/>
        <v>97698.326047490729</v>
      </c>
      <c r="K54" s="13">
        <f t="shared" si="3"/>
        <v>3702528.1249752035</v>
      </c>
      <c r="L54" s="20">
        <f t="shared" si="5"/>
        <v>37.849527110716906</v>
      </c>
    </row>
    <row r="55" spans="1:12" x14ac:dyDescent="0.2">
      <c r="A55" s="16">
        <v>46</v>
      </c>
      <c r="B55" s="5">
        <v>0</v>
      </c>
      <c r="C55" s="5">
        <v>370</v>
      </c>
      <c r="D55" s="5">
        <v>388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97574.343400222337</v>
      </c>
      <c r="I55" s="13">
        <f t="shared" si="4"/>
        <v>0</v>
      </c>
      <c r="J55" s="13">
        <f t="shared" si="2"/>
        <v>97574.343400222337</v>
      </c>
      <c r="K55" s="13">
        <f t="shared" si="3"/>
        <v>3604829.7989277127</v>
      </c>
      <c r="L55" s="20">
        <f t="shared" si="5"/>
        <v>36.944443316843255</v>
      </c>
    </row>
    <row r="56" spans="1:12" x14ac:dyDescent="0.2">
      <c r="A56" s="16">
        <v>47</v>
      </c>
      <c r="B56" s="5">
        <v>0</v>
      </c>
      <c r="C56" s="5">
        <v>349</v>
      </c>
      <c r="D56" s="5">
        <v>370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97574.343400222337</v>
      </c>
      <c r="I56" s="13">
        <f t="shared" si="4"/>
        <v>0</v>
      </c>
      <c r="J56" s="13">
        <f t="shared" si="2"/>
        <v>97574.343400222337</v>
      </c>
      <c r="K56" s="13">
        <f t="shared" si="3"/>
        <v>3507255.4555274905</v>
      </c>
      <c r="L56" s="20">
        <f t="shared" si="5"/>
        <v>35.944443316843255</v>
      </c>
    </row>
    <row r="57" spans="1:12" x14ac:dyDescent="0.2">
      <c r="A57" s="16">
        <v>48</v>
      </c>
      <c r="B57" s="5">
        <v>1</v>
      </c>
      <c r="C57" s="5">
        <v>332</v>
      </c>
      <c r="D57" s="5">
        <v>351</v>
      </c>
      <c r="E57" s="17">
        <v>0.5</v>
      </c>
      <c r="F57" s="18">
        <f t="shared" si="0"/>
        <v>2.9282576866764276E-3</v>
      </c>
      <c r="G57" s="18">
        <f t="shared" si="1"/>
        <v>2.9239766081871348E-3</v>
      </c>
      <c r="H57" s="13">
        <f t="shared" si="6"/>
        <v>97574.343400222337</v>
      </c>
      <c r="I57" s="13">
        <f t="shared" si="4"/>
        <v>285.30509766146884</v>
      </c>
      <c r="J57" s="13">
        <f t="shared" si="2"/>
        <v>97431.690851391599</v>
      </c>
      <c r="K57" s="13">
        <f t="shared" si="3"/>
        <v>3409681.1121272682</v>
      </c>
      <c r="L57" s="20">
        <f t="shared" si="5"/>
        <v>34.944443316843255</v>
      </c>
    </row>
    <row r="58" spans="1:12" x14ac:dyDescent="0.2">
      <c r="A58" s="16">
        <v>49</v>
      </c>
      <c r="B58" s="5">
        <v>2</v>
      </c>
      <c r="C58" s="5">
        <v>309</v>
      </c>
      <c r="D58" s="5">
        <v>340</v>
      </c>
      <c r="E58" s="17">
        <v>0.5</v>
      </c>
      <c r="F58" s="18">
        <f t="shared" si="0"/>
        <v>6.1633281972265025E-3</v>
      </c>
      <c r="G58" s="18">
        <f t="shared" si="1"/>
        <v>6.1443932411674347E-3</v>
      </c>
      <c r="H58" s="13">
        <f t="shared" si="6"/>
        <v>97289.038302560861</v>
      </c>
      <c r="I58" s="13">
        <f t="shared" si="4"/>
        <v>597.78210938593463</v>
      </c>
      <c r="J58" s="13">
        <f t="shared" si="2"/>
        <v>96990.147247867892</v>
      </c>
      <c r="K58" s="13">
        <f t="shared" si="3"/>
        <v>3312249.4212758765</v>
      </c>
      <c r="L58" s="20">
        <f t="shared" si="5"/>
        <v>34.045453414546607</v>
      </c>
    </row>
    <row r="59" spans="1:12" x14ac:dyDescent="0.2">
      <c r="A59" s="16">
        <v>50</v>
      </c>
      <c r="B59" s="5">
        <v>0</v>
      </c>
      <c r="C59" s="5">
        <v>304</v>
      </c>
      <c r="D59" s="5">
        <v>307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96691.256193174922</v>
      </c>
      <c r="I59" s="13">
        <f t="shared" si="4"/>
        <v>0</v>
      </c>
      <c r="J59" s="13">
        <f t="shared" si="2"/>
        <v>96691.256193174922</v>
      </c>
      <c r="K59" s="13">
        <f t="shared" si="3"/>
        <v>3215259.2740280083</v>
      </c>
      <c r="L59" s="20">
        <f t="shared" si="5"/>
        <v>33.252844162086312</v>
      </c>
    </row>
    <row r="60" spans="1:12" x14ac:dyDescent="0.2">
      <c r="A60" s="16">
        <v>51</v>
      </c>
      <c r="B60" s="5">
        <v>0</v>
      </c>
      <c r="C60" s="5">
        <v>299</v>
      </c>
      <c r="D60" s="5">
        <v>304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96691.256193174922</v>
      </c>
      <c r="I60" s="13">
        <f t="shared" si="4"/>
        <v>0</v>
      </c>
      <c r="J60" s="13">
        <f t="shared" si="2"/>
        <v>96691.256193174922</v>
      </c>
      <c r="K60" s="13">
        <f t="shared" si="3"/>
        <v>3118568.0178348334</v>
      </c>
      <c r="L60" s="20">
        <f t="shared" si="5"/>
        <v>32.252844162086305</v>
      </c>
    </row>
    <row r="61" spans="1:12" x14ac:dyDescent="0.2">
      <c r="A61" s="16">
        <v>52</v>
      </c>
      <c r="B61" s="5">
        <v>4</v>
      </c>
      <c r="C61" s="5">
        <v>267</v>
      </c>
      <c r="D61" s="5">
        <v>288</v>
      </c>
      <c r="E61" s="17">
        <v>0.5</v>
      </c>
      <c r="F61" s="18">
        <f t="shared" si="0"/>
        <v>1.4414414414414415E-2</v>
      </c>
      <c r="G61" s="18">
        <f t="shared" si="1"/>
        <v>1.4311270125223615E-2</v>
      </c>
      <c r="H61" s="13">
        <f t="shared" si="6"/>
        <v>96691.256193174922</v>
      </c>
      <c r="I61" s="13">
        <f t="shared" si="4"/>
        <v>1383.7746861277271</v>
      </c>
      <c r="J61" s="13">
        <f t="shared" si="2"/>
        <v>95999.368850111059</v>
      </c>
      <c r="K61" s="13">
        <f t="shared" si="3"/>
        <v>3021876.7616416584</v>
      </c>
      <c r="L61" s="20">
        <f t="shared" si="5"/>
        <v>31.252844162086308</v>
      </c>
    </row>
    <row r="62" spans="1:12" x14ac:dyDescent="0.2">
      <c r="A62" s="16">
        <v>53</v>
      </c>
      <c r="B62" s="5">
        <v>1</v>
      </c>
      <c r="C62" s="5">
        <v>266</v>
      </c>
      <c r="D62" s="5">
        <v>260</v>
      </c>
      <c r="E62" s="17">
        <v>0.5</v>
      </c>
      <c r="F62" s="18">
        <f t="shared" si="0"/>
        <v>3.8022813688212928E-3</v>
      </c>
      <c r="G62" s="18">
        <f t="shared" si="1"/>
        <v>3.7950664136622387E-3</v>
      </c>
      <c r="H62" s="13">
        <f t="shared" si="6"/>
        <v>95307.481507047196</v>
      </c>
      <c r="I62" s="13">
        <f t="shared" si="4"/>
        <v>361.69822203812976</v>
      </c>
      <c r="J62" s="13">
        <f t="shared" si="2"/>
        <v>95126.63239602813</v>
      </c>
      <c r="K62" s="13">
        <f t="shared" si="3"/>
        <v>2925877.3927915473</v>
      </c>
      <c r="L62" s="20">
        <f t="shared" si="5"/>
        <v>30.699346436671952</v>
      </c>
    </row>
    <row r="63" spans="1:12" x14ac:dyDescent="0.2">
      <c r="A63" s="16">
        <v>54</v>
      </c>
      <c r="B63" s="5">
        <v>0</v>
      </c>
      <c r="C63" s="5">
        <v>267</v>
      </c>
      <c r="D63" s="5">
        <v>279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94945.783285009064</v>
      </c>
      <c r="I63" s="13">
        <f t="shared" si="4"/>
        <v>0</v>
      </c>
      <c r="J63" s="13">
        <f t="shared" si="2"/>
        <v>94945.783285009064</v>
      </c>
      <c r="K63" s="13">
        <f t="shared" si="3"/>
        <v>2830750.7603955194</v>
      </c>
      <c r="L63" s="20">
        <f t="shared" si="5"/>
        <v>29.814391565954516</v>
      </c>
    </row>
    <row r="64" spans="1:12" x14ac:dyDescent="0.2">
      <c r="A64" s="16">
        <v>55</v>
      </c>
      <c r="B64" s="5">
        <v>2</v>
      </c>
      <c r="C64" s="5">
        <v>230</v>
      </c>
      <c r="D64" s="5">
        <v>269</v>
      </c>
      <c r="E64" s="17">
        <v>0.5</v>
      </c>
      <c r="F64" s="18">
        <f t="shared" si="0"/>
        <v>8.0160320641282558E-3</v>
      </c>
      <c r="G64" s="18">
        <f t="shared" si="1"/>
        <v>7.9840319361277438E-3</v>
      </c>
      <c r="H64" s="13">
        <f t="shared" si="6"/>
        <v>94945.783285009064</v>
      </c>
      <c r="I64" s="13">
        <f t="shared" si="4"/>
        <v>758.05016594817607</v>
      </c>
      <c r="J64" s="13">
        <f t="shared" si="2"/>
        <v>94566.758202034966</v>
      </c>
      <c r="K64" s="13">
        <f t="shared" si="3"/>
        <v>2735804.9771105102</v>
      </c>
      <c r="L64" s="20">
        <f t="shared" si="5"/>
        <v>28.814391565954512</v>
      </c>
    </row>
    <row r="65" spans="1:12" x14ac:dyDescent="0.2">
      <c r="A65" s="16">
        <v>56</v>
      </c>
      <c r="B65" s="5">
        <v>1</v>
      </c>
      <c r="C65" s="5">
        <v>221</v>
      </c>
      <c r="D65" s="5">
        <v>229</v>
      </c>
      <c r="E65" s="17">
        <v>0.5</v>
      </c>
      <c r="F65" s="18">
        <f t="shared" si="0"/>
        <v>4.4444444444444444E-3</v>
      </c>
      <c r="G65" s="18">
        <f t="shared" si="1"/>
        <v>4.434589800443459E-3</v>
      </c>
      <c r="H65" s="13">
        <f t="shared" si="6"/>
        <v>94187.733119060882</v>
      </c>
      <c r="I65" s="13">
        <f t="shared" si="4"/>
        <v>417.68396061667795</v>
      </c>
      <c r="J65" s="13">
        <f t="shared" si="2"/>
        <v>93978.891138752544</v>
      </c>
      <c r="K65" s="13">
        <f t="shared" si="3"/>
        <v>2641238.2189084752</v>
      </c>
      <c r="L65" s="20">
        <f t="shared" si="5"/>
        <v>28.042273993044692</v>
      </c>
    </row>
    <row r="66" spans="1:12" x14ac:dyDescent="0.2">
      <c r="A66" s="16">
        <v>57</v>
      </c>
      <c r="B66" s="5">
        <v>0</v>
      </c>
      <c r="C66" s="5">
        <v>230</v>
      </c>
      <c r="D66" s="5">
        <v>218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93770.049158444206</v>
      </c>
      <c r="I66" s="13">
        <f t="shared" si="4"/>
        <v>0</v>
      </c>
      <c r="J66" s="13">
        <f t="shared" si="2"/>
        <v>93770.049158444206</v>
      </c>
      <c r="K66" s="13">
        <f t="shared" si="3"/>
        <v>2547259.3277697228</v>
      </c>
      <c r="L66" s="20">
        <f t="shared" si="5"/>
        <v>27.164956727980304</v>
      </c>
    </row>
    <row r="67" spans="1:12" x14ac:dyDescent="0.2">
      <c r="A67" s="16">
        <v>58</v>
      </c>
      <c r="B67" s="5">
        <v>1</v>
      </c>
      <c r="C67" s="5">
        <v>168</v>
      </c>
      <c r="D67" s="5">
        <v>234</v>
      </c>
      <c r="E67" s="17">
        <v>0.5</v>
      </c>
      <c r="F67" s="18">
        <f t="shared" si="0"/>
        <v>4.9751243781094526E-3</v>
      </c>
      <c r="G67" s="18">
        <f t="shared" si="1"/>
        <v>4.9627791563275434E-3</v>
      </c>
      <c r="H67" s="13">
        <f t="shared" si="6"/>
        <v>93770.049158444206</v>
      </c>
      <c r="I67" s="13">
        <f t="shared" si="4"/>
        <v>465.36004545133602</v>
      </c>
      <c r="J67" s="13">
        <f t="shared" si="2"/>
        <v>93537.369135718531</v>
      </c>
      <c r="K67" s="13">
        <f t="shared" si="3"/>
        <v>2453489.2786112786</v>
      </c>
      <c r="L67" s="20">
        <f t="shared" si="5"/>
        <v>26.164956727980304</v>
      </c>
    </row>
    <row r="68" spans="1:12" x14ac:dyDescent="0.2">
      <c r="A68" s="16">
        <v>59</v>
      </c>
      <c r="B68" s="5">
        <v>1</v>
      </c>
      <c r="C68" s="5">
        <v>199</v>
      </c>
      <c r="D68" s="5">
        <v>170</v>
      </c>
      <c r="E68" s="17">
        <v>0.5</v>
      </c>
      <c r="F68" s="18">
        <f t="shared" si="0"/>
        <v>5.4200542005420054E-3</v>
      </c>
      <c r="G68" s="18">
        <f t="shared" si="1"/>
        <v>5.4054054054054057E-3</v>
      </c>
      <c r="H68" s="13">
        <f t="shared" si="6"/>
        <v>93304.68911299287</v>
      </c>
      <c r="I68" s="13">
        <f t="shared" si="4"/>
        <v>504.34967088104258</v>
      </c>
      <c r="J68" s="13">
        <f t="shared" si="2"/>
        <v>93052.514277552356</v>
      </c>
      <c r="K68" s="13">
        <f t="shared" si="3"/>
        <v>2359951.9094755603</v>
      </c>
      <c r="L68" s="20">
        <f t="shared" si="5"/>
        <v>25.292961499690932</v>
      </c>
    </row>
    <row r="69" spans="1:12" x14ac:dyDescent="0.2">
      <c r="A69" s="16">
        <v>60</v>
      </c>
      <c r="B69" s="5">
        <v>1</v>
      </c>
      <c r="C69" s="5">
        <v>198</v>
      </c>
      <c r="D69" s="5">
        <v>198</v>
      </c>
      <c r="E69" s="17">
        <v>0.5</v>
      </c>
      <c r="F69" s="18">
        <f t="shared" si="0"/>
        <v>5.0505050505050509E-3</v>
      </c>
      <c r="G69" s="18">
        <f t="shared" si="1"/>
        <v>5.0377833753148613E-3</v>
      </c>
      <c r="H69" s="13">
        <f t="shared" si="6"/>
        <v>92800.339442111828</v>
      </c>
      <c r="I69" s="13">
        <f t="shared" si="4"/>
        <v>467.50800726504696</v>
      </c>
      <c r="J69" s="13">
        <f t="shared" si="2"/>
        <v>92566.585438479306</v>
      </c>
      <c r="K69" s="13">
        <f t="shared" si="3"/>
        <v>2266899.395198008</v>
      </c>
      <c r="L69" s="20">
        <f t="shared" si="5"/>
        <v>24.427705855667515</v>
      </c>
    </row>
    <row r="70" spans="1:12" x14ac:dyDescent="0.2">
      <c r="A70" s="16">
        <v>61</v>
      </c>
      <c r="B70" s="5">
        <v>1</v>
      </c>
      <c r="C70" s="5">
        <v>180</v>
      </c>
      <c r="D70" s="5">
        <v>201</v>
      </c>
      <c r="E70" s="17">
        <v>0.5</v>
      </c>
      <c r="F70" s="18">
        <f t="shared" si="0"/>
        <v>5.2493438320209973E-3</v>
      </c>
      <c r="G70" s="18">
        <f t="shared" si="1"/>
        <v>5.2356020942408371E-3</v>
      </c>
      <c r="H70" s="13">
        <f t="shared" si="6"/>
        <v>92332.831434846783</v>
      </c>
      <c r="I70" s="13">
        <f t="shared" si="4"/>
        <v>483.41796562747004</v>
      </c>
      <c r="J70" s="13">
        <f t="shared" si="2"/>
        <v>92091.122452033058</v>
      </c>
      <c r="K70" s="13">
        <f t="shared" si="3"/>
        <v>2174332.8097595288</v>
      </c>
      <c r="L70" s="20">
        <f t="shared" si="5"/>
        <v>23.54885879670887</v>
      </c>
    </row>
    <row r="71" spans="1:12" x14ac:dyDescent="0.2">
      <c r="A71" s="16">
        <v>62</v>
      </c>
      <c r="B71" s="5">
        <v>1</v>
      </c>
      <c r="C71" s="5">
        <v>189</v>
      </c>
      <c r="D71" s="5">
        <v>184</v>
      </c>
      <c r="E71" s="17">
        <v>0.5</v>
      </c>
      <c r="F71" s="18">
        <f t="shared" si="0"/>
        <v>5.3619302949061663E-3</v>
      </c>
      <c r="G71" s="18">
        <f t="shared" si="1"/>
        <v>5.3475935828877002E-3</v>
      </c>
      <c r="H71" s="13">
        <f t="shared" si="6"/>
        <v>91849.413469219318</v>
      </c>
      <c r="I71" s="13">
        <f t="shared" si="4"/>
        <v>491.17333405999631</v>
      </c>
      <c r="J71" s="13">
        <f t="shared" si="2"/>
        <v>91603.826802189331</v>
      </c>
      <c r="K71" s="13">
        <f t="shared" si="3"/>
        <v>2082241.6873074959</v>
      </c>
      <c r="L71" s="20">
        <f t="shared" si="5"/>
        <v>22.670168579849442</v>
      </c>
    </row>
    <row r="72" spans="1:12" x14ac:dyDescent="0.2">
      <c r="A72" s="16">
        <v>63</v>
      </c>
      <c r="B72" s="5">
        <v>1</v>
      </c>
      <c r="C72" s="5">
        <v>169</v>
      </c>
      <c r="D72" s="5">
        <v>187</v>
      </c>
      <c r="E72" s="17">
        <v>0.5</v>
      </c>
      <c r="F72" s="18">
        <f t="shared" si="0"/>
        <v>5.6179775280898875E-3</v>
      </c>
      <c r="G72" s="18">
        <f t="shared" si="1"/>
        <v>5.6022408963585426E-3</v>
      </c>
      <c r="H72" s="13">
        <f t="shared" si="6"/>
        <v>91358.240135159329</v>
      </c>
      <c r="I72" s="13">
        <f t="shared" si="4"/>
        <v>511.81086910453399</v>
      </c>
      <c r="J72" s="13">
        <f t="shared" si="2"/>
        <v>91102.334700607054</v>
      </c>
      <c r="K72" s="13">
        <f t="shared" si="3"/>
        <v>1990637.8605053066</v>
      </c>
      <c r="L72" s="20">
        <f t="shared" si="5"/>
        <v>21.789363034579814</v>
      </c>
    </row>
    <row r="73" spans="1:12" x14ac:dyDescent="0.2">
      <c r="A73" s="16">
        <v>64</v>
      </c>
      <c r="B73" s="5">
        <v>0</v>
      </c>
      <c r="C73" s="5">
        <v>166</v>
      </c>
      <c r="D73" s="5">
        <v>176</v>
      </c>
      <c r="E73" s="17">
        <v>0.5</v>
      </c>
      <c r="F73" s="18">
        <f t="shared" ref="F73:F109" si="7">B73/((C73+D73)/2)</f>
        <v>0</v>
      </c>
      <c r="G73" s="18">
        <f t="shared" ref="G73:G108" si="8">F73/((1+(1-E73)*F73))</f>
        <v>0</v>
      </c>
      <c r="H73" s="13">
        <f t="shared" si="6"/>
        <v>90846.429266054794</v>
      </c>
      <c r="I73" s="13">
        <f t="shared" si="4"/>
        <v>0</v>
      </c>
      <c r="J73" s="13">
        <f t="shared" ref="J73:J108" si="9">H74+I73*E73</f>
        <v>90846.429266054794</v>
      </c>
      <c r="K73" s="13">
        <f t="shared" ref="K73:K97" si="10">K74+J73</f>
        <v>1899535.5258046996</v>
      </c>
      <c r="L73" s="20">
        <f t="shared" si="5"/>
        <v>20.909303108014068</v>
      </c>
    </row>
    <row r="74" spans="1:12" x14ac:dyDescent="0.2">
      <c r="A74" s="16">
        <v>65</v>
      </c>
      <c r="B74" s="5">
        <v>3</v>
      </c>
      <c r="C74" s="5">
        <v>160</v>
      </c>
      <c r="D74" s="5">
        <v>174</v>
      </c>
      <c r="E74" s="17">
        <v>0.5</v>
      </c>
      <c r="F74" s="18">
        <f t="shared" si="7"/>
        <v>1.7964071856287425E-2</v>
      </c>
      <c r="G74" s="18">
        <f t="shared" si="8"/>
        <v>1.7804154302670624E-2</v>
      </c>
      <c r="H74" s="13">
        <f t="shared" si="6"/>
        <v>90846.429266054794</v>
      </c>
      <c r="I74" s="13">
        <f t="shared" ref="I74:I108" si="11">H74*G74</f>
        <v>1617.4438444994919</v>
      </c>
      <c r="J74" s="13">
        <f t="shared" si="9"/>
        <v>90037.707343805057</v>
      </c>
      <c r="K74" s="13">
        <f t="shared" si="10"/>
        <v>1808689.0965386447</v>
      </c>
      <c r="L74" s="20">
        <f t="shared" ref="L74:L108" si="12">K74/H74</f>
        <v>19.909303108014065</v>
      </c>
    </row>
    <row r="75" spans="1:12" x14ac:dyDescent="0.2">
      <c r="A75" s="16">
        <v>66</v>
      </c>
      <c r="B75" s="5">
        <v>3</v>
      </c>
      <c r="C75" s="5">
        <v>155</v>
      </c>
      <c r="D75" s="5">
        <v>162</v>
      </c>
      <c r="E75" s="17">
        <v>0.5</v>
      </c>
      <c r="F75" s="18">
        <f t="shared" si="7"/>
        <v>1.8927444794952682E-2</v>
      </c>
      <c r="G75" s="18">
        <f t="shared" si="8"/>
        <v>1.8750000000000003E-2</v>
      </c>
      <c r="H75" s="13">
        <f t="shared" ref="H75:H108" si="13">H74-I74</f>
        <v>89228.985421555306</v>
      </c>
      <c r="I75" s="13">
        <f t="shared" si="11"/>
        <v>1673.0434766541623</v>
      </c>
      <c r="J75" s="13">
        <f t="shared" si="9"/>
        <v>88392.463683228227</v>
      </c>
      <c r="K75" s="13">
        <f t="shared" si="10"/>
        <v>1718651.3891948396</v>
      </c>
      <c r="L75" s="20">
        <f t="shared" si="12"/>
        <v>19.261133375833051</v>
      </c>
    </row>
    <row r="76" spans="1:12" x14ac:dyDescent="0.2">
      <c r="A76" s="16">
        <v>67</v>
      </c>
      <c r="B76" s="5">
        <v>1</v>
      </c>
      <c r="C76" s="5">
        <v>113</v>
      </c>
      <c r="D76" s="5">
        <v>160</v>
      </c>
      <c r="E76" s="17">
        <v>0.5</v>
      </c>
      <c r="F76" s="18">
        <f t="shared" si="7"/>
        <v>7.326007326007326E-3</v>
      </c>
      <c r="G76" s="18">
        <f t="shared" si="8"/>
        <v>7.2992700729927005E-3</v>
      </c>
      <c r="H76" s="13">
        <f t="shared" si="13"/>
        <v>87555.941944901148</v>
      </c>
      <c r="I76" s="13">
        <f t="shared" si="11"/>
        <v>639.09446675110325</v>
      </c>
      <c r="J76" s="13">
        <f t="shared" si="9"/>
        <v>87236.394711525587</v>
      </c>
      <c r="K76" s="13">
        <f t="shared" si="10"/>
        <v>1630258.9255116114</v>
      </c>
      <c r="L76" s="20">
        <f t="shared" si="12"/>
        <v>18.619626370275721</v>
      </c>
    </row>
    <row r="77" spans="1:12" x14ac:dyDescent="0.2">
      <c r="A77" s="16">
        <v>68</v>
      </c>
      <c r="B77" s="5">
        <v>3</v>
      </c>
      <c r="C77" s="5">
        <v>136</v>
      </c>
      <c r="D77" s="5">
        <v>115</v>
      </c>
      <c r="E77" s="17">
        <v>0.5</v>
      </c>
      <c r="F77" s="18">
        <f t="shared" si="7"/>
        <v>2.3904382470119521E-2</v>
      </c>
      <c r="G77" s="18">
        <f t="shared" si="8"/>
        <v>2.3622047244094488E-2</v>
      </c>
      <c r="H77" s="13">
        <f t="shared" si="13"/>
        <v>86916.847478150041</v>
      </c>
      <c r="I77" s="13">
        <f t="shared" si="11"/>
        <v>2053.1538774366149</v>
      </c>
      <c r="J77" s="13">
        <f t="shared" si="9"/>
        <v>85890.270539431731</v>
      </c>
      <c r="K77" s="13">
        <f t="shared" si="10"/>
        <v>1543022.5308000857</v>
      </c>
      <c r="L77" s="20">
        <f t="shared" si="12"/>
        <v>17.752858917115983</v>
      </c>
    </row>
    <row r="78" spans="1:12" x14ac:dyDescent="0.2">
      <c r="A78" s="16">
        <v>69</v>
      </c>
      <c r="B78" s="5">
        <v>4</v>
      </c>
      <c r="C78" s="5">
        <v>150</v>
      </c>
      <c r="D78" s="5">
        <v>138</v>
      </c>
      <c r="E78" s="17">
        <v>0.5</v>
      </c>
      <c r="F78" s="18">
        <f t="shared" si="7"/>
        <v>2.7777777777777776E-2</v>
      </c>
      <c r="G78" s="18">
        <f t="shared" si="8"/>
        <v>2.7397260273972601E-2</v>
      </c>
      <c r="H78" s="13">
        <f t="shared" si="13"/>
        <v>84863.693600713421</v>
      </c>
      <c r="I78" s="13">
        <f t="shared" si="11"/>
        <v>2325.0327013894089</v>
      </c>
      <c r="J78" s="13">
        <f t="shared" si="9"/>
        <v>83701.177250018707</v>
      </c>
      <c r="K78" s="13">
        <f t="shared" si="10"/>
        <v>1457132.2602606539</v>
      </c>
      <c r="L78" s="20">
        <f t="shared" si="12"/>
        <v>17.170266794142982</v>
      </c>
    </row>
    <row r="79" spans="1:12" x14ac:dyDescent="0.2">
      <c r="A79" s="16">
        <v>70</v>
      </c>
      <c r="B79" s="5">
        <v>1</v>
      </c>
      <c r="C79" s="5">
        <v>96</v>
      </c>
      <c r="D79" s="5">
        <v>152</v>
      </c>
      <c r="E79" s="17">
        <v>0.5</v>
      </c>
      <c r="F79" s="18">
        <f t="shared" si="7"/>
        <v>8.0645161290322578E-3</v>
      </c>
      <c r="G79" s="18">
        <f t="shared" si="8"/>
        <v>8.0321285140562242E-3</v>
      </c>
      <c r="H79" s="13">
        <f t="shared" si="13"/>
        <v>82538.660899324008</v>
      </c>
      <c r="I79" s="13">
        <f t="shared" si="11"/>
        <v>662.96113172147795</v>
      </c>
      <c r="J79" s="13">
        <f t="shared" si="9"/>
        <v>82207.180333463271</v>
      </c>
      <c r="K79" s="13">
        <f t="shared" si="10"/>
        <v>1373431.0830106351</v>
      </c>
      <c r="L79" s="20">
        <f t="shared" si="12"/>
        <v>16.639851774259686</v>
      </c>
    </row>
    <row r="80" spans="1:12" x14ac:dyDescent="0.2">
      <c r="A80" s="16">
        <v>71</v>
      </c>
      <c r="B80" s="5">
        <v>3</v>
      </c>
      <c r="C80" s="5">
        <v>123</v>
      </c>
      <c r="D80" s="5">
        <v>93</v>
      </c>
      <c r="E80" s="17">
        <v>0.5</v>
      </c>
      <c r="F80" s="18">
        <f t="shared" si="7"/>
        <v>2.7777777777777776E-2</v>
      </c>
      <c r="G80" s="18">
        <f t="shared" si="8"/>
        <v>2.7397260273972601E-2</v>
      </c>
      <c r="H80" s="13">
        <f t="shared" si="13"/>
        <v>81875.699767602535</v>
      </c>
      <c r="I80" s="13">
        <f t="shared" si="11"/>
        <v>2243.1698566466448</v>
      </c>
      <c r="J80" s="13">
        <f t="shared" si="9"/>
        <v>80754.114839279209</v>
      </c>
      <c r="K80" s="13">
        <f t="shared" si="10"/>
        <v>1291223.9026771719</v>
      </c>
      <c r="L80" s="20">
        <f t="shared" si="12"/>
        <v>15.770538833160574</v>
      </c>
    </row>
    <row r="81" spans="1:12" x14ac:dyDescent="0.2">
      <c r="A81" s="16">
        <v>72</v>
      </c>
      <c r="B81" s="5">
        <v>3</v>
      </c>
      <c r="C81" s="5">
        <v>135</v>
      </c>
      <c r="D81" s="5">
        <v>122</v>
      </c>
      <c r="E81" s="17">
        <v>0.5</v>
      </c>
      <c r="F81" s="18">
        <f t="shared" si="7"/>
        <v>2.3346303501945526E-2</v>
      </c>
      <c r="G81" s="18">
        <f t="shared" si="8"/>
        <v>2.3076923076923078E-2</v>
      </c>
      <c r="H81" s="13">
        <f t="shared" si="13"/>
        <v>79632.529910955884</v>
      </c>
      <c r="I81" s="13">
        <f t="shared" si="11"/>
        <v>1837.6737671759051</v>
      </c>
      <c r="J81" s="13">
        <f t="shared" si="9"/>
        <v>78713.693027367932</v>
      </c>
      <c r="K81" s="13">
        <f t="shared" si="10"/>
        <v>1210469.7878378928</v>
      </c>
      <c r="L81" s="20">
        <f t="shared" si="12"/>
        <v>15.200694856629887</v>
      </c>
    </row>
    <row r="82" spans="1:12" x14ac:dyDescent="0.2">
      <c r="A82" s="16">
        <v>73</v>
      </c>
      <c r="B82" s="5">
        <v>3</v>
      </c>
      <c r="C82" s="5">
        <v>147</v>
      </c>
      <c r="D82" s="5">
        <v>134</v>
      </c>
      <c r="E82" s="17">
        <v>0.5</v>
      </c>
      <c r="F82" s="18">
        <f t="shared" si="7"/>
        <v>2.1352313167259787E-2</v>
      </c>
      <c r="G82" s="18">
        <f t="shared" si="8"/>
        <v>2.1126760563380281E-2</v>
      </c>
      <c r="H82" s="13">
        <f t="shared" si="13"/>
        <v>77794.85614377998</v>
      </c>
      <c r="I82" s="13">
        <f t="shared" si="11"/>
        <v>1643.5532988122532</v>
      </c>
      <c r="J82" s="13">
        <f t="shared" si="9"/>
        <v>76973.079494373844</v>
      </c>
      <c r="K82" s="13">
        <f t="shared" si="10"/>
        <v>1131756.0948105247</v>
      </c>
      <c r="L82" s="20">
        <f t="shared" si="12"/>
        <v>14.547955365054214</v>
      </c>
    </row>
    <row r="83" spans="1:12" x14ac:dyDescent="0.2">
      <c r="A83" s="16">
        <v>74</v>
      </c>
      <c r="B83" s="5">
        <v>4</v>
      </c>
      <c r="C83" s="5">
        <v>124</v>
      </c>
      <c r="D83" s="5">
        <v>146</v>
      </c>
      <c r="E83" s="17">
        <v>0.5</v>
      </c>
      <c r="F83" s="18">
        <f t="shared" si="7"/>
        <v>2.9629629629629631E-2</v>
      </c>
      <c r="G83" s="18">
        <f t="shared" si="8"/>
        <v>2.9197080291970802E-2</v>
      </c>
      <c r="H83" s="13">
        <f t="shared" si="13"/>
        <v>76151.302844967722</v>
      </c>
      <c r="I83" s="13">
        <f t="shared" si="11"/>
        <v>2223.395703502707</v>
      </c>
      <c r="J83" s="13">
        <f t="shared" si="9"/>
        <v>75039.604993216359</v>
      </c>
      <c r="K83" s="13">
        <f t="shared" si="10"/>
        <v>1054783.0153161508</v>
      </c>
      <c r="L83" s="20">
        <f t="shared" si="12"/>
        <v>13.851148646314376</v>
      </c>
    </row>
    <row r="84" spans="1:12" x14ac:dyDescent="0.2">
      <c r="A84" s="16">
        <v>75</v>
      </c>
      <c r="B84" s="5">
        <v>5</v>
      </c>
      <c r="C84" s="5">
        <v>133</v>
      </c>
      <c r="D84" s="5">
        <v>114</v>
      </c>
      <c r="E84" s="17">
        <v>0.5</v>
      </c>
      <c r="F84" s="18">
        <f t="shared" si="7"/>
        <v>4.048582995951417E-2</v>
      </c>
      <c r="G84" s="18">
        <f t="shared" si="8"/>
        <v>3.968253968253968E-2</v>
      </c>
      <c r="H84" s="13">
        <f t="shared" si="13"/>
        <v>73927.90714146501</v>
      </c>
      <c r="I84" s="13">
        <f t="shared" si="11"/>
        <v>2933.6471087882937</v>
      </c>
      <c r="J84" s="13">
        <f t="shared" si="9"/>
        <v>72461.083587070854</v>
      </c>
      <c r="K84" s="13">
        <f t="shared" si="10"/>
        <v>979743.41032293439</v>
      </c>
      <c r="L84" s="20">
        <f t="shared" si="12"/>
        <v>13.252686951466689</v>
      </c>
    </row>
    <row r="85" spans="1:12" x14ac:dyDescent="0.2">
      <c r="A85" s="16">
        <v>76</v>
      </c>
      <c r="B85" s="5">
        <v>2</v>
      </c>
      <c r="C85" s="5">
        <v>135</v>
      </c>
      <c r="D85" s="5">
        <v>130</v>
      </c>
      <c r="E85" s="17">
        <v>0.5</v>
      </c>
      <c r="F85" s="18">
        <f t="shared" si="7"/>
        <v>1.509433962264151E-2</v>
      </c>
      <c r="G85" s="18">
        <f t="shared" si="8"/>
        <v>1.4981273408239701E-2</v>
      </c>
      <c r="H85" s="13">
        <f t="shared" si="13"/>
        <v>70994.260032676713</v>
      </c>
      <c r="I85" s="13">
        <f t="shared" si="11"/>
        <v>1063.5844199651942</v>
      </c>
      <c r="J85" s="13">
        <f t="shared" si="9"/>
        <v>70462.467822694118</v>
      </c>
      <c r="K85" s="13">
        <f t="shared" si="10"/>
        <v>907282.32673586358</v>
      </c>
      <c r="L85" s="20">
        <f t="shared" si="12"/>
        <v>12.779657486651264</v>
      </c>
    </row>
    <row r="86" spans="1:12" x14ac:dyDescent="0.2">
      <c r="A86" s="16">
        <v>77</v>
      </c>
      <c r="B86" s="5">
        <v>4</v>
      </c>
      <c r="C86" s="5">
        <v>109</v>
      </c>
      <c r="D86" s="5">
        <v>130</v>
      </c>
      <c r="E86" s="17">
        <v>0.5</v>
      </c>
      <c r="F86" s="18">
        <f t="shared" si="7"/>
        <v>3.3472803347280332E-2</v>
      </c>
      <c r="G86" s="18">
        <f t="shared" si="8"/>
        <v>3.2921810699588473E-2</v>
      </c>
      <c r="H86" s="13">
        <f t="shared" si="13"/>
        <v>69930.675612711522</v>
      </c>
      <c r="I86" s="13">
        <f t="shared" si="11"/>
        <v>2302.244464616017</v>
      </c>
      <c r="J86" s="13">
        <f t="shared" si="9"/>
        <v>68779.553380403522</v>
      </c>
      <c r="K86" s="13">
        <f t="shared" si="10"/>
        <v>836819.85891316948</v>
      </c>
      <c r="L86" s="20">
        <f t="shared" si="12"/>
        <v>11.966420338159267</v>
      </c>
    </row>
    <row r="87" spans="1:12" x14ac:dyDescent="0.2">
      <c r="A87" s="16">
        <v>78</v>
      </c>
      <c r="B87" s="5">
        <v>4</v>
      </c>
      <c r="C87" s="5">
        <v>109</v>
      </c>
      <c r="D87" s="5">
        <v>108</v>
      </c>
      <c r="E87" s="17">
        <v>0.5</v>
      </c>
      <c r="F87" s="18">
        <f t="shared" si="7"/>
        <v>3.6866359447004608E-2</v>
      </c>
      <c r="G87" s="18">
        <f t="shared" si="8"/>
        <v>3.6199095022624438E-2</v>
      </c>
      <c r="H87" s="13">
        <f t="shared" si="13"/>
        <v>67628.431148095508</v>
      </c>
      <c r="I87" s="13">
        <f t="shared" si="11"/>
        <v>2448.0880053609235</v>
      </c>
      <c r="J87" s="13">
        <f t="shared" si="9"/>
        <v>66404.38714541505</v>
      </c>
      <c r="K87" s="13">
        <f t="shared" si="10"/>
        <v>768040.30553276592</v>
      </c>
      <c r="L87" s="20">
        <f t="shared" si="12"/>
        <v>11.356766562437029</v>
      </c>
    </row>
    <row r="88" spans="1:12" x14ac:dyDescent="0.2">
      <c r="A88" s="16">
        <v>79</v>
      </c>
      <c r="B88" s="5">
        <v>1</v>
      </c>
      <c r="C88" s="5">
        <v>98</v>
      </c>
      <c r="D88" s="5">
        <v>113</v>
      </c>
      <c r="E88" s="17">
        <v>0.5</v>
      </c>
      <c r="F88" s="18">
        <f t="shared" si="7"/>
        <v>9.4786729857819912E-3</v>
      </c>
      <c r="G88" s="18">
        <f t="shared" si="8"/>
        <v>9.4339622641509448E-3</v>
      </c>
      <c r="H88" s="13">
        <f t="shared" si="13"/>
        <v>65180.343142734586</v>
      </c>
      <c r="I88" s="13">
        <f t="shared" si="11"/>
        <v>614.90889757296793</v>
      </c>
      <c r="J88" s="13">
        <f t="shared" si="9"/>
        <v>64872.888693948102</v>
      </c>
      <c r="K88" s="13">
        <f t="shared" si="10"/>
        <v>701635.91838735086</v>
      </c>
      <c r="L88" s="20">
        <f t="shared" si="12"/>
        <v>10.764532442716353</v>
      </c>
    </row>
    <row r="89" spans="1:12" x14ac:dyDescent="0.2">
      <c r="A89" s="16">
        <v>80</v>
      </c>
      <c r="B89" s="5">
        <v>7</v>
      </c>
      <c r="C89" s="5">
        <v>108</v>
      </c>
      <c r="D89" s="5">
        <v>94</v>
      </c>
      <c r="E89" s="17">
        <v>0.5</v>
      </c>
      <c r="F89" s="18">
        <f t="shared" si="7"/>
        <v>6.9306930693069313E-2</v>
      </c>
      <c r="G89" s="18">
        <f t="shared" si="8"/>
        <v>6.6985645933014357E-2</v>
      </c>
      <c r="H89" s="13">
        <f t="shared" si="13"/>
        <v>64565.434245161618</v>
      </c>
      <c r="I89" s="13">
        <f t="shared" si="11"/>
        <v>4324.9573178577166</v>
      </c>
      <c r="J89" s="13">
        <f t="shared" si="9"/>
        <v>62402.955586232754</v>
      </c>
      <c r="K89" s="13">
        <f t="shared" si="10"/>
        <v>636763.0296934027</v>
      </c>
      <c r="L89" s="20">
        <f t="shared" si="12"/>
        <v>9.862289894551747</v>
      </c>
    </row>
    <row r="90" spans="1:12" x14ac:dyDescent="0.2">
      <c r="A90" s="16">
        <v>81</v>
      </c>
      <c r="B90" s="5">
        <v>6</v>
      </c>
      <c r="C90" s="5">
        <v>93</v>
      </c>
      <c r="D90" s="5">
        <v>98</v>
      </c>
      <c r="E90" s="17">
        <v>0.5</v>
      </c>
      <c r="F90" s="18">
        <f t="shared" si="7"/>
        <v>6.2827225130890049E-2</v>
      </c>
      <c r="G90" s="18">
        <f t="shared" si="8"/>
        <v>6.0913705583756347E-2</v>
      </c>
      <c r="H90" s="13">
        <f t="shared" si="13"/>
        <v>60240.476927303898</v>
      </c>
      <c r="I90" s="13">
        <f t="shared" si="11"/>
        <v>3669.4706757748568</v>
      </c>
      <c r="J90" s="13">
        <f t="shared" si="9"/>
        <v>58405.741589416466</v>
      </c>
      <c r="K90" s="13">
        <f t="shared" si="10"/>
        <v>574360.07410716999</v>
      </c>
      <c r="L90" s="20">
        <f t="shared" si="12"/>
        <v>9.5344542972375148</v>
      </c>
    </row>
    <row r="91" spans="1:12" x14ac:dyDescent="0.2">
      <c r="A91" s="16">
        <v>82</v>
      </c>
      <c r="B91" s="5">
        <v>7</v>
      </c>
      <c r="C91" s="5">
        <v>82</v>
      </c>
      <c r="D91" s="5">
        <v>85</v>
      </c>
      <c r="E91" s="17">
        <v>0.5</v>
      </c>
      <c r="F91" s="18">
        <f t="shared" si="7"/>
        <v>8.3832335329341312E-2</v>
      </c>
      <c r="G91" s="18">
        <f t="shared" si="8"/>
        <v>8.0459770114942528E-2</v>
      </c>
      <c r="H91" s="13">
        <f t="shared" si="13"/>
        <v>56571.006251529041</v>
      </c>
      <c r="I91" s="13">
        <f t="shared" si="11"/>
        <v>4551.6901581690036</v>
      </c>
      <c r="J91" s="13">
        <f t="shared" si="9"/>
        <v>54295.161172444539</v>
      </c>
      <c r="K91" s="13">
        <f t="shared" si="10"/>
        <v>515954.33251775353</v>
      </c>
      <c r="L91" s="20">
        <f t="shared" si="12"/>
        <v>9.1204729543556233</v>
      </c>
    </row>
    <row r="92" spans="1:12" x14ac:dyDescent="0.2">
      <c r="A92" s="16">
        <v>83</v>
      </c>
      <c r="B92" s="5">
        <v>4</v>
      </c>
      <c r="C92" s="5">
        <v>83</v>
      </c>
      <c r="D92" s="5">
        <v>80</v>
      </c>
      <c r="E92" s="17">
        <v>0.5</v>
      </c>
      <c r="F92" s="18">
        <f t="shared" si="7"/>
        <v>4.9079754601226995E-2</v>
      </c>
      <c r="G92" s="18">
        <f t="shared" si="8"/>
        <v>4.7904191616766463E-2</v>
      </c>
      <c r="H92" s="13">
        <f t="shared" si="13"/>
        <v>52019.316093360037</v>
      </c>
      <c r="I92" s="13">
        <f t="shared" si="11"/>
        <v>2491.9432859094627</v>
      </c>
      <c r="J92" s="13">
        <f t="shared" si="9"/>
        <v>50773.344450405311</v>
      </c>
      <c r="K92" s="13">
        <f t="shared" si="10"/>
        <v>461659.17134530901</v>
      </c>
      <c r="L92" s="20">
        <f t="shared" si="12"/>
        <v>8.8747643378617411</v>
      </c>
    </row>
    <row r="93" spans="1:12" x14ac:dyDescent="0.2">
      <c r="A93" s="16">
        <v>84</v>
      </c>
      <c r="B93" s="5">
        <v>6</v>
      </c>
      <c r="C93" s="5">
        <v>64</v>
      </c>
      <c r="D93" s="5">
        <v>77</v>
      </c>
      <c r="E93" s="17">
        <v>0.5</v>
      </c>
      <c r="F93" s="18">
        <f t="shared" si="7"/>
        <v>8.5106382978723402E-2</v>
      </c>
      <c r="G93" s="18">
        <f t="shared" si="8"/>
        <v>8.1632653061224483E-2</v>
      </c>
      <c r="H93" s="13">
        <f t="shared" si="13"/>
        <v>49527.372807450578</v>
      </c>
      <c r="I93" s="13">
        <f t="shared" si="11"/>
        <v>4043.0508414245364</v>
      </c>
      <c r="J93" s="13">
        <f t="shared" si="9"/>
        <v>47505.847386738315</v>
      </c>
      <c r="K93" s="13">
        <f t="shared" si="10"/>
        <v>410885.82689490367</v>
      </c>
      <c r="L93" s="20">
        <f t="shared" si="12"/>
        <v>8.296136128445978</v>
      </c>
    </row>
    <row r="94" spans="1:12" x14ac:dyDescent="0.2">
      <c r="A94" s="16">
        <v>85</v>
      </c>
      <c r="B94" s="5">
        <v>2</v>
      </c>
      <c r="C94" s="5">
        <v>79</v>
      </c>
      <c r="D94" s="5">
        <v>60</v>
      </c>
      <c r="E94" s="17">
        <v>0.5</v>
      </c>
      <c r="F94" s="18">
        <f t="shared" si="7"/>
        <v>2.8776978417266189E-2</v>
      </c>
      <c r="G94" s="18">
        <f t="shared" si="8"/>
        <v>2.8368794326241138E-2</v>
      </c>
      <c r="H94" s="13">
        <f t="shared" si="13"/>
        <v>45484.321966026044</v>
      </c>
      <c r="I94" s="13">
        <f t="shared" si="11"/>
        <v>1290.3353749227247</v>
      </c>
      <c r="J94" s="13">
        <f t="shared" si="9"/>
        <v>44839.154278564682</v>
      </c>
      <c r="K94" s="13">
        <f t="shared" si="10"/>
        <v>363379.97950816533</v>
      </c>
      <c r="L94" s="20">
        <f t="shared" si="12"/>
        <v>7.9891260065300642</v>
      </c>
    </row>
    <row r="95" spans="1:12" x14ac:dyDescent="0.2">
      <c r="A95" s="16">
        <v>86</v>
      </c>
      <c r="B95" s="5">
        <v>4</v>
      </c>
      <c r="C95" s="5">
        <v>59</v>
      </c>
      <c r="D95" s="5">
        <v>72</v>
      </c>
      <c r="E95" s="17">
        <v>0.5</v>
      </c>
      <c r="F95" s="18">
        <f t="shared" si="7"/>
        <v>6.1068702290076333E-2</v>
      </c>
      <c r="G95" s="18">
        <f t="shared" si="8"/>
        <v>5.9259259259259255E-2</v>
      </c>
      <c r="H95" s="13">
        <f t="shared" si="13"/>
        <v>44193.986591103319</v>
      </c>
      <c r="I95" s="13">
        <f t="shared" si="11"/>
        <v>2618.9029091024186</v>
      </c>
      <c r="J95" s="13">
        <f t="shared" si="9"/>
        <v>42884.535136552106</v>
      </c>
      <c r="K95" s="13">
        <f t="shared" si="10"/>
        <v>318540.82522960065</v>
      </c>
      <c r="L95" s="20">
        <f t="shared" si="12"/>
        <v>7.2077866198594096</v>
      </c>
    </row>
    <row r="96" spans="1:12" x14ac:dyDescent="0.2">
      <c r="A96" s="16">
        <v>87</v>
      </c>
      <c r="B96" s="5">
        <v>4</v>
      </c>
      <c r="C96" s="5">
        <v>43</v>
      </c>
      <c r="D96" s="5">
        <v>58</v>
      </c>
      <c r="E96" s="17">
        <v>0.5</v>
      </c>
      <c r="F96" s="18">
        <f t="shared" si="7"/>
        <v>7.9207920792079209E-2</v>
      </c>
      <c r="G96" s="18">
        <f t="shared" si="8"/>
        <v>7.6190476190476183E-2</v>
      </c>
      <c r="H96" s="13">
        <f t="shared" si="13"/>
        <v>41575.083682000899</v>
      </c>
      <c r="I96" s="13">
        <f t="shared" si="11"/>
        <v>3167.6254233905443</v>
      </c>
      <c r="J96" s="13">
        <f t="shared" si="9"/>
        <v>39991.270970305632</v>
      </c>
      <c r="K96" s="13">
        <f t="shared" si="10"/>
        <v>275656.29009304853</v>
      </c>
      <c r="L96" s="20">
        <f t="shared" si="12"/>
        <v>6.6303243596930725</v>
      </c>
    </row>
    <row r="97" spans="1:12" x14ac:dyDescent="0.2">
      <c r="A97" s="16">
        <v>88</v>
      </c>
      <c r="B97" s="5">
        <v>5</v>
      </c>
      <c r="C97" s="5">
        <v>34</v>
      </c>
      <c r="D97" s="5">
        <v>40</v>
      </c>
      <c r="E97" s="17">
        <v>0.5</v>
      </c>
      <c r="F97" s="18">
        <f t="shared" si="7"/>
        <v>0.13513513513513514</v>
      </c>
      <c r="G97" s="18">
        <f t="shared" si="8"/>
        <v>0.12658227848101267</v>
      </c>
      <c r="H97" s="13">
        <f t="shared" si="13"/>
        <v>38407.458258610357</v>
      </c>
      <c r="I97" s="13">
        <f t="shared" si="11"/>
        <v>4861.7035770392858</v>
      </c>
      <c r="J97" s="13">
        <f t="shared" si="9"/>
        <v>35976.606470090715</v>
      </c>
      <c r="K97" s="13">
        <f t="shared" si="10"/>
        <v>235665.0191227429</v>
      </c>
      <c r="L97" s="20">
        <f t="shared" si="12"/>
        <v>6.1359181213172436</v>
      </c>
    </row>
    <row r="98" spans="1:12" x14ac:dyDescent="0.2">
      <c r="A98" s="16">
        <v>89</v>
      </c>
      <c r="B98" s="5">
        <v>2</v>
      </c>
      <c r="C98" s="5">
        <v>27</v>
      </c>
      <c r="D98" s="5">
        <v>27</v>
      </c>
      <c r="E98" s="17">
        <v>0.5</v>
      </c>
      <c r="F98" s="18">
        <f t="shared" si="7"/>
        <v>7.407407407407407E-2</v>
      </c>
      <c r="G98" s="18">
        <f t="shared" si="8"/>
        <v>7.1428571428571425E-2</v>
      </c>
      <c r="H98" s="13">
        <f t="shared" si="13"/>
        <v>33545.754681571074</v>
      </c>
      <c r="I98" s="13">
        <f t="shared" si="11"/>
        <v>2396.1253343979338</v>
      </c>
      <c r="J98" s="13">
        <f t="shared" si="9"/>
        <v>32347.692014372107</v>
      </c>
      <c r="K98" s="13">
        <f>K99+J98</f>
        <v>199688.41265265219</v>
      </c>
      <c r="L98" s="20">
        <f t="shared" si="12"/>
        <v>5.9527178490443795</v>
      </c>
    </row>
    <row r="99" spans="1:12" x14ac:dyDescent="0.2">
      <c r="A99" s="16">
        <v>90</v>
      </c>
      <c r="B99" s="5">
        <v>1</v>
      </c>
      <c r="C99" s="5">
        <v>19</v>
      </c>
      <c r="D99" s="5">
        <v>26</v>
      </c>
      <c r="E99" s="17">
        <v>0.5</v>
      </c>
      <c r="F99" s="22">
        <f t="shared" si="7"/>
        <v>4.4444444444444446E-2</v>
      </c>
      <c r="G99" s="22">
        <f t="shared" si="8"/>
        <v>4.3478260869565223E-2</v>
      </c>
      <c r="H99" s="23">
        <f t="shared" si="13"/>
        <v>31149.629347173141</v>
      </c>
      <c r="I99" s="23">
        <f t="shared" si="11"/>
        <v>1354.3317107466585</v>
      </c>
      <c r="J99" s="23">
        <f t="shared" si="9"/>
        <v>30472.463491799812</v>
      </c>
      <c r="K99" s="23">
        <f t="shared" ref="K99:K108" si="14">K100+J99</f>
        <v>167340.72063828007</v>
      </c>
      <c r="L99" s="24">
        <f t="shared" si="12"/>
        <v>5.3721576835862539</v>
      </c>
    </row>
    <row r="100" spans="1:12" x14ac:dyDescent="0.2">
      <c r="A100" s="16">
        <v>91</v>
      </c>
      <c r="B100" s="5">
        <v>4</v>
      </c>
      <c r="C100" s="5">
        <v>33</v>
      </c>
      <c r="D100" s="5">
        <v>15</v>
      </c>
      <c r="E100" s="17">
        <v>0.5</v>
      </c>
      <c r="F100" s="22">
        <f t="shared" si="7"/>
        <v>0.16666666666666666</v>
      </c>
      <c r="G100" s="22">
        <f t="shared" si="8"/>
        <v>0.15384615384615385</v>
      </c>
      <c r="H100" s="23">
        <f t="shared" si="13"/>
        <v>29795.297636426483</v>
      </c>
      <c r="I100" s="23">
        <f t="shared" si="11"/>
        <v>4583.8919440656127</v>
      </c>
      <c r="J100" s="23">
        <f t="shared" si="9"/>
        <v>27503.351664393675</v>
      </c>
      <c r="K100" s="23">
        <f t="shared" si="14"/>
        <v>136868.25714648026</v>
      </c>
      <c r="L100" s="24">
        <f t="shared" si="12"/>
        <v>4.5936193964765391</v>
      </c>
    </row>
    <row r="101" spans="1:12" x14ac:dyDescent="0.2">
      <c r="A101" s="16">
        <v>92</v>
      </c>
      <c r="B101" s="5">
        <v>4</v>
      </c>
      <c r="C101" s="5">
        <v>12</v>
      </c>
      <c r="D101" s="5">
        <v>26</v>
      </c>
      <c r="E101" s="17">
        <v>0.5</v>
      </c>
      <c r="F101" s="22">
        <f t="shared" si="7"/>
        <v>0.21052631578947367</v>
      </c>
      <c r="G101" s="22">
        <f t="shared" si="8"/>
        <v>0.19047619047619049</v>
      </c>
      <c r="H101" s="23">
        <f t="shared" si="13"/>
        <v>25211.40569236087</v>
      </c>
      <c r="I101" s="23">
        <f t="shared" si="11"/>
        <v>4802.1725128306425</v>
      </c>
      <c r="J101" s="23">
        <f t="shared" si="9"/>
        <v>22810.319435945548</v>
      </c>
      <c r="K101" s="23">
        <f t="shared" si="14"/>
        <v>109364.90548208659</v>
      </c>
      <c r="L101" s="24">
        <f t="shared" si="12"/>
        <v>4.3379138321995461</v>
      </c>
    </row>
    <row r="102" spans="1:12" x14ac:dyDescent="0.2">
      <c r="A102" s="16">
        <v>93</v>
      </c>
      <c r="B102" s="5">
        <v>0</v>
      </c>
      <c r="C102" s="5">
        <v>9</v>
      </c>
      <c r="D102" s="5">
        <v>10</v>
      </c>
      <c r="E102" s="17">
        <v>0.5</v>
      </c>
      <c r="F102" s="22">
        <f t="shared" si="7"/>
        <v>0</v>
      </c>
      <c r="G102" s="22">
        <f t="shared" si="8"/>
        <v>0</v>
      </c>
      <c r="H102" s="23">
        <f t="shared" si="13"/>
        <v>20409.233179530227</v>
      </c>
      <c r="I102" s="23">
        <f t="shared" si="11"/>
        <v>0</v>
      </c>
      <c r="J102" s="23">
        <f t="shared" si="9"/>
        <v>20409.233179530227</v>
      </c>
      <c r="K102" s="23">
        <f t="shared" si="14"/>
        <v>86554.586046141034</v>
      </c>
      <c r="L102" s="24">
        <f t="shared" si="12"/>
        <v>4.2409523809523799</v>
      </c>
    </row>
    <row r="103" spans="1:12" x14ac:dyDescent="0.2">
      <c r="A103" s="16">
        <v>94</v>
      </c>
      <c r="B103" s="5">
        <v>2</v>
      </c>
      <c r="C103" s="5">
        <v>12</v>
      </c>
      <c r="D103" s="5">
        <v>7</v>
      </c>
      <c r="E103" s="17">
        <v>0.5</v>
      </c>
      <c r="F103" s="22">
        <f t="shared" si="7"/>
        <v>0.21052631578947367</v>
      </c>
      <c r="G103" s="22">
        <f t="shared" si="8"/>
        <v>0.19047619047619049</v>
      </c>
      <c r="H103" s="23">
        <f t="shared" si="13"/>
        <v>20409.233179530227</v>
      </c>
      <c r="I103" s="23">
        <f t="shared" si="11"/>
        <v>3887.4729865771865</v>
      </c>
      <c r="J103" s="23">
        <f t="shared" si="9"/>
        <v>18465.496686241633</v>
      </c>
      <c r="K103" s="23">
        <f t="shared" si="14"/>
        <v>66145.352866610803</v>
      </c>
      <c r="L103" s="24">
        <f t="shared" si="12"/>
        <v>3.2409523809523799</v>
      </c>
    </row>
    <row r="104" spans="1:12" x14ac:dyDescent="0.2">
      <c r="A104" s="16">
        <v>95</v>
      </c>
      <c r="B104" s="5">
        <v>2</v>
      </c>
      <c r="C104" s="5">
        <v>7</v>
      </c>
      <c r="D104" s="5">
        <v>8</v>
      </c>
      <c r="E104" s="17">
        <v>0.5</v>
      </c>
      <c r="F104" s="22">
        <f t="shared" si="7"/>
        <v>0.26666666666666666</v>
      </c>
      <c r="G104" s="22">
        <f t="shared" si="8"/>
        <v>0.23529411764705882</v>
      </c>
      <c r="H104" s="23">
        <f t="shared" si="13"/>
        <v>16521.760192953039</v>
      </c>
      <c r="I104" s="23">
        <f t="shared" si="11"/>
        <v>3887.4729865771856</v>
      </c>
      <c r="J104" s="23">
        <f t="shared" si="9"/>
        <v>14578.023699664445</v>
      </c>
      <c r="K104" s="23">
        <f t="shared" si="14"/>
        <v>47679.856180369177</v>
      </c>
      <c r="L104" s="24">
        <f t="shared" si="12"/>
        <v>2.8858823529411763</v>
      </c>
    </row>
    <row r="105" spans="1:12" x14ac:dyDescent="0.2">
      <c r="A105" s="16">
        <v>96</v>
      </c>
      <c r="B105" s="5">
        <v>2</v>
      </c>
      <c r="C105" s="5">
        <v>3</v>
      </c>
      <c r="D105" s="5">
        <v>5</v>
      </c>
      <c r="E105" s="17">
        <v>0.5</v>
      </c>
      <c r="F105" s="22">
        <f t="shared" si="7"/>
        <v>0.5</v>
      </c>
      <c r="G105" s="22">
        <f t="shared" si="8"/>
        <v>0.4</v>
      </c>
      <c r="H105" s="23">
        <f t="shared" si="13"/>
        <v>12634.287206375853</v>
      </c>
      <c r="I105" s="23">
        <f t="shared" si="11"/>
        <v>5053.7148825503418</v>
      </c>
      <c r="J105" s="23">
        <f t="shared" si="9"/>
        <v>10107.429765100682</v>
      </c>
      <c r="K105" s="23">
        <f t="shared" si="14"/>
        <v>33101.832480704732</v>
      </c>
      <c r="L105" s="24">
        <f t="shared" si="12"/>
        <v>2.6199999999999997</v>
      </c>
    </row>
    <row r="106" spans="1:12" x14ac:dyDescent="0.2">
      <c r="A106" s="16">
        <v>97</v>
      </c>
      <c r="B106" s="5">
        <v>0</v>
      </c>
      <c r="C106" s="5">
        <v>5</v>
      </c>
      <c r="D106" s="5">
        <v>3</v>
      </c>
      <c r="E106" s="17">
        <v>0.5</v>
      </c>
      <c r="F106" s="22">
        <f t="shared" si="7"/>
        <v>0</v>
      </c>
      <c r="G106" s="22">
        <f t="shared" si="8"/>
        <v>0</v>
      </c>
      <c r="H106" s="23">
        <f t="shared" si="13"/>
        <v>7580.5723238255114</v>
      </c>
      <c r="I106" s="23">
        <f t="shared" si="11"/>
        <v>0</v>
      </c>
      <c r="J106" s="23">
        <f t="shared" si="9"/>
        <v>7580.5723238255114</v>
      </c>
      <c r="K106" s="23">
        <f t="shared" si="14"/>
        <v>22994.402715604054</v>
      </c>
      <c r="L106" s="24">
        <f t="shared" si="12"/>
        <v>3.0333333333333337</v>
      </c>
    </row>
    <row r="107" spans="1:12" x14ac:dyDescent="0.2">
      <c r="A107" s="16">
        <v>98</v>
      </c>
      <c r="B107" s="5">
        <v>1</v>
      </c>
      <c r="C107" s="5">
        <v>1</v>
      </c>
      <c r="D107" s="5">
        <v>4</v>
      </c>
      <c r="E107" s="17">
        <v>0.5</v>
      </c>
      <c r="F107" s="22">
        <f t="shared" si="7"/>
        <v>0.4</v>
      </c>
      <c r="G107" s="22">
        <f t="shared" si="8"/>
        <v>0.33333333333333337</v>
      </c>
      <c r="H107" s="23">
        <f t="shared" si="13"/>
        <v>7580.5723238255114</v>
      </c>
      <c r="I107" s="23">
        <f t="shared" si="11"/>
        <v>2526.8574412751709</v>
      </c>
      <c r="J107" s="23">
        <f t="shared" si="9"/>
        <v>6317.1436031879266</v>
      </c>
      <c r="K107" s="23">
        <f t="shared" si="14"/>
        <v>15413.830391778542</v>
      </c>
      <c r="L107" s="24">
        <f t="shared" si="12"/>
        <v>2.0333333333333337</v>
      </c>
    </row>
    <row r="108" spans="1:12" x14ac:dyDescent="0.2">
      <c r="A108" s="16">
        <v>99</v>
      </c>
      <c r="B108" s="5">
        <v>0</v>
      </c>
      <c r="C108" s="5">
        <v>1</v>
      </c>
      <c r="D108" s="5">
        <v>0</v>
      </c>
      <c r="E108" s="17">
        <v>0.5</v>
      </c>
      <c r="F108" s="22">
        <f t="shared" si="7"/>
        <v>0</v>
      </c>
      <c r="G108" s="22">
        <f t="shared" si="8"/>
        <v>0</v>
      </c>
      <c r="H108" s="23">
        <f t="shared" si="13"/>
        <v>5053.7148825503409</v>
      </c>
      <c r="I108" s="23">
        <f t="shared" si="11"/>
        <v>0</v>
      </c>
      <c r="J108" s="23">
        <f t="shared" si="9"/>
        <v>5053.7148825503409</v>
      </c>
      <c r="K108" s="23">
        <f t="shared" si="14"/>
        <v>9096.686788590614</v>
      </c>
      <c r="L108" s="24">
        <f t="shared" si="12"/>
        <v>1.8</v>
      </c>
    </row>
    <row r="109" spans="1:12" x14ac:dyDescent="0.2">
      <c r="A109" s="16" t="s">
        <v>21</v>
      </c>
      <c r="B109" s="5">
        <v>2</v>
      </c>
      <c r="C109" s="5">
        <v>3</v>
      </c>
      <c r="D109" s="5">
        <v>2</v>
      </c>
      <c r="E109" s="21"/>
      <c r="F109" s="22">
        <f t="shared" si="7"/>
        <v>0.8</v>
      </c>
      <c r="G109" s="22">
        <v>1</v>
      </c>
      <c r="H109" s="23">
        <f>H108-I108</f>
        <v>5053.7148825503409</v>
      </c>
      <c r="I109" s="23">
        <f>H109*G109</f>
        <v>5053.7148825503409</v>
      </c>
      <c r="J109" s="23">
        <f>H109*F109</f>
        <v>4042.9719060402731</v>
      </c>
      <c r="K109" s="23">
        <f>J109</f>
        <v>4042.9719060402731</v>
      </c>
      <c r="L109" s="24">
        <f>K109/H109</f>
        <v>0.8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150</v>
      </c>
      <c r="D9" s="45">
        <v>148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8278857.2638255693</v>
      </c>
      <c r="L9" s="19">
        <f>K9/H9</f>
        <v>82.788572638255687</v>
      </c>
    </row>
    <row r="10" spans="1:13" x14ac:dyDescent="0.2">
      <c r="A10" s="16">
        <v>1</v>
      </c>
      <c r="B10" s="46">
        <v>0</v>
      </c>
      <c r="C10" s="45">
        <v>195</v>
      </c>
      <c r="D10" s="45">
        <v>151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8178857.2638255693</v>
      </c>
      <c r="L10" s="20">
        <f t="shared" ref="L10:L73" si="5">K10/H10</f>
        <v>81.788572638255687</v>
      </c>
    </row>
    <row r="11" spans="1:13" x14ac:dyDescent="0.2">
      <c r="A11" s="16">
        <v>2</v>
      </c>
      <c r="B11" s="46">
        <v>0</v>
      </c>
      <c r="C11" s="45">
        <v>151</v>
      </c>
      <c r="D11" s="45">
        <v>198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8078857.2638255693</v>
      </c>
      <c r="L11" s="20">
        <f t="shared" si="5"/>
        <v>80.788572638255687</v>
      </c>
    </row>
    <row r="12" spans="1:13" x14ac:dyDescent="0.2">
      <c r="A12" s="16">
        <v>3</v>
      </c>
      <c r="B12" s="46">
        <v>0</v>
      </c>
      <c r="C12" s="45">
        <v>206</v>
      </c>
      <c r="D12" s="45">
        <v>142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7978857.2638255693</v>
      </c>
      <c r="L12" s="20">
        <f t="shared" si="5"/>
        <v>79.788572638255687</v>
      </c>
    </row>
    <row r="13" spans="1:13" x14ac:dyDescent="0.2">
      <c r="A13" s="16">
        <v>4</v>
      </c>
      <c r="B13" s="46">
        <v>0</v>
      </c>
      <c r="C13" s="45">
        <v>205</v>
      </c>
      <c r="D13" s="45">
        <v>206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7878857.2638255693</v>
      </c>
      <c r="L13" s="20">
        <f t="shared" si="5"/>
        <v>78.788572638255687</v>
      </c>
    </row>
    <row r="14" spans="1:13" x14ac:dyDescent="0.2">
      <c r="A14" s="16">
        <v>5</v>
      </c>
      <c r="B14" s="46">
        <v>0</v>
      </c>
      <c r="C14" s="45">
        <v>215</v>
      </c>
      <c r="D14" s="45">
        <v>210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7778857.2638255693</v>
      </c>
      <c r="L14" s="20">
        <f t="shared" si="5"/>
        <v>77.788572638255687</v>
      </c>
    </row>
    <row r="15" spans="1:13" x14ac:dyDescent="0.2">
      <c r="A15" s="16">
        <v>6</v>
      </c>
      <c r="B15" s="46">
        <v>0</v>
      </c>
      <c r="C15" s="45">
        <v>248</v>
      </c>
      <c r="D15" s="45">
        <v>214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7678857.2638255693</v>
      </c>
      <c r="L15" s="20">
        <f t="shared" si="5"/>
        <v>76.788572638255687</v>
      </c>
    </row>
    <row r="16" spans="1:13" x14ac:dyDescent="0.2">
      <c r="A16" s="16">
        <v>7</v>
      </c>
      <c r="B16" s="46">
        <v>0</v>
      </c>
      <c r="C16" s="45">
        <v>251</v>
      </c>
      <c r="D16" s="45">
        <v>245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7578857.2638255693</v>
      </c>
      <c r="L16" s="20">
        <f t="shared" si="5"/>
        <v>75.788572638255687</v>
      </c>
    </row>
    <row r="17" spans="1:12" x14ac:dyDescent="0.2">
      <c r="A17" s="16">
        <v>8</v>
      </c>
      <c r="B17" s="46">
        <v>0</v>
      </c>
      <c r="C17" s="45">
        <v>273</v>
      </c>
      <c r="D17" s="45">
        <v>252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7478857.2638255693</v>
      </c>
      <c r="L17" s="20">
        <f t="shared" si="5"/>
        <v>74.788572638255687</v>
      </c>
    </row>
    <row r="18" spans="1:12" x14ac:dyDescent="0.2">
      <c r="A18" s="16">
        <v>9</v>
      </c>
      <c r="B18" s="46">
        <v>0</v>
      </c>
      <c r="C18" s="45">
        <v>254</v>
      </c>
      <c r="D18" s="45">
        <v>277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7378857.2638255693</v>
      </c>
      <c r="L18" s="20">
        <f t="shared" si="5"/>
        <v>73.788572638255687</v>
      </c>
    </row>
    <row r="19" spans="1:12" x14ac:dyDescent="0.2">
      <c r="A19" s="16">
        <v>10</v>
      </c>
      <c r="B19" s="46">
        <v>0</v>
      </c>
      <c r="C19" s="45">
        <v>258</v>
      </c>
      <c r="D19" s="45">
        <v>254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7278857.2638255693</v>
      </c>
      <c r="L19" s="20">
        <f t="shared" si="5"/>
        <v>72.788572638255687</v>
      </c>
    </row>
    <row r="20" spans="1:12" x14ac:dyDescent="0.2">
      <c r="A20" s="16">
        <v>11</v>
      </c>
      <c r="B20" s="46">
        <v>0</v>
      </c>
      <c r="C20" s="45">
        <v>256</v>
      </c>
      <c r="D20" s="45">
        <v>269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7178857.2638255693</v>
      </c>
      <c r="L20" s="20">
        <f t="shared" si="5"/>
        <v>71.788572638255687</v>
      </c>
    </row>
    <row r="21" spans="1:12" x14ac:dyDescent="0.2">
      <c r="A21" s="16">
        <v>12</v>
      </c>
      <c r="B21" s="46">
        <v>0</v>
      </c>
      <c r="C21" s="45">
        <v>263</v>
      </c>
      <c r="D21" s="45">
        <v>253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7078857.2638255693</v>
      </c>
      <c r="L21" s="20">
        <f t="shared" si="5"/>
        <v>70.788572638255687</v>
      </c>
    </row>
    <row r="22" spans="1:12" x14ac:dyDescent="0.2">
      <c r="A22" s="16">
        <v>13</v>
      </c>
      <c r="B22" s="46">
        <v>0</v>
      </c>
      <c r="C22" s="45">
        <v>263</v>
      </c>
      <c r="D22" s="45">
        <v>263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6978857.2638255693</v>
      </c>
      <c r="L22" s="20">
        <f t="shared" si="5"/>
        <v>69.788572638255687</v>
      </c>
    </row>
    <row r="23" spans="1:12" x14ac:dyDescent="0.2">
      <c r="A23" s="16">
        <v>14</v>
      </c>
      <c r="B23" s="46">
        <v>0</v>
      </c>
      <c r="C23" s="45">
        <v>297</v>
      </c>
      <c r="D23" s="45">
        <v>267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6878857.2638255693</v>
      </c>
      <c r="L23" s="20">
        <f t="shared" si="5"/>
        <v>68.788572638255687</v>
      </c>
    </row>
    <row r="24" spans="1:12" x14ac:dyDescent="0.2">
      <c r="A24" s="16">
        <v>15</v>
      </c>
      <c r="B24" s="46">
        <v>0</v>
      </c>
      <c r="C24" s="45">
        <v>262</v>
      </c>
      <c r="D24" s="45">
        <v>301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6778857.2638255693</v>
      </c>
      <c r="L24" s="20">
        <f t="shared" si="5"/>
        <v>67.788572638255687</v>
      </c>
    </row>
    <row r="25" spans="1:12" x14ac:dyDescent="0.2">
      <c r="A25" s="16">
        <v>16</v>
      </c>
      <c r="B25" s="46">
        <v>0</v>
      </c>
      <c r="C25" s="45">
        <v>268</v>
      </c>
      <c r="D25" s="45">
        <v>272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6678857.2638255693</v>
      </c>
      <c r="L25" s="20">
        <f t="shared" si="5"/>
        <v>66.788572638255687</v>
      </c>
    </row>
    <row r="26" spans="1:12" x14ac:dyDescent="0.2">
      <c r="A26" s="16">
        <v>17</v>
      </c>
      <c r="B26" s="46">
        <v>0</v>
      </c>
      <c r="C26" s="45">
        <v>250</v>
      </c>
      <c r="D26" s="45">
        <v>279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6578857.2638255693</v>
      </c>
      <c r="L26" s="20">
        <f t="shared" si="5"/>
        <v>65.788572638255687</v>
      </c>
    </row>
    <row r="27" spans="1:12" x14ac:dyDescent="0.2">
      <c r="A27" s="16">
        <v>18</v>
      </c>
      <c r="B27" s="46">
        <v>0</v>
      </c>
      <c r="C27" s="45">
        <v>298</v>
      </c>
      <c r="D27" s="45">
        <v>246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6478857.2638255693</v>
      </c>
      <c r="L27" s="20">
        <f t="shared" si="5"/>
        <v>64.788572638255687</v>
      </c>
    </row>
    <row r="28" spans="1:12" x14ac:dyDescent="0.2">
      <c r="A28" s="16">
        <v>19</v>
      </c>
      <c r="B28" s="46">
        <v>0</v>
      </c>
      <c r="C28" s="45">
        <v>234</v>
      </c>
      <c r="D28" s="45">
        <v>290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6378857.2638255693</v>
      </c>
      <c r="L28" s="20">
        <f t="shared" si="5"/>
        <v>63.788572638255694</v>
      </c>
    </row>
    <row r="29" spans="1:12" x14ac:dyDescent="0.2">
      <c r="A29" s="16">
        <v>20</v>
      </c>
      <c r="B29" s="46">
        <v>0</v>
      </c>
      <c r="C29" s="45">
        <v>218</v>
      </c>
      <c r="D29" s="45">
        <v>241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6278857.2638255693</v>
      </c>
      <c r="L29" s="20">
        <f t="shared" si="5"/>
        <v>62.788572638255694</v>
      </c>
    </row>
    <row r="30" spans="1:12" x14ac:dyDescent="0.2">
      <c r="A30" s="16">
        <v>21</v>
      </c>
      <c r="B30" s="46">
        <v>0</v>
      </c>
      <c r="C30" s="45">
        <v>243</v>
      </c>
      <c r="D30" s="45">
        <v>225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6178857.2638255693</v>
      </c>
      <c r="L30" s="20">
        <f t="shared" si="5"/>
        <v>61.788572638255694</v>
      </c>
    </row>
    <row r="31" spans="1:12" x14ac:dyDescent="0.2">
      <c r="A31" s="16">
        <v>22</v>
      </c>
      <c r="B31" s="46">
        <v>0</v>
      </c>
      <c r="C31" s="45">
        <v>205</v>
      </c>
      <c r="D31" s="45">
        <v>258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6078857.2638255693</v>
      </c>
      <c r="L31" s="20">
        <f t="shared" si="5"/>
        <v>60.788572638255694</v>
      </c>
    </row>
    <row r="32" spans="1:12" x14ac:dyDescent="0.2">
      <c r="A32" s="16">
        <v>23</v>
      </c>
      <c r="B32" s="46">
        <v>0</v>
      </c>
      <c r="C32" s="45">
        <v>234</v>
      </c>
      <c r="D32" s="45">
        <v>216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5978857.2638255693</v>
      </c>
      <c r="L32" s="20">
        <f t="shared" si="5"/>
        <v>59.788572638255694</v>
      </c>
    </row>
    <row r="33" spans="1:12" x14ac:dyDescent="0.2">
      <c r="A33" s="16">
        <v>24</v>
      </c>
      <c r="B33" s="46">
        <v>0</v>
      </c>
      <c r="C33" s="45">
        <v>222</v>
      </c>
      <c r="D33" s="45">
        <v>235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5878857.2638255693</v>
      </c>
      <c r="L33" s="20">
        <f t="shared" si="5"/>
        <v>58.788572638255694</v>
      </c>
    </row>
    <row r="34" spans="1:12" x14ac:dyDescent="0.2">
      <c r="A34" s="16">
        <v>25</v>
      </c>
      <c r="B34" s="46">
        <v>0</v>
      </c>
      <c r="C34" s="45">
        <v>231</v>
      </c>
      <c r="D34" s="45">
        <v>231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5778857.2638255693</v>
      </c>
      <c r="L34" s="20">
        <f t="shared" si="5"/>
        <v>57.788572638255694</v>
      </c>
    </row>
    <row r="35" spans="1:12" x14ac:dyDescent="0.2">
      <c r="A35" s="16">
        <v>26</v>
      </c>
      <c r="B35" s="46">
        <v>0</v>
      </c>
      <c r="C35" s="45">
        <v>221</v>
      </c>
      <c r="D35" s="45">
        <v>227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5678857.2638255693</v>
      </c>
      <c r="L35" s="20">
        <f t="shared" si="5"/>
        <v>56.788572638255694</v>
      </c>
    </row>
    <row r="36" spans="1:12" x14ac:dyDescent="0.2">
      <c r="A36" s="16">
        <v>27</v>
      </c>
      <c r="B36" s="46">
        <v>0</v>
      </c>
      <c r="C36" s="45">
        <v>207</v>
      </c>
      <c r="D36" s="45">
        <v>221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5578857.2638255693</v>
      </c>
      <c r="L36" s="20">
        <f t="shared" si="5"/>
        <v>55.788572638255694</v>
      </c>
    </row>
    <row r="37" spans="1:12" x14ac:dyDescent="0.2">
      <c r="A37" s="16">
        <v>28</v>
      </c>
      <c r="B37" s="46">
        <v>0</v>
      </c>
      <c r="C37" s="45">
        <v>207</v>
      </c>
      <c r="D37" s="45">
        <v>205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5478857.2638255693</v>
      </c>
      <c r="L37" s="20">
        <f t="shared" si="5"/>
        <v>54.788572638255694</v>
      </c>
    </row>
    <row r="38" spans="1:12" x14ac:dyDescent="0.2">
      <c r="A38" s="16">
        <v>29</v>
      </c>
      <c r="B38" s="46">
        <v>0</v>
      </c>
      <c r="C38" s="45">
        <v>228</v>
      </c>
      <c r="D38" s="45">
        <v>220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5378857.2638255693</v>
      </c>
      <c r="L38" s="20">
        <f t="shared" si="5"/>
        <v>53.788572638255694</v>
      </c>
    </row>
    <row r="39" spans="1:12" x14ac:dyDescent="0.2">
      <c r="A39" s="16">
        <v>30</v>
      </c>
      <c r="B39" s="46">
        <v>1</v>
      </c>
      <c r="C39" s="45">
        <v>204</v>
      </c>
      <c r="D39" s="45">
        <v>228</v>
      </c>
      <c r="E39" s="21">
        <v>0.20269999999999999</v>
      </c>
      <c r="F39" s="18">
        <f t="shared" si="3"/>
        <v>4.6296296296296294E-3</v>
      </c>
      <c r="G39" s="18">
        <f t="shared" si="0"/>
        <v>4.6126035702474151E-3</v>
      </c>
      <c r="H39" s="13">
        <f t="shared" si="6"/>
        <v>100000</v>
      </c>
      <c r="I39" s="13">
        <f t="shared" si="4"/>
        <v>461.2603570247415</v>
      </c>
      <c r="J39" s="13">
        <f t="shared" si="1"/>
        <v>99632.237117344164</v>
      </c>
      <c r="K39" s="13">
        <f t="shared" si="2"/>
        <v>5278857.2638255693</v>
      </c>
      <c r="L39" s="20">
        <f t="shared" si="5"/>
        <v>52.788572638255694</v>
      </c>
    </row>
    <row r="40" spans="1:12" x14ac:dyDescent="0.2">
      <c r="A40" s="16">
        <v>31</v>
      </c>
      <c r="B40" s="46">
        <v>0</v>
      </c>
      <c r="C40" s="45">
        <v>203</v>
      </c>
      <c r="D40" s="45">
        <v>205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99538.739642975255</v>
      </c>
      <c r="I40" s="13">
        <f t="shared" si="4"/>
        <v>0</v>
      </c>
      <c r="J40" s="13">
        <f t="shared" si="1"/>
        <v>99538.739642975255</v>
      </c>
      <c r="K40" s="13">
        <f t="shared" si="2"/>
        <v>5179225.0267082248</v>
      </c>
      <c r="L40" s="20">
        <f t="shared" si="5"/>
        <v>52.032254429632395</v>
      </c>
    </row>
    <row r="41" spans="1:12" x14ac:dyDescent="0.2">
      <c r="A41" s="16">
        <v>32</v>
      </c>
      <c r="B41" s="46">
        <v>1</v>
      </c>
      <c r="C41" s="45">
        <v>231</v>
      </c>
      <c r="D41" s="45">
        <v>208</v>
      </c>
      <c r="E41" s="21">
        <v>0.90410000000000001</v>
      </c>
      <c r="F41" s="18">
        <f t="shared" si="3"/>
        <v>4.5558086560364463E-3</v>
      </c>
      <c r="G41" s="18">
        <f t="shared" si="0"/>
        <v>4.5538190831431735E-3</v>
      </c>
      <c r="H41" s="13">
        <f t="shared" si="6"/>
        <v>99538.739642975255</v>
      </c>
      <c r="I41" s="13">
        <f t="shared" si="4"/>
        <v>453.28141209820063</v>
      </c>
      <c r="J41" s="13">
        <f t="shared" si="1"/>
        <v>99495.269955555035</v>
      </c>
      <c r="K41" s="13">
        <f t="shared" si="2"/>
        <v>5079686.2870652499</v>
      </c>
      <c r="L41" s="20">
        <f t="shared" si="5"/>
        <v>51.032254429632395</v>
      </c>
    </row>
    <row r="42" spans="1:12" x14ac:dyDescent="0.2">
      <c r="A42" s="16">
        <v>33</v>
      </c>
      <c r="B42" s="46">
        <v>0</v>
      </c>
      <c r="C42" s="45">
        <v>245</v>
      </c>
      <c r="D42" s="45">
        <v>239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99085.458230877048</v>
      </c>
      <c r="I42" s="13">
        <f t="shared" si="4"/>
        <v>0</v>
      </c>
      <c r="J42" s="13">
        <f t="shared" si="1"/>
        <v>99085.458230877048</v>
      </c>
      <c r="K42" s="13">
        <f t="shared" si="2"/>
        <v>4980191.0171096949</v>
      </c>
      <c r="L42" s="20">
        <f t="shared" si="5"/>
        <v>50.261573252307635</v>
      </c>
    </row>
    <row r="43" spans="1:12" x14ac:dyDescent="0.2">
      <c r="A43" s="16">
        <v>34</v>
      </c>
      <c r="B43" s="46">
        <v>0</v>
      </c>
      <c r="C43" s="45">
        <v>276</v>
      </c>
      <c r="D43" s="45">
        <v>258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99085.458230877048</v>
      </c>
      <c r="I43" s="13">
        <f t="shared" si="4"/>
        <v>0</v>
      </c>
      <c r="J43" s="13">
        <f t="shared" si="1"/>
        <v>99085.458230877048</v>
      </c>
      <c r="K43" s="13">
        <f t="shared" si="2"/>
        <v>4881105.5588788176</v>
      </c>
      <c r="L43" s="20">
        <f t="shared" si="5"/>
        <v>49.261573252307628</v>
      </c>
    </row>
    <row r="44" spans="1:12" x14ac:dyDescent="0.2">
      <c r="A44" s="16">
        <v>35</v>
      </c>
      <c r="B44" s="46">
        <v>0</v>
      </c>
      <c r="C44" s="45">
        <v>278</v>
      </c>
      <c r="D44" s="45">
        <v>276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99085.458230877048</v>
      </c>
      <c r="I44" s="13">
        <f t="shared" si="4"/>
        <v>0</v>
      </c>
      <c r="J44" s="13">
        <f t="shared" si="1"/>
        <v>99085.458230877048</v>
      </c>
      <c r="K44" s="13">
        <f t="shared" si="2"/>
        <v>4782020.1006479403</v>
      </c>
      <c r="L44" s="20">
        <f t="shared" si="5"/>
        <v>48.261573252307628</v>
      </c>
    </row>
    <row r="45" spans="1:12" x14ac:dyDescent="0.2">
      <c r="A45" s="16">
        <v>36</v>
      </c>
      <c r="B45" s="46">
        <v>0</v>
      </c>
      <c r="C45" s="45">
        <v>269</v>
      </c>
      <c r="D45" s="45">
        <v>286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99085.458230877048</v>
      </c>
      <c r="I45" s="13">
        <f t="shared" si="4"/>
        <v>0</v>
      </c>
      <c r="J45" s="13">
        <f t="shared" si="1"/>
        <v>99085.458230877048</v>
      </c>
      <c r="K45" s="13">
        <f t="shared" si="2"/>
        <v>4682934.642417063</v>
      </c>
      <c r="L45" s="20">
        <f t="shared" si="5"/>
        <v>47.261573252307628</v>
      </c>
    </row>
    <row r="46" spans="1:12" x14ac:dyDescent="0.2">
      <c r="A46" s="16">
        <v>37</v>
      </c>
      <c r="B46" s="46">
        <v>0</v>
      </c>
      <c r="C46" s="45">
        <v>298</v>
      </c>
      <c r="D46" s="45">
        <v>273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99085.458230877048</v>
      </c>
      <c r="I46" s="13">
        <f t="shared" si="4"/>
        <v>0</v>
      </c>
      <c r="J46" s="13">
        <f t="shared" si="1"/>
        <v>99085.458230877048</v>
      </c>
      <c r="K46" s="13">
        <f t="shared" si="2"/>
        <v>4583849.1841861857</v>
      </c>
      <c r="L46" s="20">
        <f t="shared" si="5"/>
        <v>46.26157325230762</v>
      </c>
    </row>
    <row r="47" spans="1:12" x14ac:dyDescent="0.2">
      <c r="A47" s="16">
        <v>38</v>
      </c>
      <c r="B47" s="46">
        <v>0</v>
      </c>
      <c r="C47" s="45">
        <v>291</v>
      </c>
      <c r="D47" s="45">
        <v>297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99085.458230877048</v>
      </c>
      <c r="I47" s="13">
        <f t="shared" si="4"/>
        <v>0</v>
      </c>
      <c r="J47" s="13">
        <f t="shared" si="1"/>
        <v>99085.458230877048</v>
      </c>
      <c r="K47" s="13">
        <f t="shared" si="2"/>
        <v>4484763.7259553084</v>
      </c>
      <c r="L47" s="20">
        <f t="shared" si="5"/>
        <v>45.26157325230762</v>
      </c>
    </row>
    <row r="48" spans="1:12" x14ac:dyDescent="0.2">
      <c r="A48" s="16">
        <v>39</v>
      </c>
      <c r="B48" s="46">
        <v>0</v>
      </c>
      <c r="C48" s="45">
        <v>305</v>
      </c>
      <c r="D48" s="45">
        <v>301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99085.458230877048</v>
      </c>
      <c r="I48" s="13">
        <f t="shared" si="4"/>
        <v>0</v>
      </c>
      <c r="J48" s="13">
        <f t="shared" si="1"/>
        <v>99085.458230877048</v>
      </c>
      <c r="K48" s="13">
        <f t="shared" si="2"/>
        <v>4385678.2677244311</v>
      </c>
      <c r="L48" s="20">
        <f t="shared" si="5"/>
        <v>44.261573252307613</v>
      </c>
    </row>
    <row r="49" spans="1:12" x14ac:dyDescent="0.2">
      <c r="A49" s="16">
        <v>40</v>
      </c>
      <c r="B49" s="46">
        <v>0</v>
      </c>
      <c r="C49" s="45">
        <v>336</v>
      </c>
      <c r="D49" s="45">
        <v>301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99085.458230877048</v>
      </c>
      <c r="I49" s="13">
        <f t="shared" si="4"/>
        <v>0</v>
      </c>
      <c r="J49" s="13">
        <f t="shared" si="1"/>
        <v>99085.458230877048</v>
      </c>
      <c r="K49" s="13">
        <f t="shared" si="2"/>
        <v>4286592.8094935538</v>
      </c>
      <c r="L49" s="20">
        <f t="shared" si="5"/>
        <v>43.261573252307613</v>
      </c>
    </row>
    <row r="50" spans="1:12" x14ac:dyDescent="0.2">
      <c r="A50" s="16">
        <v>41</v>
      </c>
      <c r="B50" s="46">
        <v>0</v>
      </c>
      <c r="C50" s="45">
        <v>329</v>
      </c>
      <c r="D50" s="45">
        <v>335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99085.458230877048</v>
      </c>
      <c r="I50" s="13">
        <f t="shared" si="4"/>
        <v>0</v>
      </c>
      <c r="J50" s="13">
        <f t="shared" si="1"/>
        <v>99085.458230877048</v>
      </c>
      <c r="K50" s="13">
        <f t="shared" si="2"/>
        <v>4187507.351262677</v>
      </c>
      <c r="L50" s="20">
        <f t="shared" si="5"/>
        <v>42.261573252307613</v>
      </c>
    </row>
    <row r="51" spans="1:12" x14ac:dyDescent="0.2">
      <c r="A51" s="16">
        <v>42</v>
      </c>
      <c r="B51" s="46">
        <v>0</v>
      </c>
      <c r="C51" s="45">
        <v>387</v>
      </c>
      <c r="D51" s="45">
        <v>322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99085.458230877048</v>
      </c>
      <c r="I51" s="13">
        <f t="shared" si="4"/>
        <v>0</v>
      </c>
      <c r="J51" s="13">
        <f t="shared" si="1"/>
        <v>99085.458230877048</v>
      </c>
      <c r="K51" s="13">
        <f t="shared" si="2"/>
        <v>4088421.8930318002</v>
      </c>
      <c r="L51" s="20">
        <f t="shared" si="5"/>
        <v>41.26157325230762</v>
      </c>
    </row>
    <row r="52" spans="1:12" x14ac:dyDescent="0.2">
      <c r="A52" s="16">
        <v>43</v>
      </c>
      <c r="B52" s="46">
        <v>2</v>
      </c>
      <c r="C52" s="45">
        <v>418</v>
      </c>
      <c r="D52" s="45">
        <v>385</v>
      </c>
      <c r="E52" s="21">
        <v>0.66710000000000003</v>
      </c>
      <c r="F52" s="18">
        <f t="shared" si="3"/>
        <v>4.9813200498132005E-3</v>
      </c>
      <c r="G52" s="18">
        <f t="shared" si="0"/>
        <v>4.9730732946461379E-3</v>
      </c>
      <c r="H52" s="13">
        <f t="shared" si="6"/>
        <v>99085.458230877048</v>
      </c>
      <c r="I52" s="13">
        <f t="shared" si="4"/>
        <v>492.75924621575001</v>
      </c>
      <c r="J52" s="13">
        <f t="shared" si="1"/>
        <v>98921.418677811831</v>
      </c>
      <c r="K52" s="13">
        <f t="shared" si="2"/>
        <v>3989336.4348009233</v>
      </c>
      <c r="L52" s="20">
        <f t="shared" si="5"/>
        <v>40.26157325230762</v>
      </c>
    </row>
    <row r="53" spans="1:12" x14ac:dyDescent="0.2">
      <c r="A53" s="16">
        <v>44</v>
      </c>
      <c r="B53" s="46">
        <v>0</v>
      </c>
      <c r="C53" s="45">
        <v>469</v>
      </c>
      <c r="D53" s="45">
        <v>428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98592.6989846613</v>
      </c>
      <c r="I53" s="13">
        <f t="shared" si="4"/>
        <v>0</v>
      </c>
      <c r="J53" s="13">
        <f t="shared" si="1"/>
        <v>98592.6989846613</v>
      </c>
      <c r="K53" s="13">
        <f t="shared" si="2"/>
        <v>3890415.0161231114</v>
      </c>
      <c r="L53" s="20">
        <f t="shared" si="5"/>
        <v>39.459463593022932</v>
      </c>
    </row>
    <row r="54" spans="1:12" x14ac:dyDescent="0.2">
      <c r="A54" s="16">
        <v>45</v>
      </c>
      <c r="B54" s="46">
        <v>0</v>
      </c>
      <c r="C54" s="45">
        <v>448</v>
      </c>
      <c r="D54" s="45">
        <v>472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98592.6989846613</v>
      </c>
      <c r="I54" s="13">
        <f t="shared" si="4"/>
        <v>0</v>
      </c>
      <c r="J54" s="13">
        <f t="shared" si="1"/>
        <v>98592.6989846613</v>
      </c>
      <c r="K54" s="13">
        <f t="shared" si="2"/>
        <v>3791822.3171384502</v>
      </c>
      <c r="L54" s="20">
        <f t="shared" si="5"/>
        <v>38.459463593022932</v>
      </c>
    </row>
    <row r="55" spans="1:12" x14ac:dyDescent="0.2">
      <c r="A55" s="16">
        <v>46</v>
      </c>
      <c r="B55" s="46">
        <v>0</v>
      </c>
      <c r="C55" s="45">
        <v>472</v>
      </c>
      <c r="D55" s="45">
        <v>457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98592.6989846613</v>
      </c>
      <c r="I55" s="13">
        <f t="shared" si="4"/>
        <v>0</v>
      </c>
      <c r="J55" s="13">
        <f t="shared" si="1"/>
        <v>98592.6989846613</v>
      </c>
      <c r="K55" s="13">
        <f t="shared" si="2"/>
        <v>3693229.6181537891</v>
      </c>
      <c r="L55" s="20">
        <f t="shared" si="5"/>
        <v>37.459463593022932</v>
      </c>
    </row>
    <row r="56" spans="1:12" x14ac:dyDescent="0.2">
      <c r="A56" s="16">
        <v>47</v>
      </c>
      <c r="B56" s="46">
        <v>0</v>
      </c>
      <c r="C56" s="45">
        <v>504</v>
      </c>
      <c r="D56" s="45">
        <v>483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98592.6989846613</v>
      </c>
      <c r="I56" s="13">
        <f t="shared" si="4"/>
        <v>0</v>
      </c>
      <c r="J56" s="13">
        <f t="shared" si="1"/>
        <v>98592.6989846613</v>
      </c>
      <c r="K56" s="13">
        <f t="shared" si="2"/>
        <v>3594636.9191691279</v>
      </c>
      <c r="L56" s="20">
        <f t="shared" si="5"/>
        <v>36.459463593022932</v>
      </c>
    </row>
    <row r="57" spans="1:12" x14ac:dyDescent="0.2">
      <c r="A57" s="16">
        <v>48</v>
      </c>
      <c r="B57" s="46">
        <v>4</v>
      </c>
      <c r="C57" s="45">
        <v>471</v>
      </c>
      <c r="D57" s="45">
        <v>518</v>
      </c>
      <c r="E57" s="21">
        <v>0.70209999999999995</v>
      </c>
      <c r="F57" s="18">
        <f t="shared" si="3"/>
        <v>8.0889787664307385E-3</v>
      </c>
      <c r="G57" s="18">
        <f t="shared" si="0"/>
        <v>8.0695335567518203E-3</v>
      </c>
      <c r="H57" s="13">
        <f t="shared" si="6"/>
        <v>98592.6989846613</v>
      </c>
      <c r="I57" s="13">
        <f t="shared" si="4"/>
        <v>795.59709290745548</v>
      </c>
      <c r="J57" s="13">
        <f t="shared" si="1"/>
        <v>98355.690610684163</v>
      </c>
      <c r="K57" s="13">
        <f t="shared" si="2"/>
        <v>3496044.2201844668</v>
      </c>
      <c r="L57" s="20">
        <f t="shared" si="5"/>
        <v>35.459463593022939</v>
      </c>
    </row>
    <row r="58" spans="1:12" x14ac:dyDescent="0.2">
      <c r="A58" s="16">
        <v>49</v>
      </c>
      <c r="B58" s="46">
        <v>2</v>
      </c>
      <c r="C58" s="45">
        <v>460</v>
      </c>
      <c r="D58" s="45">
        <v>472</v>
      </c>
      <c r="E58" s="21">
        <v>0.48770000000000002</v>
      </c>
      <c r="F58" s="18">
        <f t="shared" si="3"/>
        <v>4.2918454935622317E-3</v>
      </c>
      <c r="G58" s="18">
        <f t="shared" si="0"/>
        <v>4.2824296621634065E-3</v>
      </c>
      <c r="H58" s="13">
        <f t="shared" si="6"/>
        <v>97797.101891753846</v>
      </c>
      <c r="I58" s="13">
        <f t="shared" si="4"/>
        <v>418.80921001486365</v>
      </c>
      <c r="J58" s="13">
        <f t="shared" si="1"/>
        <v>97582.545933463232</v>
      </c>
      <c r="K58" s="13">
        <f t="shared" si="2"/>
        <v>3397688.5295737828</v>
      </c>
      <c r="L58" s="20">
        <f t="shared" si="5"/>
        <v>34.74222102547062</v>
      </c>
    </row>
    <row r="59" spans="1:12" x14ac:dyDescent="0.2">
      <c r="A59" s="16">
        <v>50</v>
      </c>
      <c r="B59" s="46">
        <v>1</v>
      </c>
      <c r="C59" s="45">
        <v>427</v>
      </c>
      <c r="D59" s="45">
        <v>465</v>
      </c>
      <c r="E59" s="21">
        <v>9.0399999999999994E-2</v>
      </c>
      <c r="F59" s="18">
        <f t="shared" si="3"/>
        <v>2.242152466367713E-3</v>
      </c>
      <c r="G59" s="18">
        <f t="shared" si="0"/>
        <v>2.2375889889140891E-3</v>
      </c>
      <c r="H59" s="13">
        <f t="shared" si="6"/>
        <v>97378.292681738982</v>
      </c>
      <c r="I59" s="13">
        <f t="shared" si="4"/>
        <v>217.89259546391256</v>
      </c>
      <c r="J59" s="13">
        <f t="shared" si="1"/>
        <v>97180.097576905013</v>
      </c>
      <c r="K59" s="13">
        <f t="shared" si="2"/>
        <v>3300105.9836403197</v>
      </c>
      <c r="L59" s="20">
        <f t="shared" si="5"/>
        <v>33.889544504811155</v>
      </c>
    </row>
    <row r="60" spans="1:12" x14ac:dyDescent="0.2">
      <c r="A60" s="16">
        <v>51</v>
      </c>
      <c r="B60" s="46">
        <v>5</v>
      </c>
      <c r="C60" s="45">
        <v>441</v>
      </c>
      <c r="D60" s="45">
        <v>436</v>
      </c>
      <c r="E60" s="21">
        <v>0.3715</v>
      </c>
      <c r="F60" s="18">
        <f t="shared" si="3"/>
        <v>1.1402508551881414E-2</v>
      </c>
      <c r="G60" s="18">
        <f t="shared" si="0"/>
        <v>1.1321374188398989E-2</v>
      </c>
      <c r="H60" s="13">
        <f t="shared" si="6"/>
        <v>97160.400086275069</v>
      </c>
      <c r="I60" s="13">
        <f t="shared" si="4"/>
        <v>1099.9892456712735</v>
      </c>
      <c r="J60" s="13">
        <f t="shared" si="1"/>
        <v>96469.05684537068</v>
      </c>
      <c r="K60" s="13">
        <f t="shared" si="2"/>
        <v>3202925.8860634146</v>
      </c>
      <c r="L60" s="20">
        <f t="shared" si="5"/>
        <v>32.96534270360484</v>
      </c>
    </row>
    <row r="61" spans="1:12" x14ac:dyDescent="0.2">
      <c r="A61" s="16">
        <v>52</v>
      </c>
      <c r="B61" s="46">
        <v>0</v>
      </c>
      <c r="C61" s="45">
        <v>510</v>
      </c>
      <c r="D61" s="45">
        <v>435</v>
      </c>
      <c r="E61" s="21">
        <v>0</v>
      </c>
      <c r="F61" s="18">
        <f t="shared" si="3"/>
        <v>0</v>
      </c>
      <c r="G61" s="18">
        <f t="shared" si="0"/>
        <v>0</v>
      </c>
      <c r="H61" s="13">
        <f t="shared" si="6"/>
        <v>96060.410840603799</v>
      </c>
      <c r="I61" s="13">
        <f t="shared" si="4"/>
        <v>0</v>
      </c>
      <c r="J61" s="13">
        <f t="shared" si="1"/>
        <v>96060.410840603799</v>
      </c>
      <c r="K61" s="13">
        <f t="shared" si="2"/>
        <v>3106456.8292180439</v>
      </c>
      <c r="L61" s="20">
        <f t="shared" si="5"/>
        <v>32.338575298961501</v>
      </c>
    </row>
    <row r="62" spans="1:12" x14ac:dyDescent="0.2">
      <c r="A62" s="16">
        <v>53</v>
      </c>
      <c r="B62" s="46">
        <v>0</v>
      </c>
      <c r="C62" s="45">
        <v>449</v>
      </c>
      <c r="D62" s="45">
        <v>504</v>
      </c>
      <c r="E62" s="21">
        <v>0</v>
      </c>
      <c r="F62" s="18">
        <f t="shared" si="3"/>
        <v>0</v>
      </c>
      <c r="G62" s="18">
        <f t="shared" si="0"/>
        <v>0</v>
      </c>
      <c r="H62" s="13">
        <f t="shared" si="6"/>
        <v>96060.410840603799</v>
      </c>
      <c r="I62" s="13">
        <f t="shared" si="4"/>
        <v>0</v>
      </c>
      <c r="J62" s="13">
        <f t="shared" si="1"/>
        <v>96060.410840603799</v>
      </c>
      <c r="K62" s="13">
        <f t="shared" si="2"/>
        <v>3010396.41837744</v>
      </c>
      <c r="L62" s="20">
        <f t="shared" si="5"/>
        <v>31.338575298961501</v>
      </c>
    </row>
    <row r="63" spans="1:12" x14ac:dyDescent="0.2">
      <c r="A63" s="16">
        <v>54</v>
      </c>
      <c r="B63" s="46">
        <v>2</v>
      </c>
      <c r="C63" s="45">
        <v>419</v>
      </c>
      <c r="D63" s="45">
        <v>454</v>
      </c>
      <c r="E63" s="21">
        <v>0.7288</v>
      </c>
      <c r="F63" s="18">
        <f t="shared" si="3"/>
        <v>4.5819014891179842E-3</v>
      </c>
      <c r="G63" s="18">
        <f t="shared" si="0"/>
        <v>4.5762150308528418E-3</v>
      </c>
      <c r="H63" s="13">
        <f t="shared" si="6"/>
        <v>96060.410840603799</v>
      </c>
      <c r="I63" s="13">
        <f t="shared" si="4"/>
        <v>439.59309595867035</v>
      </c>
      <c r="J63" s="13">
        <f t="shared" si="1"/>
        <v>95941.193192979816</v>
      </c>
      <c r="K63" s="13">
        <f t="shared" si="2"/>
        <v>2914336.007536836</v>
      </c>
      <c r="L63" s="20">
        <f t="shared" si="5"/>
        <v>30.338575298961501</v>
      </c>
    </row>
    <row r="64" spans="1:12" x14ac:dyDescent="0.2">
      <c r="A64" s="16">
        <v>55</v>
      </c>
      <c r="B64" s="46">
        <v>0</v>
      </c>
      <c r="C64" s="45">
        <v>408</v>
      </c>
      <c r="D64" s="45">
        <v>419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95620.81774464513</v>
      </c>
      <c r="I64" s="13">
        <f t="shared" si="4"/>
        <v>0</v>
      </c>
      <c r="J64" s="13">
        <f t="shared" si="1"/>
        <v>95620.81774464513</v>
      </c>
      <c r="K64" s="13">
        <f t="shared" si="2"/>
        <v>2818394.8143438562</v>
      </c>
      <c r="L64" s="20">
        <f t="shared" si="5"/>
        <v>29.474698928745454</v>
      </c>
    </row>
    <row r="65" spans="1:12" x14ac:dyDescent="0.2">
      <c r="A65" s="16">
        <v>56</v>
      </c>
      <c r="B65" s="46">
        <v>0</v>
      </c>
      <c r="C65" s="45">
        <v>433</v>
      </c>
      <c r="D65" s="45">
        <v>405</v>
      </c>
      <c r="E65" s="21">
        <v>0</v>
      </c>
      <c r="F65" s="18">
        <f t="shared" si="3"/>
        <v>0</v>
      </c>
      <c r="G65" s="18">
        <f t="shared" si="0"/>
        <v>0</v>
      </c>
      <c r="H65" s="13">
        <f t="shared" si="6"/>
        <v>95620.81774464513</v>
      </c>
      <c r="I65" s="13">
        <f t="shared" si="4"/>
        <v>0</v>
      </c>
      <c r="J65" s="13">
        <f t="shared" si="1"/>
        <v>95620.81774464513</v>
      </c>
      <c r="K65" s="13">
        <f t="shared" si="2"/>
        <v>2722773.9965992109</v>
      </c>
      <c r="L65" s="20">
        <f t="shared" si="5"/>
        <v>28.474698928745454</v>
      </c>
    </row>
    <row r="66" spans="1:12" x14ac:dyDescent="0.2">
      <c r="A66" s="16">
        <v>57</v>
      </c>
      <c r="B66" s="46">
        <v>2</v>
      </c>
      <c r="C66" s="45">
        <v>419</v>
      </c>
      <c r="D66" s="45">
        <v>426</v>
      </c>
      <c r="E66" s="21">
        <v>0.43559999999999999</v>
      </c>
      <c r="F66" s="18">
        <f t="shared" si="3"/>
        <v>4.7337278106508876E-3</v>
      </c>
      <c r="G66" s="18">
        <f t="shared" si="0"/>
        <v>4.7211143340584964E-3</v>
      </c>
      <c r="H66" s="13">
        <f t="shared" si="6"/>
        <v>95620.81774464513</v>
      </c>
      <c r="I66" s="13">
        <f t="shared" si="4"/>
        <v>451.43681328863914</v>
      </c>
      <c r="J66" s="13">
        <f t="shared" si="1"/>
        <v>95366.026807225018</v>
      </c>
      <c r="K66" s="13">
        <f t="shared" si="2"/>
        <v>2627153.1788545656</v>
      </c>
      <c r="L66" s="20">
        <f t="shared" si="5"/>
        <v>27.47469892874545</v>
      </c>
    </row>
    <row r="67" spans="1:12" x14ac:dyDescent="0.2">
      <c r="A67" s="16">
        <v>58</v>
      </c>
      <c r="B67" s="46">
        <v>2</v>
      </c>
      <c r="C67" s="45">
        <v>391</v>
      </c>
      <c r="D67" s="45">
        <v>414</v>
      </c>
      <c r="E67" s="21">
        <v>0.72050000000000003</v>
      </c>
      <c r="F67" s="18">
        <f t="shared" si="3"/>
        <v>4.9689440993788822E-3</v>
      </c>
      <c r="G67" s="18">
        <f t="shared" si="0"/>
        <v>4.9620527019617481E-3</v>
      </c>
      <c r="H67" s="13">
        <f t="shared" si="6"/>
        <v>95169.380931356485</v>
      </c>
      <c r="I67" s="13">
        <f t="shared" si="4"/>
        <v>472.2354837944643</v>
      </c>
      <c r="J67" s="13">
        <f t="shared" si="1"/>
        <v>95037.391113635938</v>
      </c>
      <c r="K67" s="13">
        <f t="shared" si="2"/>
        <v>2531787.1520473408</v>
      </c>
      <c r="L67" s="20">
        <f t="shared" si="5"/>
        <v>26.60295913738749</v>
      </c>
    </row>
    <row r="68" spans="1:12" x14ac:dyDescent="0.2">
      <c r="A68" s="16">
        <v>59</v>
      </c>
      <c r="B68" s="46">
        <v>0</v>
      </c>
      <c r="C68" s="45">
        <v>377</v>
      </c>
      <c r="D68" s="45">
        <v>390</v>
      </c>
      <c r="E68" s="21">
        <v>0</v>
      </c>
      <c r="F68" s="18">
        <f t="shared" si="3"/>
        <v>0</v>
      </c>
      <c r="G68" s="18">
        <f t="shared" si="0"/>
        <v>0</v>
      </c>
      <c r="H68" s="13">
        <f t="shared" si="6"/>
        <v>94697.145447562027</v>
      </c>
      <c r="I68" s="13">
        <f t="shared" si="4"/>
        <v>0</v>
      </c>
      <c r="J68" s="13">
        <f t="shared" si="1"/>
        <v>94697.145447562027</v>
      </c>
      <c r="K68" s="13">
        <f t="shared" si="2"/>
        <v>2436749.7609337047</v>
      </c>
      <c r="L68" s="20">
        <f t="shared" si="5"/>
        <v>25.732029718710372</v>
      </c>
    </row>
    <row r="69" spans="1:12" x14ac:dyDescent="0.2">
      <c r="A69" s="16">
        <v>60</v>
      </c>
      <c r="B69" s="46">
        <v>0</v>
      </c>
      <c r="C69" s="45">
        <v>323</v>
      </c>
      <c r="D69" s="45">
        <v>376</v>
      </c>
      <c r="E69" s="21">
        <v>0</v>
      </c>
      <c r="F69" s="18">
        <f t="shared" si="3"/>
        <v>0</v>
      </c>
      <c r="G69" s="18">
        <f t="shared" si="0"/>
        <v>0</v>
      </c>
      <c r="H69" s="13">
        <f t="shared" si="6"/>
        <v>94697.145447562027</v>
      </c>
      <c r="I69" s="13">
        <f t="shared" si="4"/>
        <v>0</v>
      </c>
      <c r="J69" s="13">
        <f t="shared" si="1"/>
        <v>94697.145447562027</v>
      </c>
      <c r="K69" s="13">
        <f t="shared" si="2"/>
        <v>2342052.6154861427</v>
      </c>
      <c r="L69" s="20">
        <f t="shared" si="5"/>
        <v>24.732029718710372</v>
      </c>
    </row>
    <row r="70" spans="1:12" x14ac:dyDescent="0.2">
      <c r="A70" s="16">
        <v>61</v>
      </c>
      <c r="B70" s="46">
        <v>3</v>
      </c>
      <c r="C70" s="45">
        <v>330</v>
      </c>
      <c r="D70" s="45">
        <v>324</v>
      </c>
      <c r="E70" s="21">
        <v>0.91049999999999998</v>
      </c>
      <c r="F70" s="18">
        <f t="shared" si="3"/>
        <v>9.1743119266055051E-3</v>
      </c>
      <c r="G70" s="18">
        <f t="shared" si="0"/>
        <v>9.1667850709738329E-3</v>
      </c>
      <c r="H70" s="13">
        <f t="shared" si="6"/>
        <v>94697.145447562027</v>
      </c>
      <c r="I70" s="13">
        <f t="shared" si="4"/>
        <v>868.06837915254926</v>
      </c>
      <c r="J70" s="13">
        <f t="shared" si="1"/>
        <v>94619.453327627867</v>
      </c>
      <c r="K70" s="13">
        <f t="shared" si="2"/>
        <v>2247355.4700385807</v>
      </c>
      <c r="L70" s="20">
        <f t="shared" si="5"/>
        <v>23.732029718710372</v>
      </c>
    </row>
    <row r="71" spans="1:12" x14ac:dyDescent="0.2">
      <c r="A71" s="16">
        <v>62</v>
      </c>
      <c r="B71" s="46">
        <v>4</v>
      </c>
      <c r="C71" s="45">
        <v>313</v>
      </c>
      <c r="D71" s="45">
        <v>326</v>
      </c>
      <c r="E71" s="21">
        <v>0.43969999999999998</v>
      </c>
      <c r="F71" s="18">
        <f t="shared" si="3"/>
        <v>1.2519561815336464E-2</v>
      </c>
      <c r="G71" s="18">
        <f t="shared" si="0"/>
        <v>1.2432352462165244E-2</v>
      </c>
      <c r="H71" s="13">
        <f t="shared" si="6"/>
        <v>93829.077068409475</v>
      </c>
      <c r="I71" s="13">
        <f t="shared" si="4"/>
        <v>1166.5161573141329</v>
      </c>
      <c r="J71" s="13">
        <f t="shared" si="1"/>
        <v>93175.478065466363</v>
      </c>
      <c r="K71" s="13">
        <f t="shared" si="2"/>
        <v>2152736.0167109529</v>
      </c>
      <c r="L71" s="20">
        <f t="shared" si="5"/>
        <v>22.943165210304937</v>
      </c>
    </row>
    <row r="72" spans="1:12" x14ac:dyDescent="0.2">
      <c r="A72" s="16">
        <v>63</v>
      </c>
      <c r="B72" s="46">
        <v>0</v>
      </c>
      <c r="C72" s="45">
        <v>327</v>
      </c>
      <c r="D72" s="45">
        <v>318</v>
      </c>
      <c r="E72" s="21">
        <v>0</v>
      </c>
      <c r="F72" s="18">
        <f t="shared" si="3"/>
        <v>0</v>
      </c>
      <c r="G72" s="18">
        <f t="shared" si="0"/>
        <v>0</v>
      </c>
      <c r="H72" s="13">
        <f t="shared" si="6"/>
        <v>92662.560911095337</v>
      </c>
      <c r="I72" s="13">
        <f t="shared" si="4"/>
        <v>0</v>
      </c>
      <c r="J72" s="13">
        <f t="shared" si="1"/>
        <v>92662.560911095337</v>
      </c>
      <c r="K72" s="13">
        <f t="shared" si="2"/>
        <v>2059560.5386454866</v>
      </c>
      <c r="L72" s="20">
        <f t="shared" si="5"/>
        <v>22.226458219965693</v>
      </c>
    </row>
    <row r="73" spans="1:12" x14ac:dyDescent="0.2">
      <c r="A73" s="16">
        <v>64</v>
      </c>
      <c r="B73" s="46">
        <v>7</v>
      </c>
      <c r="C73" s="45">
        <v>280</v>
      </c>
      <c r="D73" s="45">
        <v>322</v>
      </c>
      <c r="E73" s="21">
        <v>0.68220000000000003</v>
      </c>
      <c r="F73" s="18">
        <f t="shared" si="3"/>
        <v>2.3255813953488372E-2</v>
      </c>
      <c r="G73" s="18">
        <f t="shared" ref="G73:G108" si="7">F73/((1+(1-E73)*F73))</f>
        <v>2.308519823259722E-2</v>
      </c>
      <c r="H73" s="13">
        <f t="shared" si="6"/>
        <v>92662.560911095337</v>
      </c>
      <c r="I73" s="13">
        <f t="shared" si="4"/>
        <v>2139.1335873727503</v>
      </c>
      <c r="J73" s="13">
        <f t="shared" ref="J73:J108" si="8">H74+I73*E73</f>
        <v>91982.744257028273</v>
      </c>
      <c r="K73" s="13">
        <f t="shared" ref="K73:K97" si="9">K74+J73</f>
        <v>1966897.9777343913</v>
      </c>
      <c r="L73" s="20">
        <f t="shared" si="5"/>
        <v>21.226458219965693</v>
      </c>
    </row>
    <row r="74" spans="1:12" x14ac:dyDescent="0.2">
      <c r="A74" s="16">
        <v>65</v>
      </c>
      <c r="B74" s="46">
        <v>5</v>
      </c>
      <c r="C74" s="45">
        <v>256</v>
      </c>
      <c r="D74" s="45">
        <v>278</v>
      </c>
      <c r="E74" s="21">
        <v>0.46189999999999998</v>
      </c>
      <c r="F74" s="18">
        <f t="shared" ref="F74:F108" si="10">B74/((C74+D74)/2)</f>
        <v>1.8726591760299626E-2</v>
      </c>
      <c r="G74" s="18">
        <f t="shared" si="7"/>
        <v>1.8539770588878731E-2</v>
      </c>
      <c r="H74" s="13">
        <f t="shared" si="6"/>
        <v>90523.427323722586</v>
      </c>
      <c r="I74" s="13">
        <f t="shared" ref="I74:I108" si="11">H74*G74</f>
        <v>1678.2835755008532</v>
      </c>
      <c r="J74" s="13">
        <f t="shared" si="8"/>
        <v>89620.342931745574</v>
      </c>
      <c r="K74" s="13">
        <f t="shared" si="9"/>
        <v>1874915.2334773631</v>
      </c>
      <c r="L74" s="20">
        <f t="shared" ref="L74:L108" si="12">K74/H74</f>
        <v>20.711933793364256</v>
      </c>
    </row>
    <row r="75" spans="1:12" x14ac:dyDescent="0.2">
      <c r="A75" s="16">
        <v>66</v>
      </c>
      <c r="B75" s="46">
        <v>5</v>
      </c>
      <c r="C75" s="45">
        <v>287</v>
      </c>
      <c r="D75" s="45">
        <v>252</v>
      </c>
      <c r="E75" s="21">
        <v>0.53639999999999999</v>
      </c>
      <c r="F75" s="18">
        <f t="shared" si="10"/>
        <v>1.8552875695732839E-2</v>
      </c>
      <c r="G75" s="18">
        <f t="shared" si="7"/>
        <v>1.8394661133552599E-2</v>
      </c>
      <c r="H75" s="13">
        <f t="shared" ref="H75:H108" si="13">H74-I74</f>
        <v>88845.14374822173</v>
      </c>
      <c r="I75" s="13">
        <f t="shared" si="11"/>
        <v>1634.276312610308</v>
      </c>
      <c r="J75" s="13">
        <f t="shared" si="8"/>
        <v>88087.493249695588</v>
      </c>
      <c r="K75" s="13">
        <f t="shared" si="9"/>
        <v>1785294.8905456176</v>
      </c>
      <c r="L75" s="20">
        <f t="shared" si="12"/>
        <v>20.094456660512193</v>
      </c>
    </row>
    <row r="76" spans="1:12" x14ac:dyDescent="0.2">
      <c r="A76" s="16">
        <v>67</v>
      </c>
      <c r="B76" s="46">
        <v>2</v>
      </c>
      <c r="C76" s="45">
        <v>266</v>
      </c>
      <c r="D76" s="45">
        <v>296</v>
      </c>
      <c r="E76" s="21">
        <v>6.7100000000000007E-2</v>
      </c>
      <c r="F76" s="18">
        <f t="shared" si="10"/>
        <v>7.1174377224199285E-3</v>
      </c>
      <c r="G76" s="18">
        <f t="shared" si="7"/>
        <v>7.0704906708410837E-3</v>
      </c>
      <c r="H76" s="13">
        <f t="shared" si="13"/>
        <v>87210.867435611421</v>
      </c>
      <c r="I76" s="13">
        <f t="shared" si="11"/>
        <v>616.62362459944904</v>
      </c>
      <c r="J76" s="13">
        <f t="shared" si="8"/>
        <v>86635.619256222592</v>
      </c>
      <c r="K76" s="13">
        <f t="shared" si="9"/>
        <v>1697207.397295922</v>
      </c>
      <c r="L76" s="20">
        <f t="shared" si="12"/>
        <v>19.460962230985558</v>
      </c>
    </row>
    <row r="77" spans="1:12" x14ac:dyDescent="0.2">
      <c r="A77" s="16">
        <v>68</v>
      </c>
      <c r="B77" s="46">
        <v>1</v>
      </c>
      <c r="C77" s="45">
        <v>230</v>
      </c>
      <c r="D77" s="45">
        <v>260</v>
      </c>
      <c r="E77" s="21">
        <v>0.4849</v>
      </c>
      <c r="F77" s="18">
        <f t="shared" si="10"/>
        <v>4.0816326530612249E-3</v>
      </c>
      <c r="G77" s="18">
        <f t="shared" si="7"/>
        <v>4.0730692328088992E-3</v>
      </c>
      <c r="H77" s="13">
        <f t="shared" si="13"/>
        <v>86594.243811011969</v>
      </c>
      <c r="I77" s="13">
        <f t="shared" si="11"/>
        <v>352.7043502049853</v>
      </c>
      <c r="J77" s="13">
        <f t="shared" si="8"/>
        <v>86412.56580022139</v>
      </c>
      <c r="K77" s="13">
        <f t="shared" si="9"/>
        <v>1610571.7780396994</v>
      </c>
      <c r="L77" s="20">
        <f t="shared" si="12"/>
        <v>18.599062791687398</v>
      </c>
    </row>
    <row r="78" spans="1:12" x14ac:dyDescent="0.2">
      <c r="A78" s="16">
        <v>69</v>
      </c>
      <c r="B78" s="46">
        <v>3</v>
      </c>
      <c r="C78" s="45">
        <v>218</v>
      </c>
      <c r="D78" s="45">
        <v>225</v>
      </c>
      <c r="E78" s="21">
        <v>0.63109999999999999</v>
      </c>
      <c r="F78" s="18">
        <f t="shared" si="10"/>
        <v>1.3544018058690745E-2</v>
      </c>
      <c r="G78" s="18">
        <f t="shared" si="7"/>
        <v>1.3476683316360198E-2</v>
      </c>
      <c r="H78" s="13">
        <f t="shared" si="13"/>
        <v>86241.539460806991</v>
      </c>
      <c r="I78" s="13">
        <f t="shared" si="11"/>
        <v>1162.2499160286773</v>
      </c>
      <c r="J78" s="13">
        <f t="shared" si="8"/>
        <v>85812.785466784</v>
      </c>
      <c r="K78" s="13">
        <f t="shared" si="9"/>
        <v>1524159.212239478</v>
      </c>
      <c r="L78" s="20">
        <f t="shared" si="12"/>
        <v>17.673144771866482</v>
      </c>
    </row>
    <row r="79" spans="1:12" x14ac:dyDescent="0.2">
      <c r="A79" s="16">
        <v>70</v>
      </c>
      <c r="B79" s="46">
        <v>2</v>
      </c>
      <c r="C79" s="45">
        <v>218</v>
      </c>
      <c r="D79" s="45">
        <v>215</v>
      </c>
      <c r="E79" s="21">
        <v>0.55210000000000004</v>
      </c>
      <c r="F79" s="18">
        <f t="shared" si="10"/>
        <v>9.2378752886836026E-3</v>
      </c>
      <c r="G79" s="18">
        <f t="shared" si="7"/>
        <v>9.1998097479344138E-3</v>
      </c>
      <c r="H79" s="13">
        <f t="shared" si="13"/>
        <v>85079.289544778308</v>
      </c>
      <c r="I79" s="13">
        <f t="shared" si="11"/>
        <v>782.71327730138592</v>
      </c>
      <c r="J79" s="13">
        <f t="shared" si="8"/>
        <v>84728.712267875017</v>
      </c>
      <c r="K79" s="13">
        <f t="shared" si="9"/>
        <v>1438346.4267726941</v>
      </c>
      <c r="L79" s="20">
        <f t="shared" si="12"/>
        <v>16.905952488186614</v>
      </c>
    </row>
    <row r="80" spans="1:12" x14ac:dyDescent="0.2">
      <c r="A80" s="16">
        <v>71</v>
      </c>
      <c r="B80" s="46">
        <v>2</v>
      </c>
      <c r="C80" s="45">
        <v>172</v>
      </c>
      <c r="D80" s="45">
        <v>217</v>
      </c>
      <c r="E80" s="21">
        <v>0.20680000000000001</v>
      </c>
      <c r="F80" s="18">
        <f t="shared" si="10"/>
        <v>1.0282776349614395E-2</v>
      </c>
      <c r="G80" s="18">
        <f t="shared" si="7"/>
        <v>1.0199585488845734E-2</v>
      </c>
      <c r="H80" s="13">
        <f t="shared" si="13"/>
        <v>84296.576267476921</v>
      </c>
      <c r="I80" s="13">
        <f t="shared" si="11"/>
        <v>859.79013605713521</v>
      </c>
      <c r="J80" s="13">
        <f t="shared" si="8"/>
        <v>83614.590731556396</v>
      </c>
      <c r="K80" s="13">
        <f t="shared" si="9"/>
        <v>1353617.7145048191</v>
      </c>
      <c r="L80" s="20">
        <f t="shared" si="12"/>
        <v>16.05780180454456</v>
      </c>
    </row>
    <row r="81" spans="1:12" x14ac:dyDescent="0.2">
      <c r="A81" s="16">
        <v>72</v>
      </c>
      <c r="B81" s="46">
        <v>0</v>
      </c>
      <c r="C81" s="45">
        <v>178</v>
      </c>
      <c r="D81" s="45">
        <v>172</v>
      </c>
      <c r="E81" s="21">
        <v>0</v>
      </c>
      <c r="F81" s="18">
        <f t="shared" si="10"/>
        <v>0</v>
      </c>
      <c r="G81" s="18">
        <f t="shared" si="7"/>
        <v>0</v>
      </c>
      <c r="H81" s="13">
        <f t="shared" si="13"/>
        <v>83436.78613141978</v>
      </c>
      <c r="I81" s="13">
        <f t="shared" si="11"/>
        <v>0</v>
      </c>
      <c r="J81" s="13">
        <f t="shared" si="8"/>
        <v>83436.78613141978</v>
      </c>
      <c r="K81" s="13">
        <f t="shared" si="9"/>
        <v>1270003.1237732628</v>
      </c>
      <c r="L81" s="20">
        <f t="shared" si="12"/>
        <v>15.221141449203278</v>
      </c>
    </row>
    <row r="82" spans="1:12" x14ac:dyDescent="0.2">
      <c r="A82" s="16">
        <v>73</v>
      </c>
      <c r="B82" s="46">
        <v>2</v>
      </c>
      <c r="C82" s="45">
        <v>208</v>
      </c>
      <c r="D82" s="45">
        <v>180</v>
      </c>
      <c r="E82" s="21">
        <v>0.42470000000000002</v>
      </c>
      <c r="F82" s="18">
        <f t="shared" si="10"/>
        <v>1.0309278350515464E-2</v>
      </c>
      <c r="G82" s="18">
        <f t="shared" si="7"/>
        <v>1.0248495264682763E-2</v>
      </c>
      <c r="H82" s="13">
        <f t="shared" si="13"/>
        <v>83436.78613141978</v>
      </c>
      <c r="I82" s="13">
        <f t="shared" si="11"/>
        <v>855.10150756820406</v>
      </c>
      <c r="J82" s="13">
        <f t="shared" si="8"/>
        <v>82944.846234115787</v>
      </c>
      <c r="K82" s="13">
        <f t="shared" si="9"/>
        <v>1186566.3376418431</v>
      </c>
      <c r="L82" s="20">
        <f t="shared" si="12"/>
        <v>14.221141449203278</v>
      </c>
    </row>
    <row r="83" spans="1:12" x14ac:dyDescent="0.2">
      <c r="A83" s="16">
        <v>74</v>
      </c>
      <c r="B83" s="46">
        <v>3</v>
      </c>
      <c r="C83" s="45">
        <v>183</v>
      </c>
      <c r="D83" s="45">
        <v>201</v>
      </c>
      <c r="E83" s="21">
        <v>0.50139999999999996</v>
      </c>
      <c r="F83" s="18">
        <f t="shared" si="10"/>
        <v>1.5625E-2</v>
      </c>
      <c r="G83" s="18">
        <f t="shared" si="7"/>
        <v>1.5504212494534765E-2</v>
      </c>
      <c r="H83" s="13">
        <f t="shared" si="13"/>
        <v>82581.684623851572</v>
      </c>
      <c r="I83" s="13">
        <f t="shared" si="11"/>
        <v>1280.363986564849</v>
      </c>
      <c r="J83" s="13">
        <f t="shared" si="8"/>
        <v>81943.295140150338</v>
      </c>
      <c r="K83" s="13">
        <f t="shared" si="9"/>
        <v>1103621.4914077274</v>
      </c>
      <c r="L83" s="20">
        <f t="shared" si="12"/>
        <v>13.363998281635624</v>
      </c>
    </row>
    <row r="84" spans="1:12" x14ac:dyDescent="0.2">
      <c r="A84" s="16">
        <v>75</v>
      </c>
      <c r="B84" s="46">
        <v>6</v>
      </c>
      <c r="C84" s="45">
        <v>164</v>
      </c>
      <c r="D84" s="45">
        <v>189</v>
      </c>
      <c r="E84" s="21">
        <v>0.58130000000000004</v>
      </c>
      <c r="F84" s="18">
        <f t="shared" si="10"/>
        <v>3.39943342776204E-2</v>
      </c>
      <c r="G84" s="18">
        <f t="shared" si="7"/>
        <v>3.3517268655432426E-2</v>
      </c>
      <c r="H84" s="13">
        <f t="shared" si="13"/>
        <v>81301.320637286728</v>
      </c>
      <c r="I84" s="13">
        <f t="shared" si="11"/>
        <v>2724.9982058413921</v>
      </c>
      <c r="J84" s="13">
        <f t="shared" si="8"/>
        <v>80160.363888500942</v>
      </c>
      <c r="K84" s="13">
        <f t="shared" si="9"/>
        <v>1021678.196267577</v>
      </c>
      <c r="L84" s="20">
        <f t="shared" si="12"/>
        <v>12.566563350497544</v>
      </c>
    </row>
    <row r="85" spans="1:12" x14ac:dyDescent="0.2">
      <c r="A85" s="16">
        <v>76</v>
      </c>
      <c r="B85" s="46">
        <v>3</v>
      </c>
      <c r="C85" s="45">
        <v>145</v>
      </c>
      <c r="D85" s="45">
        <v>159</v>
      </c>
      <c r="E85" s="21">
        <v>0.45660000000000001</v>
      </c>
      <c r="F85" s="18">
        <f t="shared" si="10"/>
        <v>1.9736842105263157E-2</v>
      </c>
      <c r="G85" s="18">
        <f t="shared" si="7"/>
        <v>1.9527410626296128E-2</v>
      </c>
      <c r="H85" s="13">
        <f t="shared" si="13"/>
        <v>78576.32243144534</v>
      </c>
      <c r="I85" s="13">
        <f t="shared" si="11"/>
        <v>1534.3921136230765</v>
      </c>
      <c r="J85" s="13">
        <f t="shared" si="8"/>
        <v>77742.533756902558</v>
      </c>
      <c r="K85" s="13">
        <f t="shared" si="9"/>
        <v>941517.83237907605</v>
      </c>
      <c r="L85" s="20">
        <f t="shared" si="12"/>
        <v>11.982207912574584</v>
      </c>
    </row>
    <row r="86" spans="1:12" x14ac:dyDescent="0.2">
      <c r="A86" s="16">
        <v>77</v>
      </c>
      <c r="B86" s="46">
        <v>8</v>
      </c>
      <c r="C86" s="45">
        <v>159</v>
      </c>
      <c r="D86" s="45">
        <v>143</v>
      </c>
      <c r="E86" s="21">
        <v>0.5887</v>
      </c>
      <c r="F86" s="18">
        <f t="shared" si="10"/>
        <v>5.2980132450331126E-2</v>
      </c>
      <c r="G86" s="18">
        <f t="shared" si="7"/>
        <v>5.185027713973131E-2</v>
      </c>
      <c r="H86" s="13">
        <f t="shared" si="13"/>
        <v>77041.930317822262</v>
      </c>
      <c r="I86" s="13">
        <f t="shared" si="11"/>
        <v>3994.6454383589521</v>
      </c>
      <c r="J86" s="13">
        <f t="shared" si="8"/>
        <v>75398.932649025213</v>
      </c>
      <c r="K86" s="13">
        <f t="shared" si="9"/>
        <v>863775.29862217349</v>
      </c>
      <c r="L86" s="20">
        <f t="shared" si="12"/>
        <v>11.211755664205556</v>
      </c>
    </row>
    <row r="87" spans="1:12" x14ac:dyDescent="0.2">
      <c r="A87" s="16">
        <v>78</v>
      </c>
      <c r="B87" s="46">
        <v>5</v>
      </c>
      <c r="C87" s="45">
        <v>137</v>
      </c>
      <c r="D87" s="45">
        <v>151</v>
      </c>
      <c r="E87" s="21">
        <v>0.51449999999999996</v>
      </c>
      <c r="F87" s="18">
        <f t="shared" si="10"/>
        <v>3.4722222222222224E-2</v>
      </c>
      <c r="G87" s="18">
        <f t="shared" si="7"/>
        <v>3.4146591316521833E-2</v>
      </c>
      <c r="H87" s="13">
        <f t="shared" si="13"/>
        <v>73047.284879463303</v>
      </c>
      <c r="I87" s="13">
        <f t="shared" si="11"/>
        <v>2494.3157835605784</v>
      </c>
      <c r="J87" s="13">
        <f t="shared" si="8"/>
        <v>71836.294566544646</v>
      </c>
      <c r="K87" s="13">
        <f t="shared" si="9"/>
        <v>788376.36597314826</v>
      </c>
      <c r="L87" s="20">
        <f t="shared" si="12"/>
        <v>10.792685412935784</v>
      </c>
    </row>
    <row r="88" spans="1:12" x14ac:dyDescent="0.2">
      <c r="A88" s="16">
        <v>79</v>
      </c>
      <c r="B88" s="46">
        <v>4</v>
      </c>
      <c r="C88" s="45">
        <v>136</v>
      </c>
      <c r="D88" s="45">
        <v>133</v>
      </c>
      <c r="E88" s="21">
        <v>0.63490000000000002</v>
      </c>
      <c r="F88" s="18">
        <f t="shared" si="10"/>
        <v>2.9739776951672861E-2</v>
      </c>
      <c r="G88" s="18">
        <f t="shared" si="7"/>
        <v>2.9420331214088807E-2</v>
      </c>
      <c r="H88" s="13">
        <f t="shared" si="13"/>
        <v>70552.969095902721</v>
      </c>
      <c r="I88" s="13">
        <f t="shared" si="11"/>
        <v>2075.6917189388296</v>
      </c>
      <c r="J88" s="13">
        <f t="shared" si="8"/>
        <v>69795.134049318149</v>
      </c>
      <c r="K88" s="13">
        <f t="shared" si="9"/>
        <v>716540.07140660356</v>
      </c>
      <c r="L88" s="20">
        <f t="shared" si="12"/>
        <v>10.156058357127534</v>
      </c>
    </row>
    <row r="89" spans="1:12" x14ac:dyDescent="0.2">
      <c r="A89" s="16">
        <v>80</v>
      </c>
      <c r="B89" s="46">
        <v>7</v>
      </c>
      <c r="C89" s="45">
        <v>100</v>
      </c>
      <c r="D89" s="45">
        <v>129</v>
      </c>
      <c r="E89" s="21">
        <v>0.25009999999999999</v>
      </c>
      <c r="F89" s="18">
        <f t="shared" si="10"/>
        <v>6.1135371179039298E-2</v>
      </c>
      <c r="G89" s="18">
        <f t="shared" si="7"/>
        <v>5.8455456524589278E-2</v>
      </c>
      <c r="H89" s="13">
        <f t="shared" si="13"/>
        <v>68477.277376963888</v>
      </c>
      <c r="I89" s="13">
        <f t="shared" si="11"/>
        <v>4002.8705106313532</v>
      </c>
      <c r="J89" s="13">
        <f t="shared" si="8"/>
        <v>65475.524781041437</v>
      </c>
      <c r="K89" s="13">
        <f t="shared" si="9"/>
        <v>646744.93735728541</v>
      </c>
      <c r="L89" s="20">
        <f t="shared" si="12"/>
        <v>9.4446648893031746</v>
      </c>
    </row>
    <row r="90" spans="1:12" x14ac:dyDescent="0.2">
      <c r="A90" s="16">
        <v>81</v>
      </c>
      <c r="B90" s="46">
        <v>4</v>
      </c>
      <c r="C90" s="45">
        <v>107</v>
      </c>
      <c r="D90" s="45">
        <v>95</v>
      </c>
      <c r="E90" s="21">
        <v>0.3281</v>
      </c>
      <c r="F90" s="18">
        <f t="shared" si="10"/>
        <v>3.9603960396039604E-2</v>
      </c>
      <c r="G90" s="18">
        <f t="shared" si="7"/>
        <v>3.8577419093507807E-2</v>
      </c>
      <c r="H90" s="13">
        <f t="shared" si="13"/>
        <v>64474.406866332538</v>
      </c>
      <c r="I90" s="13">
        <f t="shared" si="11"/>
        <v>2487.2562144878475</v>
      </c>
      <c r="J90" s="13">
        <f t="shared" si="8"/>
        <v>62803.219415818152</v>
      </c>
      <c r="K90" s="13">
        <f t="shared" si="9"/>
        <v>581269.41257624398</v>
      </c>
      <c r="L90" s="20">
        <f t="shared" si="12"/>
        <v>9.0155061648155019</v>
      </c>
    </row>
    <row r="91" spans="1:12" x14ac:dyDescent="0.2">
      <c r="A91" s="16">
        <v>82</v>
      </c>
      <c r="B91" s="46">
        <v>2</v>
      </c>
      <c r="C91" s="45">
        <v>103</v>
      </c>
      <c r="D91" s="45">
        <v>106</v>
      </c>
      <c r="E91" s="21">
        <v>0.41920000000000002</v>
      </c>
      <c r="F91" s="18">
        <f t="shared" si="10"/>
        <v>1.9138755980861243E-2</v>
      </c>
      <c r="G91" s="18">
        <f t="shared" si="7"/>
        <v>1.8928352400493651E-2</v>
      </c>
      <c r="H91" s="13">
        <f t="shared" si="13"/>
        <v>61987.150651844691</v>
      </c>
      <c r="I91" s="13">
        <f t="shared" si="11"/>
        <v>1173.3146318406061</v>
      </c>
      <c r="J91" s="13">
        <f t="shared" si="8"/>
        <v>61305.689513671663</v>
      </c>
      <c r="K91" s="13">
        <f t="shared" si="9"/>
        <v>518466.19316042587</v>
      </c>
      <c r="L91" s="20">
        <f t="shared" si="12"/>
        <v>8.3640913916567765</v>
      </c>
    </row>
    <row r="92" spans="1:12" x14ac:dyDescent="0.2">
      <c r="A92" s="16">
        <v>83</v>
      </c>
      <c r="B92" s="46">
        <v>2</v>
      </c>
      <c r="C92" s="45">
        <v>63</v>
      </c>
      <c r="D92" s="45">
        <v>102</v>
      </c>
      <c r="E92" s="21">
        <v>0.54379999999999995</v>
      </c>
      <c r="F92" s="18">
        <f t="shared" si="10"/>
        <v>2.4242424242424242E-2</v>
      </c>
      <c r="G92" s="18">
        <f t="shared" si="7"/>
        <v>2.3977250384834867E-2</v>
      </c>
      <c r="H92" s="13">
        <f t="shared" si="13"/>
        <v>60813.836020004084</v>
      </c>
      <c r="I92" s="13">
        <f t="shared" si="11"/>
        <v>1458.1485731139273</v>
      </c>
      <c r="J92" s="13">
        <f t="shared" si="8"/>
        <v>60148.628640949515</v>
      </c>
      <c r="K92" s="13">
        <f t="shared" si="9"/>
        <v>457160.50364675419</v>
      </c>
      <c r="L92" s="20">
        <f t="shared" si="12"/>
        <v>7.517376530833805</v>
      </c>
    </row>
    <row r="93" spans="1:12" x14ac:dyDescent="0.2">
      <c r="A93" s="16">
        <v>84</v>
      </c>
      <c r="B93" s="46">
        <v>6</v>
      </c>
      <c r="C93" s="45">
        <v>92</v>
      </c>
      <c r="D93" s="45">
        <v>59</v>
      </c>
      <c r="E93" s="21">
        <v>0.35070000000000001</v>
      </c>
      <c r="F93" s="18">
        <f t="shared" si="10"/>
        <v>7.9470198675496692E-2</v>
      </c>
      <c r="G93" s="18">
        <f t="shared" si="7"/>
        <v>7.5570748074835187E-2</v>
      </c>
      <c r="H93" s="13">
        <f t="shared" si="13"/>
        <v>59355.687446890159</v>
      </c>
      <c r="I93" s="13">
        <f t="shared" si="11"/>
        <v>4485.5537028575936</v>
      </c>
      <c r="J93" s="13">
        <f t="shared" si="8"/>
        <v>56443.217427624724</v>
      </c>
      <c r="K93" s="13">
        <f t="shared" si="9"/>
        <v>397011.8750058047</v>
      </c>
      <c r="L93" s="20">
        <f t="shared" si="12"/>
        <v>6.6886913804349417</v>
      </c>
    </row>
    <row r="94" spans="1:12" x14ac:dyDescent="0.2">
      <c r="A94" s="16">
        <v>85</v>
      </c>
      <c r="B94" s="46">
        <v>10</v>
      </c>
      <c r="C94" s="45">
        <v>80</v>
      </c>
      <c r="D94" s="45">
        <v>86</v>
      </c>
      <c r="E94" s="21">
        <v>0.4551</v>
      </c>
      <c r="F94" s="18">
        <f t="shared" si="10"/>
        <v>0.12048192771084337</v>
      </c>
      <c r="G94" s="18">
        <f t="shared" si="7"/>
        <v>0.11305950321654286</v>
      </c>
      <c r="H94" s="13">
        <f t="shared" si="13"/>
        <v>54870.133744032566</v>
      </c>
      <c r="I94" s="13">
        <f t="shared" si="11"/>
        <v>6203.5900625255872</v>
      </c>
      <c r="J94" s="13">
        <f t="shared" si="8"/>
        <v>51489.797518962368</v>
      </c>
      <c r="K94" s="13">
        <f t="shared" si="9"/>
        <v>340568.65757817996</v>
      </c>
      <c r="L94" s="20">
        <f t="shared" si="12"/>
        <v>6.2068129661743114</v>
      </c>
    </row>
    <row r="95" spans="1:12" x14ac:dyDescent="0.2">
      <c r="A95" s="16">
        <v>86</v>
      </c>
      <c r="B95" s="46">
        <v>3</v>
      </c>
      <c r="C95" s="45">
        <v>100</v>
      </c>
      <c r="D95" s="45">
        <v>78</v>
      </c>
      <c r="E95" s="21">
        <v>0.4219</v>
      </c>
      <c r="F95" s="18">
        <f t="shared" si="10"/>
        <v>3.3707865168539325E-2</v>
      </c>
      <c r="G95" s="18">
        <f t="shared" si="7"/>
        <v>3.3063571328593486E-2</v>
      </c>
      <c r="H95" s="13">
        <f t="shared" si="13"/>
        <v>48666.543681506977</v>
      </c>
      <c r="I95" s="13">
        <f t="shared" si="11"/>
        <v>1609.0897383296165</v>
      </c>
      <c r="J95" s="13">
        <f t="shared" si="8"/>
        <v>47736.328903778623</v>
      </c>
      <c r="K95" s="13">
        <f t="shared" si="9"/>
        <v>289078.86005921761</v>
      </c>
      <c r="L95" s="20">
        <f t="shared" si="12"/>
        <v>5.9399915874664018</v>
      </c>
    </row>
    <row r="96" spans="1:12" x14ac:dyDescent="0.2">
      <c r="A96" s="16">
        <v>87</v>
      </c>
      <c r="B96" s="46">
        <v>13</v>
      </c>
      <c r="C96" s="45">
        <v>66</v>
      </c>
      <c r="D96" s="45">
        <v>91</v>
      </c>
      <c r="E96" s="21">
        <v>0.65839999999999999</v>
      </c>
      <c r="F96" s="18">
        <f t="shared" si="10"/>
        <v>0.16560509554140126</v>
      </c>
      <c r="G96" s="18">
        <f t="shared" si="7"/>
        <v>0.15673830008873799</v>
      </c>
      <c r="H96" s="13">
        <f t="shared" si="13"/>
        <v>47057.453943177359</v>
      </c>
      <c r="I96" s="13">
        <f t="shared" si="11"/>
        <v>7375.7053375576997</v>
      </c>
      <c r="J96" s="13">
        <f t="shared" si="8"/>
        <v>44537.912999867651</v>
      </c>
      <c r="K96" s="13">
        <f t="shared" si="9"/>
        <v>241342.53115543898</v>
      </c>
      <c r="L96" s="20">
        <f t="shared" si="12"/>
        <v>5.1286780505988281</v>
      </c>
    </row>
    <row r="97" spans="1:12" x14ac:dyDescent="0.2">
      <c r="A97" s="16">
        <v>88</v>
      </c>
      <c r="B97" s="46">
        <v>3</v>
      </c>
      <c r="C97" s="45">
        <v>59</v>
      </c>
      <c r="D97" s="45">
        <v>58</v>
      </c>
      <c r="E97" s="21">
        <v>0.55889999999999995</v>
      </c>
      <c r="F97" s="18">
        <f t="shared" si="10"/>
        <v>5.128205128205128E-2</v>
      </c>
      <c r="G97" s="18">
        <f t="shared" si="7"/>
        <v>5.0147684932125104E-2</v>
      </c>
      <c r="H97" s="13">
        <f t="shared" si="13"/>
        <v>39681.748605619658</v>
      </c>
      <c r="I97" s="13">
        <f t="shared" si="11"/>
        <v>1989.9478266304093</v>
      </c>
      <c r="J97" s="13">
        <f t="shared" si="8"/>
        <v>38803.982619292983</v>
      </c>
      <c r="K97" s="13">
        <f t="shared" si="9"/>
        <v>196804.61815557131</v>
      </c>
      <c r="L97" s="20">
        <f t="shared" si="12"/>
        <v>4.9595752473392816</v>
      </c>
    </row>
    <row r="98" spans="1:12" x14ac:dyDescent="0.2">
      <c r="A98" s="16">
        <v>89</v>
      </c>
      <c r="B98" s="46">
        <v>14</v>
      </c>
      <c r="C98" s="45">
        <v>61</v>
      </c>
      <c r="D98" s="45">
        <v>44</v>
      </c>
      <c r="E98" s="21">
        <v>0.46810000000000002</v>
      </c>
      <c r="F98" s="18">
        <f t="shared" si="10"/>
        <v>0.26666666666666666</v>
      </c>
      <c r="G98" s="18">
        <f t="shared" si="7"/>
        <v>0.23354118498797263</v>
      </c>
      <c r="H98" s="13">
        <f t="shared" si="13"/>
        <v>37691.800778989251</v>
      </c>
      <c r="I98" s="13">
        <f t="shared" si="11"/>
        <v>8802.587818255739</v>
      </c>
      <c r="J98" s="13">
        <f t="shared" si="8"/>
        <v>33009.704318459022</v>
      </c>
      <c r="K98" s="13">
        <f>K99+J98</f>
        <v>158000.63553627834</v>
      </c>
      <c r="L98" s="20">
        <f t="shared" si="12"/>
        <v>4.1919099716868269</v>
      </c>
    </row>
    <row r="99" spans="1:12" x14ac:dyDescent="0.2">
      <c r="A99" s="16">
        <v>90</v>
      </c>
      <c r="B99" s="46">
        <v>6</v>
      </c>
      <c r="C99" s="45">
        <v>53</v>
      </c>
      <c r="D99" s="45">
        <v>52</v>
      </c>
      <c r="E99" s="21">
        <v>0.5575</v>
      </c>
      <c r="F99" s="22">
        <f t="shared" si="10"/>
        <v>0.11428571428571428</v>
      </c>
      <c r="G99" s="22">
        <f t="shared" si="7"/>
        <v>0.10878433505575198</v>
      </c>
      <c r="H99" s="23">
        <f t="shared" si="13"/>
        <v>28889.212960733512</v>
      </c>
      <c r="I99" s="23">
        <f t="shared" si="11"/>
        <v>3142.6938222174072</v>
      </c>
      <c r="J99" s="23">
        <f t="shared" si="8"/>
        <v>27498.570944402309</v>
      </c>
      <c r="K99" s="23">
        <f t="shared" ref="K99:K108" si="14">K100+J99</f>
        <v>124990.93121781932</v>
      </c>
      <c r="L99" s="24">
        <f t="shared" si="12"/>
        <v>4.3265606227386035</v>
      </c>
    </row>
    <row r="100" spans="1:12" x14ac:dyDescent="0.2">
      <c r="A100" s="16">
        <v>91</v>
      </c>
      <c r="B100" s="46">
        <v>8</v>
      </c>
      <c r="C100" s="45">
        <v>39</v>
      </c>
      <c r="D100" s="45">
        <v>46</v>
      </c>
      <c r="E100" s="21">
        <v>0.4637</v>
      </c>
      <c r="F100" s="22">
        <f t="shared" si="10"/>
        <v>0.18823529411764706</v>
      </c>
      <c r="G100" s="22">
        <f t="shared" si="7"/>
        <v>0.17097524278484474</v>
      </c>
      <c r="H100" s="23">
        <f t="shared" si="13"/>
        <v>25746.519138516105</v>
      </c>
      <c r="I100" s="23">
        <f t="shared" si="11"/>
        <v>4402.0173605724431</v>
      </c>
      <c r="J100" s="23">
        <f t="shared" si="8"/>
        <v>23385.717228041103</v>
      </c>
      <c r="K100" s="23">
        <f t="shared" si="14"/>
        <v>97492.360273417013</v>
      </c>
      <c r="L100" s="24">
        <f t="shared" si="12"/>
        <v>3.7866229508116707</v>
      </c>
    </row>
    <row r="101" spans="1:12" x14ac:dyDescent="0.2">
      <c r="A101" s="16">
        <v>92</v>
      </c>
      <c r="B101" s="46">
        <v>7</v>
      </c>
      <c r="C101" s="45">
        <v>29</v>
      </c>
      <c r="D101" s="45">
        <v>35</v>
      </c>
      <c r="E101" s="21">
        <v>0.61919999999999997</v>
      </c>
      <c r="F101" s="22">
        <f t="shared" si="10"/>
        <v>0.21875</v>
      </c>
      <c r="G101" s="22">
        <f t="shared" si="7"/>
        <v>0.20192929013200409</v>
      </c>
      <c r="H101" s="23">
        <f t="shared" si="13"/>
        <v>21344.50177794366</v>
      </c>
      <c r="I101" s="23">
        <f t="shared" si="11"/>
        <v>4310.0800922414628</v>
      </c>
      <c r="J101" s="23">
        <f t="shared" si="8"/>
        <v>19703.22327881811</v>
      </c>
      <c r="K101" s="23">
        <f t="shared" si="14"/>
        <v>74106.643045375909</v>
      </c>
      <c r="L101" s="24">
        <f t="shared" si="12"/>
        <v>3.4719312643761966</v>
      </c>
    </row>
    <row r="102" spans="1:12" x14ac:dyDescent="0.2">
      <c r="A102" s="16">
        <v>93</v>
      </c>
      <c r="B102" s="46">
        <v>3</v>
      </c>
      <c r="C102" s="45">
        <v>27</v>
      </c>
      <c r="D102" s="45">
        <v>24</v>
      </c>
      <c r="E102" s="21">
        <v>0.48859999999999998</v>
      </c>
      <c r="F102" s="22">
        <f t="shared" si="10"/>
        <v>0.11764705882352941</v>
      </c>
      <c r="G102" s="22">
        <f t="shared" si="7"/>
        <v>0.11097054841645028</v>
      </c>
      <c r="H102" s="23">
        <f t="shared" si="13"/>
        <v>17034.421685702197</v>
      </c>
      <c r="I102" s="23">
        <f t="shared" si="11"/>
        <v>1890.3191164194461</v>
      </c>
      <c r="J102" s="23">
        <f t="shared" si="8"/>
        <v>16067.712489565291</v>
      </c>
      <c r="K102" s="23">
        <f t="shared" si="14"/>
        <v>54403.419766557803</v>
      </c>
      <c r="L102" s="24">
        <f t="shared" si="12"/>
        <v>3.1937344730770163</v>
      </c>
    </row>
    <row r="103" spans="1:12" x14ac:dyDescent="0.2">
      <c r="A103" s="16">
        <v>94</v>
      </c>
      <c r="B103" s="46">
        <v>5</v>
      </c>
      <c r="C103" s="45">
        <v>21</v>
      </c>
      <c r="D103" s="45">
        <v>25</v>
      </c>
      <c r="E103" s="21">
        <v>0.62139999999999995</v>
      </c>
      <c r="F103" s="22">
        <f t="shared" si="10"/>
        <v>0.21739130434782608</v>
      </c>
      <c r="G103" s="22">
        <f t="shared" si="7"/>
        <v>0.20085967942795163</v>
      </c>
      <c r="H103" s="23">
        <f t="shared" si="13"/>
        <v>15144.10256928275</v>
      </c>
      <c r="I103" s="23">
        <f t="shared" si="11"/>
        <v>3041.8395872901519</v>
      </c>
      <c r="J103" s="23">
        <f t="shared" si="8"/>
        <v>13992.462101534697</v>
      </c>
      <c r="K103" s="23">
        <f t="shared" si="14"/>
        <v>38335.707276992514</v>
      </c>
      <c r="L103" s="24">
        <f t="shared" si="12"/>
        <v>2.5313951157957693</v>
      </c>
    </row>
    <row r="104" spans="1:12" x14ac:dyDescent="0.2">
      <c r="A104" s="16">
        <v>95</v>
      </c>
      <c r="B104" s="46">
        <v>8</v>
      </c>
      <c r="C104" s="45">
        <v>17</v>
      </c>
      <c r="D104" s="45">
        <v>12</v>
      </c>
      <c r="E104" s="21">
        <v>0.4</v>
      </c>
      <c r="F104" s="22">
        <f t="shared" si="10"/>
        <v>0.55172413793103448</v>
      </c>
      <c r="G104" s="22">
        <f t="shared" si="7"/>
        <v>0.41450777202072536</v>
      </c>
      <c r="H104" s="23">
        <f t="shared" si="13"/>
        <v>12102.262981992597</v>
      </c>
      <c r="I104" s="23">
        <f t="shared" si="11"/>
        <v>5016.4820650746515</v>
      </c>
      <c r="J104" s="23">
        <f t="shared" si="8"/>
        <v>9092.373742947806</v>
      </c>
      <c r="K104" s="23">
        <f t="shared" si="14"/>
        <v>24343.245175457821</v>
      </c>
      <c r="L104" s="24">
        <f t="shared" si="12"/>
        <v>2.0114622539337503</v>
      </c>
    </row>
    <row r="105" spans="1:12" x14ac:dyDescent="0.2">
      <c r="A105" s="16">
        <v>96</v>
      </c>
      <c r="B105" s="46">
        <v>4</v>
      </c>
      <c r="C105" s="45">
        <v>13</v>
      </c>
      <c r="D105" s="45">
        <v>10</v>
      </c>
      <c r="E105" s="21">
        <v>0.62260000000000004</v>
      </c>
      <c r="F105" s="22">
        <f t="shared" si="10"/>
        <v>0.34782608695652173</v>
      </c>
      <c r="G105" s="22">
        <f t="shared" si="7"/>
        <v>0.3074652564260239</v>
      </c>
      <c r="H105" s="23">
        <f t="shared" si="13"/>
        <v>7085.7809169179454</v>
      </c>
      <c r="I105" s="23">
        <f t="shared" si="11"/>
        <v>2178.631446598803</v>
      </c>
      <c r="J105" s="23">
        <f t="shared" si="8"/>
        <v>6263.5654089715572</v>
      </c>
      <c r="K105" s="23">
        <f t="shared" si="14"/>
        <v>15250.871432510015</v>
      </c>
      <c r="L105" s="24">
        <f t="shared" si="12"/>
        <v>2.1523204868072021</v>
      </c>
    </row>
    <row r="106" spans="1:12" x14ac:dyDescent="0.2">
      <c r="A106" s="16">
        <v>97</v>
      </c>
      <c r="B106" s="46">
        <v>4</v>
      </c>
      <c r="C106" s="45">
        <v>8</v>
      </c>
      <c r="D106" s="45">
        <v>8</v>
      </c>
      <c r="E106" s="21">
        <v>0.3548</v>
      </c>
      <c r="F106" s="22">
        <f t="shared" si="10"/>
        <v>0.5</v>
      </c>
      <c r="G106" s="22">
        <f t="shared" si="7"/>
        <v>0.37804324814758811</v>
      </c>
      <c r="H106" s="23">
        <f t="shared" si="13"/>
        <v>4907.149470319142</v>
      </c>
      <c r="I106" s="23">
        <f t="shared" si="11"/>
        <v>1855.1147249051648</v>
      </c>
      <c r="J106" s="23">
        <f t="shared" si="8"/>
        <v>3710.2294498103297</v>
      </c>
      <c r="K106" s="23">
        <f t="shared" si="14"/>
        <v>8987.3060235384582</v>
      </c>
      <c r="L106" s="24">
        <f t="shared" si="12"/>
        <v>1.8314718306214461</v>
      </c>
    </row>
    <row r="107" spans="1:12" x14ac:dyDescent="0.2">
      <c r="A107" s="16">
        <v>98</v>
      </c>
      <c r="B107" s="46">
        <v>1</v>
      </c>
      <c r="C107" s="45">
        <v>8</v>
      </c>
      <c r="D107" s="45">
        <v>5</v>
      </c>
      <c r="E107" s="21">
        <v>0.56989999999999996</v>
      </c>
      <c r="F107" s="22">
        <f t="shared" si="10"/>
        <v>0.15384615384615385</v>
      </c>
      <c r="G107" s="22">
        <f t="shared" si="7"/>
        <v>0.14429806207702631</v>
      </c>
      <c r="H107" s="23">
        <f t="shared" si="13"/>
        <v>3052.0347454139774</v>
      </c>
      <c r="I107" s="23">
        <f t="shared" si="11"/>
        <v>440.40269915498726</v>
      </c>
      <c r="J107" s="23">
        <f t="shared" si="8"/>
        <v>2862.6175445074173</v>
      </c>
      <c r="K107" s="23">
        <f t="shared" si="14"/>
        <v>5277.076573728129</v>
      </c>
      <c r="L107" s="24">
        <f t="shared" si="12"/>
        <v>1.7290355496959939</v>
      </c>
    </row>
    <row r="108" spans="1:12" x14ac:dyDescent="0.2">
      <c r="A108" s="16">
        <v>99</v>
      </c>
      <c r="B108" s="46">
        <v>3</v>
      </c>
      <c r="C108" s="45">
        <v>1</v>
      </c>
      <c r="D108" s="45">
        <v>5</v>
      </c>
      <c r="E108" s="21">
        <v>0.39360000000000001</v>
      </c>
      <c r="F108" s="22">
        <f t="shared" si="10"/>
        <v>1</v>
      </c>
      <c r="G108" s="22">
        <f t="shared" si="7"/>
        <v>0.62250996015936255</v>
      </c>
      <c r="H108" s="23">
        <f t="shared" si="13"/>
        <v>2611.6320462589902</v>
      </c>
      <c r="I108" s="23">
        <f t="shared" si="11"/>
        <v>1625.7669610675985</v>
      </c>
      <c r="J108" s="23">
        <f t="shared" si="8"/>
        <v>1625.7669610675985</v>
      </c>
      <c r="K108" s="23">
        <f t="shared" si="14"/>
        <v>2414.4590292207117</v>
      </c>
      <c r="L108" s="24">
        <f t="shared" si="12"/>
        <v>0.92450199203187244</v>
      </c>
    </row>
    <row r="109" spans="1:12" x14ac:dyDescent="0.2">
      <c r="A109" s="16" t="s">
        <v>22</v>
      </c>
      <c r="B109" s="46">
        <v>2</v>
      </c>
      <c r="C109" s="45">
        <v>4</v>
      </c>
      <c r="D109" s="45">
        <v>1</v>
      </c>
      <c r="E109" s="17"/>
      <c r="F109" s="22">
        <f>B109/((C109+D109)/2)</f>
        <v>0.8</v>
      </c>
      <c r="G109" s="22">
        <v>1</v>
      </c>
      <c r="H109" s="23">
        <f>H108-I108</f>
        <v>985.8650851913917</v>
      </c>
      <c r="I109" s="23">
        <f>H109*G109</f>
        <v>985.8650851913917</v>
      </c>
      <c r="J109" s="23">
        <f>H109*F109</f>
        <v>788.69206815311338</v>
      </c>
      <c r="K109" s="23">
        <f>J109</f>
        <v>788.69206815311338</v>
      </c>
      <c r="L109" s="24">
        <f>K109/H109</f>
        <v>0.8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178</v>
      </c>
      <c r="D9" s="45">
        <v>150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8122420.868534429</v>
      </c>
      <c r="L9" s="19">
        <f>K9/H9</f>
        <v>81.224208685344294</v>
      </c>
    </row>
    <row r="10" spans="1:13" x14ac:dyDescent="0.2">
      <c r="A10" s="16">
        <v>1</v>
      </c>
      <c r="B10" s="46">
        <v>0</v>
      </c>
      <c r="C10" s="45">
        <v>150</v>
      </c>
      <c r="D10" s="45">
        <v>195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8022420.868534429</v>
      </c>
      <c r="L10" s="20">
        <f t="shared" ref="L10:L73" si="5">K10/H10</f>
        <v>80.224208685344294</v>
      </c>
    </row>
    <row r="11" spans="1:13" x14ac:dyDescent="0.2">
      <c r="A11" s="16">
        <v>2</v>
      </c>
      <c r="B11" s="46">
        <v>0</v>
      </c>
      <c r="C11" s="45">
        <v>188</v>
      </c>
      <c r="D11" s="45">
        <v>151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7922420.868534429</v>
      </c>
      <c r="L11" s="20">
        <f t="shared" si="5"/>
        <v>79.224208685344294</v>
      </c>
    </row>
    <row r="12" spans="1:13" x14ac:dyDescent="0.2">
      <c r="A12" s="16">
        <v>3</v>
      </c>
      <c r="B12" s="46">
        <v>0</v>
      </c>
      <c r="C12" s="45">
        <v>198</v>
      </c>
      <c r="D12" s="45">
        <v>206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7822420.868534429</v>
      </c>
      <c r="L12" s="20">
        <f t="shared" si="5"/>
        <v>78.224208685344294</v>
      </c>
    </row>
    <row r="13" spans="1:13" x14ac:dyDescent="0.2">
      <c r="A13" s="16">
        <v>4</v>
      </c>
      <c r="B13" s="46">
        <v>0</v>
      </c>
      <c r="C13" s="45">
        <v>197</v>
      </c>
      <c r="D13" s="45">
        <v>205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7722420.868534429</v>
      </c>
      <c r="L13" s="20">
        <f t="shared" si="5"/>
        <v>77.224208685344294</v>
      </c>
    </row>
    <row r="14" spans="1:13" x14ac:dyDescent="0.2">
      <c r="A14" s="16">
        <v>5</v>
      </c>
      <c r="B14" s="46">
        <v>0</v>
      </c>
      <c r="C14" s="45">
        <v>232</v>
      </c>
      <c r="D14" s="45">
        <v>215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7622420.868534429</v>
      </c>
      <c r="L14" s="20">
        <f t="shared" si="5"/>
        <v>76.224208685344294</v>
      </c>
    </row>
    <row r="15" spans="1:13" x14ac:dyDescent="0.2">
      <c r="A15" s="16">
        <v>6</v>
      </c>
      <c r="B15" s="46">
        <v>0</v>
      </c>
      <c r="C15" s="45">
        <v>253</v>
      </c>
      <c r="D15" s="45">
        <v>248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7522420.868534429</v>
      </c>
      <c r="L15" s="20">
        <f t="shared" si="5"/>
        <v>75.224208685344294</v>
      </c>
    </row>
    <row r="16" spans="1:13" x14ac:dyDescent="0.2">
      <c r="A16" s="16">
        <v>7</v>
      </c>
      <c r="B16" s="46">
        <v>1</v>
      </c>
      <c r="C16" s="45">
        <v>261</v>
      </c>
      <c r="D16" s="45">
        <v>251</v>
      </c>
      <c r="E16" s="17">
        <v>0.87119999999999997</v>
      </c>
      <c r="F16" s="18">
        <f t="shared" si="3"/>
        <v>3.90625E-3</v>
      </c>
      <c r="G16" s="18">
        <f t="shared" si="0"/>
        <v>3.9042856562791842E-3</v>
      </c>
      <c r="H16" s="13">
        <f t="shared" si="6"/>
        <v>100000</v>
      </c>
      <c r="I16" s="13">
        <f t="shared" si="4"/>
        <v>390.42856562791843</v>
      </c>
      <c r="J16" s="13">
        <f t="shared" si="1"/>
        <v>99949.712800747118</v>
      </c>
      <c r="K16" s="13">
        <f t="shared" si="2"/>
        <v>7422420.868534429</v>
      </c>
      <c r="L16" s="20">
        <f t="shared" si="5"/>
        <v>74.224208685344294</v>
      </c>
    </row>
    <row r="17" spans="1:12" x14ac:dyDescent="0.2">
      <c r="A17" s="16">
        <v>8</v>
      </c>
      <c r="B17" s="46">
        <v>0</v>
      </c>
      <c r="C17" s="45">
        <v>249</v>
      </c>
      <c r="D17" s="45">
        <v>273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99609.571434372076</v>
      </c>
      <c r="I17" s="13">
        <f t="shared" si="4"/>
        <v>0</v>
      </c>
      <c r="J17" s="13">
        <f t="shared" si="1"/>
        <v>99609.571434372076</v>
      </c>
      <c r="K17" s="13">
        <f t="shared" si="2"/>
        <v>7322471.1557336822</v>
      </c>
      <c r="L17" s="20">
        <f t="shared" si="5"/>
        <v>73.51172232036059</v>
      </c>
    </row>
    <row r="18" spans="1:12" x14ac:dyDescent="0.2">
      <c r="A18" s="16">
        <v>9</v>
      </c>
      <c r="B18" s="46">
        <v>0</v>
      </c>
      <c r="C18" s="45">
        <v>250</v>
      </c>
      <c r="D18" s="45">
        <v>254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99609.571434372076</v>
      </c>
      <c r="I18" s="13">
        <f t="shared" si="4"/>
        <v>0</v>
      </c>
      <c r="J18" s="13">
        <f t="shared" si="1"/>
        <v>99609.571434372076</v>
      </c>
      <c r="K18" s="13">
        <f t="shared" si="2"/>
        <v>7222861.5842993101</v>
      </c>
      <c r="L18" s="20">
        <f t="shared" si="5"/>
        <v>72.51172232036059</v>
      </c>
    </row>
    <row r="19" spans="1:12" x14ac:dyDescent="0.2">
      <c r="A19" s="16">
        <v>10</v>
      </c>
      <c r="B19" s="46">
        <v>0</v>
      </c>
      <c r="C19" s="45">
        <v>245</v>
      </c>
      <c r="D19" s="45">
        <v>258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99609.571434372076</v>
      </c>
      <c r="I19" s="13">
        <f t="shared" si="4"/>
        <v>0</v>
      </c>
      <c r="J19" s="13">
        <f t="shared" si="1"/>
        <v>99609.571434372076</v>
      </c>
      <c r="K19" s="13">
        <f t="shared" si="2"/>
        <v>7123252.012864938</v>
      </c>
      <c r="L19" s="20">
        <f t="shared" si="5"/>
        <v>71.51172232036059</v>
      </c>
    </row>
    <row r="20" spans="1:12" x14ac:dyDescent="0.2">
      <c r="A20" s="16">
        <v>11</v>
      </c>
      <c r="B20" s="46">
        <v>0</v>
      </c>
      <c r="C20" s="45">
        <v>258</v>
      </c>
      <c r="D20" s="45">
        <v>256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99609.571434372076</v>
      </c>
      <c r="I20" s="13">
        <f t="shared" si="4"/>
        <v>0</v>
      </c>
      <c r="J20" s="13">
        <f t="shared" si="1"/>
        <v>99609.571434372076</v>
      </c>
      <c r="K20" s="13">
        <f t="shared" si="2"/>
        <v>7023642.4414305659</v>
      </c>
      <c r="L20" s="20">
        <f t="shared" si="5"/>
        <v>70.51172232036059</v>
      </c>
    </row>
    <row r="21" spans="1:12" x14ac:dyDescent="0.2">
      <c r="A21" s="16">
        <v>12</v>
      </c>
      <c r="B21" s="46">
        <v>0</v>
      </c>
      <c r="C21" s="45">
        <v>261</v>
      </c>
      <c r="D21" s="45">
        <v>263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99609.571434372076</v>
      </c>
      <c r="I21" s="13">
        <f t="shared" si="4"/>
        <v>0</v>
      </c>
      <c r="J21" s="13">
        <f t="shared" si="1"/>
        <v>99609.571434372076</v>
      </c>
      <c r="K21" s="13">
        <f t="shared" si="2"/>
        <v>6924032.8699961938</v>
      </c>
      <c r="L21" s="20">
        <f t="shared" si="5"/>
        <v>69.51172232036059</v>
      </c>
    </row>
    <row r="22" spans="1:12" x14ac:dyDescent="0.2">
      <c r="A22" s="16">
        <v>13</v>
      </c>
      <c r="B22" s="46">
        <v>0</v>
      </c>
      <c r="C22" s="45">
        <v>293</v>
      </c>
      <c r="D22" s="45">
        <v>263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99609.571434372076</v>
      </c>
      <c r="I22" s="13">
        <f t="shared" si="4"/>
        <v>0</v>
      </c>
      <c r="J22" s="13">
        <f t="shared" si="1"/>
        <v>99609.571434372076</v>
      </c>
      <c r="K22" s="13">
        <f t="shared" si="2"/>
        <v>6824423.2985618217</v>
      </c>
      <c r="L22" s="20">
        <f t="shared" si="5"/>
        <v>68.51172232036059</v>
      </c>
    </row>
    <row r="23" spans="1:12" x14ac:dyDescent="0.2">
      <c r="A23" s="16">
        <v>14</v>
      </c>
      <c r="B23" s="46">
        <v>0</v>
      </c>
      <c r="C23" s="45">
        <v>254</v>
      </c>
      <c r="D23" s="45">
        <v>297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99609.571434372076</v>
      </c>
      <c r="I23" s="13">
        <f t="shared" si="4"/>
        <v>0</v>
      </c>
      <c r="J23" s="13">
        <f t="shared" si="1"/>
        <v>99609.571434372076</v>
      </c>
      <c r="K23" s="13">
        <f t="shared" si="2"/>
        <v>6724813.7271274496</v>
      </c>
      <c r="L23" s="20">
        <f t="shared" si="5"/>
        <v>67.51172232036059</v>
      </c>
    </row>
    <row r="24" spans="1:12" x14ac:dyDescent="0.2">
      <c r="A24" s="16">
        <v>15</v>
      </c>
      <c r="B24" s="46">
        <v>0</v>
      </c>
      <c r="C24" s="45">
        <v>264</v>
      </c>
      <c r="D24" s="45">
        <v>262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99609.571434372076</v>
      </c>
      <c r="I24" s="13">
        <f t="shared" si="4"/>
        <v>0</v>
      </c>
      <c r="J24" s="13">
        <f t="shared" si="1"/>
        <v>99609.571434372076</v>
      </c>
      <c r="K24" s="13">
        <f t="shared" si="2"/>
        <v>6625204.1556930775</v>
      </c>
      <c r="L24" s="20">
        <f t="shared" si="5"/>
        <v>66.51172232036059</v>
      </c>
    </row>
    <row r="25" spans="1:12" x14ac:dyDescent="0.2">
      <c r="A25" s="16">
        <v>16</v>
      </c>
      <c r="B25" s="46">
        <v>0</v>
      </c>
      <c r="C25" s="45">
        <v>238</v>
      </c>
      <c r="D25" s="45">
        <v>268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99609.571434372076</v>
      </c>
      <c r="I25" s="13">
        <f t="shared" si="4"/>
        <v>0</v>
      </c>
      <c r="J25" s="13">
        <f t="shared" si="1"/>
        <v>99609.571434372076</v>
      </c>
      <c r="K25" s="13">
        <f t="shared" si="2"/>
        <v>6525594.5842587054</v>
      </c>
      <c r="L25" s="20">
        <f t="shared" si="5"/>
        <v>65.51172232036059</v>
      </c>
    </row>
    <row r="26" spans="1:12" x14ac:dyDescent="0.2">
      <c r="A26" s="16">
        <v>17</v>
      </c>
      <c r="B26" s="46">
        <v>0</v>
      </c>
      <c r="C26" s="45">
        <v>282</v>
      </c>
      <c r="D26" s="45">
        <v>250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99609.571434372076</v>
      </c>
      <c r="I26" s="13">
        <f t="shared" si="4"/>
        <v>0</v>
      </c>
      <c r="J26" s="13">
        <f t="shared" si="1"/>
        <v>99609.571434372076</v>
      </c>
      <c r="K26" s="13">
        <f t="shared" si="2"/>
        <v>6425985.0128243333</v>
      </c>
      <c r="L26" s="20">
        <f t="shared" si="5"/>
        <v>64.51172232036059</v>
      </c>
    </row>
    <row r="27" spans="1:12" x14ac:dyDescent="0.2">
      <c r="A27" s="16">
        <v>18</v>
      </c>
      <c r="B27" s="46">
        <v>0</v>
      </c>
      <c r="C27" s="45">
        <v>234</v>
      </c>
      <c r="D27" s="45">
        <v>298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99609.571434372076</v>
      </c>
      <c r="I27" s="13">
        <f t="shared" si="4"/>
        <v>0</v>
      </c>
      <c r="J27" s="13">
        <f t="shared" si="1"/>
        <v>99609.571434372076</v>
      </c>
      <c r="K27" s="13">
        <f t="shared" si="2"/>
        <v>6326375.4413899612</v>
      </c>
      <c r="L27" s="20">
        <f t="shared" si="5"/>
        <v>63.511722320360583</v>
      </c>
    </row>
    <row r="28" spans="1:12" x14ac:dyDescent="0.2">
      <c r="A28" s="16">
        <v>19</v>
      </c>
      <c r="B28" s="46">
        <v>1</v>
      </c>
      <c r="C28" s="45">
        <v>211</v>
      </c>
      <c r="D28" s="45">
        <v>234</v>
      </c>
      <c r="E28" s="17">
        <v>0.46029999999999999</v>
      </c>
      <c r="F28" s="18">
        <f t="shared" si="3"/>
        <v>4.4943820224719105E-3</v>
      </c>
      <c r="G28" s="18">
        <f t="shared" si="0"/>
        <v>4.4835067479018307E-3</v>
      </c>
      <c r="H28" s="13">
        <f t="shared" si="6"/>
        <v>99609.571434372076</v>
      </c>
      <c r="I28" s="13">
        <f t="shared" si="4"/>
        <v>446.60018568161667</v>
      </c>
      <c r="J28" s="13">
        <f t="shared" si="1"/>
        <v>99368.541314159709</v>
      </c>
      <c r="K28" s="13">
        <f t="shared" si="2"/>
        <v>6226765.8699555891</v>
      </c>
      <c r="L28" s="20">
        <f t="shared" si="5"/>
        <v>62.511722320360583</v>
      </c>
    </row>
    <row r="29" spans="1:12" x14ac:dyDescent="0.2">
      <c r="A29" s="16">
        <v>20</v>
      </c>
      <c r="B29" s="46">
        <v>0</v>
      </c>
      <c r="C29" s="45">
        <v>240</v>
      </c>
      <c r="D29" s="45">
        <v>218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99162.971248690461</v>
      </c>
      <c r="I29" s="13">
        <f t="shared" si="4"/>
        <v>0</v>
      </c>
      <c r="J29" s="13">
        <f t="shared" si="1"/>
        <v>99162.971248690461</v>
      </c>
      <c r="K29" s="13">
        <f t="shared" si="2"/>
        <v>6127397.3286414295</v>
      </c>
      <c r="L29" s="20">
        <f t="shared" si="5"/>
        <v>61.791183256041734</v>
      </c>
    </row>
    <row r="30" spans="1:12" x14ac:dyDescent="0.2">
      <c r="A30" s="16">
        <v>21</v>
      </c>
      <c r="B30" s="46">
        <v>0</v>
      </c>
      <c r="C30" s="45">
        <v>205</v>
      </c>
      <c r="D30" s="45">
        <v>243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99162.971248690461</v>
      </c>
      <c r="I30" s="13">
        <f t="shared" si="4"/>
        <v>0</v>
      </c>
      <c r="J30" s="13">
        <f t="shared" si="1"/>
        <v>99162.971248690461</v>
      </c>
      <c r="K30" s="13">
        <f t="shared" si="2"/>
        <v>6028234.3573927395</v>
      </c>
      <c r="L30" s="20">
        <f t="shared" si="5"/>
        <v>60.791183256041734</v>
      </c>
    </row>
    <row r="31" spans="1:12" x14ac:dyDescent="0.2">
      <c r="A31" s="16">
        <v>22</v>
      </c>
      <c r="B31" s="46">
        <v>0</v>
      </c>
      <c r="C31" s="45">
        <v>226</v>
      </c>
      <c r="D31" s="45">
        <v>205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99162.971248690461</v>
      </c>
      <c r="I31" s="13">
        <f t="shared" si="4"/>
        <v>0</v>
      </c>
      <c r="J31" s="13">
        <f t="shared" si="1"/>
        <v>99162.971248690461</v>
      </c>
      <c r="K31" s="13">
        <f t="shared" si="2"/>
        <v>5929071.3861440495</v>
      </c>
      <c r="L31" s="20">
        <f t="shared" si="5"/>
        <v>59.791183256041741</v>
      </c>
    </row>
    <row r="32" spans="1:12" x14ac:dyDescent="0.2">
      <c r="A32" s="16">
        <v>23</v>
      </c>
      <c r="B32" s="46">
        <v>0</v>
      </c>
      <c r="C32" s="45">
        <v>219</v>
      </c>
      <c r="D32" s="45">
        <v>234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99162.971248690461</v>
      </c>
      <c r="I32" s="13">
        <f t="shared" si="4"/>
        <v>0</v>
      </c>
      <c r="J32" s="13">
        <f t="shared" si="1"/>
        <v>99162.971248690461</v>
      </c>
      <c r="K32" s="13">
        <f t="shared" si="2"/>
        <v>5829908.4148953594</v>
      </c>
      <c r="L32" s="20">
        <f t="shared" si="5"/>
        <v>58.791183256041741</v>
      </c>
    </row>
    <row r="33" spans="1:12" x14ac:dyDescent="0.2">
      <c r="A33" s="16">
        <v>24</v>
      </c>
      <c r="B33" s="46">
        <v>0</v>
      </c>
      <c r="C33" s="45">
        <v>215</v>
      </c>
      <c r="D33" s="45">
        <v>222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99162.971248690461</v>
      </c>
      <c r="I33" s="13">
        <f t="shared" si="4"/>
        <v>0</v>
      </c>
      <c r="J33" s="13">
        <f t="shared" si="1"/>
        <v>99162.971248690461</v>
      </c>
      <c r="K33" s="13">
        <f t="shared" si="2"/>
        <v>5730745.4436466694</v>
      </c>
      <c r="L33" s="20">
        <f t="shared" si="5"/>
        <v>57.791183256041748</v>
      </c>
    </row>
    <row r="34" spans="1:12" x14ac:dyDescent="0.2">
      <c r="A34" s="16">
        <v>25</v>
      </c>
      <c r="B34" s="46">
        <v>0</v>
      </c>
      <c r="C34" s="45">
        <v>206</v>
      </c>
      <c r="D34" s="45">
        <v>231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99162.971248690461</v>
      </c>
      <c r="I34" s="13">
        <f t="shared" si="4"/>
        <v>0</v>
      </c>
      <c r="J34" s="13">
        <f t="shared" si="1"/>
        <v>99162.971248690461</v>
      </c>
      <c r="K34" s="13">
        <f t="shared" si="2"/>
        <v>5631582.4723979793</v>
      </c>
      <c r="L34" s="20">
        <f t="shared" si="5"/>
        <v>56.791183256041755</v>
      </c>
    </row>
    <row r="35" spans="1:12" x14ac:dyDescent="0.2">
      <c r="A35" s="16">
        <v>26</v>
      </c>
      <c r="B35" s="46">
        <v>0</v>
      </c>
      <c r="C35" s="45">
        <v>195</v>
      </c>
      <c r="D35" s="45">
        <v>221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99162.971248690461</v>
      </c>
      <c r="I35" s="13">
        <f t="shared" si="4"/>
        <v>0</v>
      </c>
      <c r="J35" s="13">
        <f t="shared" si="1"/>
        <v>99162.971248690461</v>
      </c>
      <c r="K35" s="13">
        <f t="shared" si="2"/>
        <v>5532419.5011492893</v>
      </c>
      <c r="L35" s="20">
        <f t="shared" si="5"/>
        <v>55.791183256041755</v>
      </c>
    </row>
    <row r="36" spans="1:12" x14ac:dyDescent="0.2">
      <c r="A36" s="16">
        <v>27</v>
      </c>
      <c r="B36" s="46">
        <v>0</v>
      </c>
      <c r="C36" s="45">
        <v>198</v>
      </c>
      <c r="D36" s="45">
        <v>207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99162.971248690461</v>
      </c>
      <c r="I36" s="13">
        <f t="shared" si="4"/>
        <v>0</v>
      </c>
      <c r="J36" s="13">
        <f t="shared" si="1"/>
        <v>99162.971248690461</v>
      </c>
      <c r="K36" s="13">
        <f t="shared" si="2"/>
        <v>5433256.5299005993</v>
      </c>
      <c r="L36" s="20">
        <f t="shared" si="5"/>
        <v>54.791183256041762</v>
      </c>
    </row>
    <row r="37" spans="1:12" x14ac:dyDescent="0.2">
      <c r="A37" s="16">
        <v>28</v>
      </c>
      <c r="B37" s="46">
        <v>1</v>
      </c>
      <c r="C37" s="45">
        <v>232</v>
      </c>
      <c r="D37" s="45">
        <v>207</v>
      </c>
      <c r="E37" s="17">
        <v>0.71779999999999999</v>
      </c>
      <c r="F37" s="18">
        <f t="shared" si="3"/>
        <v>4.5558086560364463E-3</v>
      </c>
      <c r="G37" s="18">
        <f t="shared" si="0"/>
        <v>4.5499590048693654E-3</v>
      </c>
      <c r="H37" s="13">
        <f t="shared" si="6"/>
        <v>99162.971248690461</v>
      </c>
      <c r="I37" s="13">
        <f t="shared" si="4"/>
        <v>451.18745398258113</v>
      </c>
      <c r="J37" s="13">
        <f t="shared" si="1"/>
        <v>99035.64614917658</v>
      </c>
      <c r="K37" s="13">
        <f t="shared" si="2"/>
        <v>5334093.5586519092</v>
      </c>
      <c r="L37" s="20">
        <f t="shared" si="5"/>
        <v>53.791183256041762</v>
      </c>
    </row>
    <row r="38" spans="1:12" x14ac:dyDescent="0.2">
      <c r="A38" s="16">
        <v>29</v>
      </c>
      <c r="B38" s="46">
        <v>0</v>
      </c>
      <c r="C38" s="45">
        <v>198</v>
      </c>
      <c r="D38" s="45">
        <v>228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98711.783794707881</v>
      </c>
      <c r="I38" s="13">
        <f t="shared" si="4"/>
        <v>0</v>
      </c>
      <c r="J38" s="13">
        <f t="shared" si="1"/>
        <v>98711.783794707881</v>
      </c>
      <c r="K38" s="13">
        <f t="shared" si="2"/>
        <v>5235057.9125027331</v>
      </c>
      <c r="L38" s="20">
        <f t="shared" si="5"/>
        <v>53.033768728059336</v>
      </c>
    </row>
    <row r="39" spans="1:12" x14ac:dyDescent="0.2">
      <c r="A39" s="16">
        <v>30</v>
      </c>
      <c r="B39" s="46">
        <v>1</v>
      </c>
      <c r="C39" s="45">
        <v>195</v>
      </c>
      <c r="D39" s="45">
        <v>204</v>
      </c>
      <c r="E39" s="17">
        <v>0.1288</v>
      </c>
      <c r="F39" s="18">
        <f t="shared" si="3"/>
        <v>5.0125313283208017E-3</v>
      </c>
      <c r="G39" s="18">
        <f t="shared" si="0"/>
        <v>4.9907371917720707E-3</v>
      </c>
      <c r="H39" s="13">
        <f t="shared" si="6"/>
        <v>98711.783794707881</v>
      </c>
      <c r="I39" s="13">
        <f t="shared" si="4"/>
        <v>492.64457065041222</v>
      </c>
      <c r="J39" s="13">
        <f t="shared" si="1"/>
        <v>98282.591844757233</v>
      </c>
      <c r="K39" s="13">
        <f t="shared" si="2"/>
        <v>5136346.1287080254</v>
      </c>
      <c r="L39" s="20">
        <f t="shared" si="5"/>
        <v>52.033768728059336</v>
      </c>
    </row>
    <row r="40" spans="1:12" x14ac:dyDescent="0.2">
      <c r="A40" s="16">
        <v>31</v>
      </c>
      <c r="B40" s="46">
        <v>0</v>
      </c>
      <c r="C40" s="45">
        <v>208</v>
      </c>
      <c r="D40" s="45">
        <v>203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98219.139224057464</v>
      </c>
      <c r="I40" s="13">
        <f t="shared" si="4"/>
        <v>0</v>
      </c>
      <c r="J40" s="13">
        <f t="shared" si="1"/>
        <v>98219.139224057464</v>
      </c>
      <c r="K40" s="13">
        <f t="shared" si="2"/>
        <v>5038063.5368632684</v>
      </c>
      <c r="L40" s="20">
        <f t="shared" si="5"/>
        <v>51.294112091233458</v>
      </c>
    </row>
    <row r="41" spans="1:12" x14ac:dyDescent="0.2">
      <c r="A41" s="16">
        <v>32</v>
      </c>
      <c r="B41" s="46">
        <v>0</v>
      </c>
      <c r="C41" s="45">
        <v>232</v>
      </c>
      <c r="D41" s="45">
        <v>231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98219.139224057464</v>
      </c>
      <c r="I41" s="13">
        <f t="shared" si="4"/>
        <v>0</v>
      </c>
      <c r="J41" s="13">
        <f t="shared" si="1"/>
        <v>98219.139224057464</v>
      </c>
      <c r="K41" s="13">
        <f t="shared" si="2"/>
        <v>4939844.3976392113</v>
      </c>
      <c r="L41" s="20">
        <f t="shared" si="5"/>
        <v>50.294112091233458</v>
      </c>
    </row>
    <row r="42" spans="1:12" x14ac:dyDescent="0.2">
      <c r="A42" s="16">
        <v>33</v>
      </c>
      <c r="B42" s="46">
        <v>0</v>
      </c>
      <c r="C42" s="45">
        <v>254</v>
      </c>
      <c r="D42" s="45">
        <v>245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98219.139224057464</v>
      </c>
      <c r="I42" s="13">
        <f t="shared" si="4"/>
        <v>0</v>
      </c>
      <c r="J42" s="13">
        <f t="shared" si="1"/>
        <v>98219.139224057464</v>
      </c>
      <c r="K42" s="13">
        <f t="shared" si="2"/>
        <v>4841625.2584151542</v>
      </c>
      <c r="L42" s="20">
        <f t="shared" si="5"/>
        <v>49.294112091233465</v>
      </c>
    </row>
    <row r="43" spans="1:12" x14ac:dyDescent="0.2">
      <c r="A43" s="16">
        <v>34</v>
      </c>
      <c r="B43" s="46">
        <v>1</v>
      </c>
      <c r="C43" s="45">
        <v>277</v>
      </c>
      <c r="D43" s="45">
        <v>276</v>
      </c>
      <c r="E43" s="17">
        <v>0.1452</v>
      </c>
      <c r="F43" s="18">
        <f t="shared" si="3"/>
        <v>3.616636528028933E-3</v>
      </c>
      <c r="G43" s="18">
        <f t="shared" si="0"/>
        <v>3.6054901519641984E-3</v>
      </c>
      <c r="H43" s="13">
        <f t="shared" si="6"/>
        <v>98219.139224057464</v>
      </c>
      <c r="I43" s="13">
        <f t="shared" si="4"/>
        <v>354.12813920673972</v>
      </c>
      <c r="J43" s="13">
        <f t="shared" si="1"/>
        <v>97916.430490663537</v>
      </c>
      <c r="K43" s="13">
        <f t="shared" si="2"/>
        <v>4743406.1191910971</v>
      </c>
      <c r="L43" s="20">
        <f t="shared" si="5"/>
        <v>48.294112091233472</v>
      </c>
    </row>
    <row r="44" spans="1:12" x14ac:dyDescent="0.2">
      <c r="A44" s="16">
        <v>35</v>
      </c>
      <c r="B44" s="46">
        <v>0</v>
      </c>
      <c r="C44" s="45">
        <v>260</v>
      </c>
      <c r="D44" s="45">
        <v>278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97865.011084850717</v>
      </c>
      <c r="I44" s="13">
        <f t="shared" si="4"/>
        <v>0</v>
      </c>
      <c r="J44" s="13">
        <f t="shared" si="1"/>
        <v>97865.011084850717</v>
      </c>
      <c r="K44" s="13">
        <f t="shared" si="2"/>
        <v>4645489.6887004338</v>
      </c>
      <c r="L44" s="20">
        <f t="shared" si="5"/>
        <v>47.468340699136192</v>
      </c>
    </row>
    <row r="45" spans="1:12" x14ac:dyDescent="0.2">
      <c r="A45" s="16">
        <v>36</v>
      </c>
      <c r="B45" s="46">
        <v>0</v>
      </c>
      <c r="C45" s="45">
        <v>277</v>
      </c>
      <c r="D45" s="45">
        <v>269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97865.011084850717</v>
      </c>
      <c r="I45" s="13">
        <f t="shared" si="4"/>
        <v>0</v>
      </c>
      <c r="J45" s="13">
        <f t="shared" si="1"/>
        <v>97865.011084850717</v>
      </c>
      <c r="K45" s="13">
        <f t="shared" si="2"/>
        <v>4547624.6776155829</v>
      </c>
      <c r="L45" s="20">
        <f t="shared" si="5"/>
        <v>46.468340699136192</v>
      </c>
    </row>
    <row r="46" spans="1:12" x14ac:dyDescent="0.2">
      <c r="A46" s="16">
        <v>37</v>
      </c>
      <c r="B46" s="46">
        <v>0</v>
      </c>
      <c r="C46" s="45">
        <v>282</v>
      </c>
      <c r="D46" s="45">
        <v>298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97865.011084850717</v>
      </c>
      <c r="I46" s="13">
        <f t="shared" si="4"/>
        <v>0</v>
      </c>
      <c r="J46" s="13">
        <f t="shared" si="1"/>
        <v>97865.011084850717</v>
      </c>
      <c r="K46" s="13">
        <f t="shared" si="2"/>
        <v>4449759.6665307321</v>
      </c>
      <c r="L46" s="20">
        <f t="shared" si="5"/>
        <v>45.468340699136185</v>
      </c>
    </row>
    <row r="47" spans="1:12" x14ac:dyDescent="0.2">
      <c r="A47" s="16">
        <v>38</v>
      </c>
      <c r="B47" s="46">
        <v>0</v>
      </c>
      <c r="C47" s="45">
        <v>318</v>
      </c>
      <c r="D47" s="45">
        <v>291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97865.011084850717</v>
      </c>
      <c r="I47" s="13">
        <f t="shared" si="4"/>
        <v>0</v>
      </c>
      <c r="J47" s="13">
        <f t="shared" si="1"/>
        <v>97865.011084850717</v>
      </c>
      <c r="K47" s="13">
        <f t="shared" si="2"/>
        <v>4351894.6554458812</v>
      </c>
      <c r="L47" s="20">
        <f t="shared" si="5"/>
        <v>44.468340699136185</v>
      </c>
    </row>
    <row r="48" spans="1:12" x14ac:dyDescent="0.2">
      <c r="A48" s="16">
        <v>39</v>
      </c>
      <c r="B48" s="46">
        <v>0</v>
      </c>
      <c r="C48" s="45">
        <v>313</v>
      </c>
      <c r="D48" s="45">
        <v>305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97865.011084850717</v>
      </c>
      <c r="I48" s="13">
        <f t="shared" si="4"/>
        <v>0</v>
      </c>
      <c r="J48" s="13">
        <f t="shared" si="1"/>
        <v>97865.011084850717</v>
      </c>
      <c r="K48" s="13">
        <f t="shared" si="2"/>
        <v>4254029.6443610303</v>
      </c>
      <c r="L48" s="20">
        <f t="shared" si="5"/>
        <v>43.468340699136185</v>
      </c>
    </row>
    <row r="49" spans="1:12" x14ac:dyDescent="0.2">
      <c r="A49" s="16">
        <v>40</v>
      </c>
      <c r="B49" s="46">
        <v>0</v>
      </c>
      <c r="C49" s="45">
        <v>333</v>
      </c>
      <c r="D49" s="45">
        <v>336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97865.011084850717</v>
      </c>
      <c r="I49" s="13">
        <f t="shared" si="4"/>
        <v>0</v>
      </c>
      <c r="J49" s="13">
        <f t="shared" si="1"/>
        <v>97865.011084850717</v>
      </c>
      <c r="K49" s="13">
        <f t="shared" si="2"/>
        <v>4156164.6332761799</v>
      </c>
      <c r="L49" s="20">
        <f t="shared" si="5"/>
        <v>42.468340699136185</v>
      </c>
    </row>
    <row r="50" spans="1:12" x14ac:dyDescent="0.2">
      <c r="A50" s="16">
        <v>41</v>
      </c>
      <c r="B50" s="46">
        <v>0</v>
      </c>
      <c r="C50" s="45">
        <v>372</v>
      </c>
      <c r="D50" s="45">
        <v>329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97865.011084850717</v>
      </c>
      <c r="I50" s="13">
        <f t="shared" si="4"/>
        <v>0</v>
      </c>
      <c r="J50" s="13">
        <f t="shared" si="1"/>
        <v>97865.011084850717</v>
      </c>
      <c r="K50" s="13">
        <f t="shared" si="2"/>
        <v>4058299.622191329</v>
      </c>
      <c r="L50" s="20">
        <f t="shared" si="5"/>
        <v>41.468340699136185</v>
      </c>
    </row>
    <row r="51" spans="1:12" x14ac:dyDescent="0.2">
      <c r="A51" s="16">
        <v>42</v>
      </c>
      <c r="B51" s="46">
        <v>0</v>
      </c>
      <c r="C51" s="45">
        <v>407</v>
      </c>
      <c r="D51" s="45">
        <v>387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97865.011084850717</v>
      </c>
      <c r="I51" s="13">
        <f t="shared" si="4"/>
        <v>0</v>
      </c>
      <c r="J51" s="13">
        <f t="shared" si="1"/>
        <v>97865.011084850717</v>
      </c>
      <c r="K51" s="13">
        <f t="shared" si="2"/>
        <v>3960434.6111064781</v>
      </c>
      <c r="L51" s="20">
        <f t="shared" si="5"/>
        <v>40.468340699136185</v>
      </c>
    </row>
    <row r="52" spans="1:12" x14ac:dyDescent="0.2">
      <c r="A52" s="16">
        <v>43</v>
      </c>
      <c r="B52" s="46">
        <v>1</v>
      </c>
      <c r="C52" s="45">
        <v>445</v>
      </c>
      <c r="D52" s="45">
        <v>418</v>
      </c>
      <c r="E52" s="17">
        <v>0.126</v>
      </c>
      <c r="F52" s="18">
        <f t="shared" si="3"/>
        <v>2.3174971031286211E-3</v>
      </c>
      <c r="G52" s="18">
        <f t="shared" si="0"/>
        <v>2.3128125187916017E-3</v>
      </c>
      <c r="H52" s="13">
        <f t="shared" si="6"/>
        <v>97865.011084850717</v>
      </c>
      <c r="I52" s="13">
        <f t="shared" si="4"/>
        <v>226.3434227887216</v>
      </c>
      <c r="J52" s="13">
        <f t="shared" si="1"/>
        <v>97667.186933333374</v>
      </c>
      <c r="K52" s="13">
        <f t="shared" si="2"/>
        <v>3862569.6000216273</v>
      </c>
      <c r="L52" s="20">
        <f t="shared" si="5"/>
        <v>39.468340699136185</v>
      </c>
    </row>
    <row r="53" spans="1:12" x14ac:dyDescent="0.2">
      <c r="A53" s="16">
        <v>44</v>
      </c>
      <c r="B53" s="46">
        <v>1</v>
      </c>
      <c r="C53" s="45">
        <v>450</v>
      </c>
      <c r="D53" s="45">
        <v>469</v>
      </c>
      <c r="E53" s="17">
        <v>2.7000000000000001E-3</v>
      </c>
      <c r="F53" s="18">
        <f t="shared" si="3"/>
        <v>2.176278563656148E-3</v>
      </c>
      <c r="G53" s="18">
        <f t="shared" si="0"/>
        <v>2.1715653924572411E-3</v>
      </c>
      <c r="H53" s="13">
        <f t="shared" si="6"/>
        <v>97638.667662061998</v>
      </c>
      <c r="I53" s="13">
        <f t="shared" si="4"/>
        <v>212.02875166056779</v>
      </c>
      <c r="J53" s="13">
        <f t="shared" si="1"/>
        <v>97427.211388030904</v>
      </c>
      <c r="K53" s="13">
        <f t="shared" si="2"/>
        <v>3764902.4130882937</v>
      </c>
      <c r="L53" s="20">
        <f t="shared" si="5"/>
        <v>38.55954309125795</v>
      </c>
    </row>
    <row r="54" spans="1:12" x14ac:dyDescent="0.2">
      <c r="A54" s="16">
        <v>45</v>
      </c>
      <c r="B54" s="46">
        <v>0</v>
      </c>
      <c r="C54" s="45">
        <v>466</v>
      </c>
      <c r="D54" s="45">
        <v>448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97426.638910401423</v>
      </c>
      <c r="I54" s="13">
        <f t="shared" si="4"/>
        <v>0</v>
      </c>
      <c r="J54" s="13">
        <f t="shared" si="1"/>
        <v>97426.638910401423</v>
      </c>
      <c r="K54" s="13">
        <f t="shared" si="2"/>
        <v>3667475.2017002627</v>
      </c>
      <c r="L54" s="20">
        <f t="shared" si="5"/>
        <v>37.643454015416282</v>
      </c>
    </row>
    <row r="55" spans="1:12" x14ac:dyDescent="0.2">
      <c r="A55" s="16">
        <v>46</v>
      </c>
      <c r="B55" s="46">
        <v>1</v>
      </c>
      <c r="C55" s="45">
        <v>487</v>
      </c>
      <c r="D55" s="45">
        <v>472</v>
      </c>
      <c r="E55" s="17">
        <v>0.26300000000000001</v>
      </c>
      <c r="F55" s="18">
        <f t="shared" si="3"/>
        <v>2.0855057351407717E-3</v>
      </c>
      <c r="G55" s="18">
        <f t="shared" si="0"/>
        <v>2.0823051951432314E-3</v>
      </c>
      <c r="H55" s="13">
        <f t="shared" si="6"/>
        <v>97426.638910401423</v>
      </c>
      <c r="I55" s="13">
        <f t="shared" si="4"/>
        <v>202.87199634847258</v>
      </c>
      <c r="J55" s="13">
        <f t="shared" si="1"/>
        <v>97277.122249092601</v>
      </c>
      <c r="K55" s="13">
        <f t="shared" si="2"/>
        <v>3570048.5627898611</v>
      </c>
      <c r="L55" s="20">
        <f t="shared" si="5"/>
        <v>36.643454015416282</v>
      </c>
    </row>
    <row r="56" spans="1:12" x14ac:dyDescent="0.2">
      <c r="A56" s="16">
        <v>47</v>
      </c>
      <c r="B56" s="46">
        <v>0</v>
      </c>
      <c r="C56" s="45">
        <v>473</v>
      </c>
      <c r="D56" s="45">
        <v>504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97223.766914052947</v>
      </c>
      <c r="I56" s="13">
        <f t="shared" si="4"/>
        <v>0</v>
      </c>
      <c r="J56" s="13">
        <f t="shared" si="1"/>
        <v>97223.766914052947</v>
      </c>
      <c r="K56" s="13">
        <f t="shared" si="2"/>
        <v>3472771.4405407687</v>
      </c>
      <c r="L56" s="20">
        <f t="shared" si="5"/>
        <v>35.719367298437874</v>
      </c>
    </row>
    <row r="57" spans="1:12" x14ac:dyDescent="0.2">
      <c r="A57" s="16">
        <v>48</v>
      </c>
      <c r="B57" s="46">
        <v>1</v>
      </c>
      <c r="C57" s="45">
        <v>457</v>
      </c>
      <c r="D57" s="45">
        <v>471</v>
      </c>
      <c r="E57" s="17">
        <v>0.83009999999999995</v>
      </c>
      <c r="F57" s="18">
        <f t="shared" si="3"/>
        <v>2.1551724137931034E-3</v>
      </c>
      <c r="G57" s="18">
        <f t="shared" si="0"/>
        <v>2.1543835565382419E-3</v>
      </c>
      <c r="H57" s="13">
        <f t="shared" si="6"/>
        <v>97223.766914052947</v>
      </c>
      <c r="I57" s="13">
        <f t="shared" si="4"/>
        <v>209.45728474434245</v>
      </c>
      <c r="J57" s="13">
        <f t="shared" si="1"/>
        <v>97188.180121374884</v>
      </c>
      <c r="K57" s="13">
        <f t="shared" si="2"/>
        <v>3375547.6736267158</v>
      </c>
      <c r="L57" s="20">
        <f t="shared" si="5"/>
        <v>34.719367298437874</v>
      </c>
    </row>
    <row r="58" spans="1:12" x14ac:dyDescent="0.2">
      <c r="A58" s="16">
        <v>49</v>
      </c>
      <c r="B58" s="46">
        <v>0</v>
      </c>
      <c r="C58" s="45">
        <v>424</v>
      </c>
      <c r="D58" s="45">
        <v>460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97014.309629308598</v>
      </c>
      <c r="I58" s="13">
        <f t="shared" si="4"/>
        <v>0</v>
      </c>
      <c r="J58" s="13">
        <f t="shared" si="1"/>
        <v>97014.309629308598</v>
      </c>
      <c r="K58" s="13">
        <f t="shared" si="2"/>
        <v>3278359.493505341</v>
      </c>
      <c r="L58" s="20">
        <f t="shared" si="5"/>
        <v>33.79253541082695</v>
      </c>
    </row>
    <row r="59" spans="1:12" x14ac:dyDescent="0.2">
      <c r="A59" s="16">
        <v>50</v>
      </c>
      <c r="B59" s="46">
        <v>1</v>
      </c>
      <c r="C59" s="45">
        <v>439</v>
      </c>
      <c r="D59" s="45">
        <v>427</v>
      </c>
      <c r="E59" s="17">
        <v>0.21920000000000001</v>
      </c>
      <c r="F59" s="18">
        <f t="shared" si="3"/>
        <v>2.3094688221709007E-3</v>
      </c>
      <c r="G59" s="18">
        <f t="shared" si="0"/>
        <v>2.3053118072538016E-3</v>
      </c>
      <c r="H59" s="13">
        <f t="shared" si="6"/>
        <v>97014.309629308598</v>
      </c>
      <c r="I59" s="13">
        <f t="shared" si="4"/>
        <v>223.64823346102128</v>
      </c>
      <c r="J59" s="13">
        <f t="shared" si="1"/>
        <v>96839.685088622238</v>
      </c>
      <c r="K59" s="13">
        <f t="shared" si="2"/>
        <v>3181345.1838760325</v>
      </c>
      <c r="L59" s="20">
        <f t="shared" si="5"/>
        <v>32.79253541082695</v>
      </c>
    </row>
    <row r="60" spans="1:12" x14ac:dyDescent="0.2">
      <c r="A60" s="16">
        <v>51</v>
      </c>
      <c r="B60" s="46">
        <v>1</v>
      </c>
      <c r="C60" s="45">
        <v>499</v>
      </c>
      <c r="D60" s="45">
        <v>441</v>
      </c>
      <c r="E60" s="17">
        <v>0.88770000000000004</v>
      </c>
      <c r="F60" s="18">
        <f t="shared" si="3"/>
        <v>2.1276595744680851E-3</v>
      </c>
      <c r="G60" s="18">
        <f t="shared" si="0"/>
        <v>2.1271513210779636E-3</v>
      </c>
      <c r="H60" s="13">
        <f t="shared" si="6"/>
        <v>96790.661395847579</v>
      </c>
      <c r="I60" s="13">
        <f t="shared" si="4"/>
        <v>205.88838325618704</v>
      </c>
      <c r="J60" s="13">
        <f t="shared" si="1"/>
        <v>96767.540130407913</v>
      </c>
      <c r="K60" s="13">
        <f t="shared" si="2"/>
        <v>3084505.4987874101</v>
      </c>
      <c r="L60" s="20">
        <f t="shared" si="5"/>
        <v>31.867800615315751</v>
      </c>
    </row>
    <row r="61" spans="1:12" x14ac:dyDescent="0.2">
      <c r="A61" s="16">
        <v>52</v>
      </c>
      <c r="B61" s="46">
        <v>0</v>
      </c>
      <c r="C61" s="45">
        <v>450</v>
      </c>
      <c r="D61" s="45">
        <v>510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96584.773012591395</v>
      </c>
      <c r="I61" s="13">
        <f t="shared" si="4"/>
        <v>0</v>
      </c>
      <c r="J61" s="13">
        <f t="shared" si="1"/>
        <v>96584.773012591395</v>
      </c>
      <c r="K61" s="13">
        <f t="shared" si="2"/>
        <v>2987737.9586570021</v>
      </c>
      <c r="L61" s="20">
        <f t="shared" si="5"/>
        <v>30.93384045399684</v>
      </c>
    </row>
    <row r="62" spans="1:12" x14ac:dyDescent="0.2">
      <c r="A62" s="16">
        <v>53</v>
      </c>
      <c r="B62" s="46">
        <v>2</v>
      </c>
      <c r="C62" s="45">
        <v>421</v>
      </c>
      <c r="D62" s="45">
        <v>449</v>
      </c>
      <c r="E62" s="17">
        <v>0.48770000000000002</v>
      </c>
      <c r="F62" s="18">
        <f t="shared" si="3"/>
        <v>4.5977011494252873E-3</v>
      </c>
      <c r="G62" s="18">
        <f t="shared" si="0"/>
        <v>4.5868971613069534E-3</v>
      </c>
      <c r="H62" s="13">
        <f t="shared" si="6"/>
        <v>96584.773012591395</v>
      </c>
      <c r="I62" s="13">
        <f t="shared" si="4"/>
        <v>443.02442115693191</v>
      </c>
      <c r="J62" s="13">
        <f t="shared" si="1"/>
        <v>96357.811601632697</v>
      </c>
      <c r="K62" s="13">
        <f t="shared" si="2"/>
        <v>2891153.1856444106</v>
      </c>
      <c r="L62" s="20">
        <f t="shared" si="5"/>
        <v>29.93384045399684</v>
      </c>
    </row>
    <row r="63" spans="1:12" x14ac:dyDescent="0.2">
      <c r="A63" s="16">
        <v>54</v>
      </c>
      <c r="B63" s="46">
        <v>1</v>
      </c>
      <c r="C63" s="45">
        <v>408</v>
      </c>
      <c r="D63" s="45">
        <v>419</v>
      </c>
      <c r="E63" s="17">
        <v>0.98080000000000001</v>
      </c>
      <c r="F63" s="18">
        <f t="shared" si="3"/>
        <v>2.4183796856106408E-3</v>
      </c>
      <c r="G63" s="18">
        <f t="shared" si="0"/>
        <v>2.4182673984666251E-3</v>
      </c>
      <c r="H63" s="13">
        <f t="shared" si="6"/>
        <v>96141.748591434458</v>
      </c>
      <c r="I63" s="13">
        <f t="shared" si="4"/>
        <v>232.49645625024053</v>
      </c>
      <c r="J63" s="13">
        <f t="shared" si="1"/>
        <v>96137.284659474448</v>
      </c>
      <c r="K63" s="13">
        <f t="shared" si="2"/>
        <v>2794795.3740427778</v>
      </c>
      <c r="L63" s="20">
        <f t="shared" si="5"/>
        <v>29.069529262668041</v>
      </c>
    </row>
    <row r="64" spans="1:12" x14ac:dyDescent="0.2">
      <c r="A64" s="16">
        <v>55</v>
      </c>
      <c r="B64" s="46">
        <v>4</v>
      </c>
      <c r="C64" s="45">
        <v>437</v>
      </c>
      <c r="D64" s="45">
        <v>408</v>
      </c>
      <c r="E64" s="17">
        <v>0.75819999999999999</v>
      </c>
      <c r="F64" s="18">
        <f t="shared" si="3"/>
        <v>9.4674556213017753E-3</v>
      </c>
      <c r="G64" s="18">
        <f t="shared" si="0"/>
        <v>9.4458319322015972E-3</v>
      </c>
      <c r="H64" s="13">
        <f t="shared" si="6"/>
        <v>95909.252135184215</v>
      </c>
      <c r="I64" s="13">
        <f t="shared" si="4"/>
        <v>905.94267641209728</v>
      </c>
      <c r="J64" s="13">
        <f t="shared" si="1"/>
        <v>95690.195196027766</v>
      </c>
      <c r="K64" s="13">
        <f t="shared" si="2"/>
        <v>2698658.0893833032</v>
      </c>
      <c r="L64" s="20">
        <f t="shared" si="5"/>
        <v>28.137619982476156</v>
      </c>
    </row>
    <row r="65" spans="1:12" x14ac:dyDescent="0.2">
      <c r="A65" s="16">
        <v>56</v>
      </c>
      <c r="B65" s="46">
        <v>2</v>
      </c>
      <c r="C65" s="45">
        <v>418</v>
      </c>
      <c r="D65" s="45">
        <v>433</v>
      </c>
      <c r="E65" s="17">
        <v>0.4466</v>
      </c>
      <c r="F65" s="18">
        <f t="shared" si="3"/>
        <v>4.7003525264394828E-3</v>
      </c>
      <c r="G65" s="18">
        <f t="shared" si="0"/>
        <v>4.688157807142314E-3</v>
      </c>
      <c r="H65" s="13">
        <f t="shared" si="6"/>
        <v>95003.309458772113</v>
      </c>
      <c r="I65" s="13">
        <f t="shared" si="4"/>
        <v>445.39050694349976</v>
      </c>
      <c r="J65" s="13">
        <f t="shared" si="1"/>
        <v>94756.830352229576</v>
      </c>
      <c r="K65" s="13">
        <f t="shared" si="2"/>
        <v>2602967.8941872753</v>
      </c>
      <c r="L65" s="20">
        <f t="shared" si="5"/>
        <v>27.398707571517456</v>
      </c>
    </row>
    <row r="66" spans="1:12" x14ac:dyDescent="0.2">
      <c r="A66" s="16">
        <v>57</v>
      </c>
      <c r="B66" s="46">
        <v>1</v>
      </c>
      <c r="C66" s="45">
        <v>396</v>
      </c>
      <c r="D66" s="45">
        <v>419</v>
      </c>
      <c r="E66" s="17">
        <v>0.92330000000000001</v>
      </c>
      <c r="F66" s="18">
        <f t="shared" si="3"/>
        <v>2.4539877300613498E-3</v>
      </c>
      <c r="G66" s="18">
        <f t="shared" si="0"/>
        <v>2.4535259253043664E-3</v>
      </c>
      <c r="H66" s="13">
        <f t="shared" si="6"/>
        <v>94557.918951828615</v>
      </c>
      <c r="I66" s="13">
        <f t="shared" si="4"/>
        <v>232.00030559114057</v>
      </c>
      <c r="J66" s="13">
        <f t="shared" si="1"/>
        <v>94540.124528389773</v>
      </c>
      <c r="K66" s="13">
        <f t="shared" si="2"/>
        <v>2508211.0638350458</v>
      </c>
      <c r="L66" s="20">
        <f t="shared" si="5"/>
        <v>26.525658470897859</v>
      </c>
    </row>
    <row r="67" spans="1:12" x14ac:dyDescent="0.2">
      <c r="A67" s="16">
        <v>58</v>
      </c>
      <c r="B67" s="46">
        <v>6</v>
      </c>
      <c r="C67" s="45">
        <v>373</v>
      </c>
      <c r="D67" s="45">
        <v>391</v>
      </c>
      <c r="E67" s="17">
        <v>0.42649999999999999</v>
      </c>
      <c r="F67" s="18">
        <f t="shared" si="3"/>
        <v>1.5706806282722512E-2</v>
      </c>
      <c r="G67" s="18">
        <f t="shared" si="0"/>
        <v>1.5566584769134577E-2</v>
      </c>
      <c r="H67" s="13">
        <f t="shared" si="6"/>
        <v>94325.918646237478</v>
      </c>
      <c r="I67" s="13">
        <f t="shared" si="4"/>
        <v>1468.3324085331476</v>
      </c>
      <c r="J67" s="13">
        <f t="shared" si="1"/>
        <v>93483.830009943718</v>
      </c>
      <c r="K67" s="13">
        <f t="shared" si="2"/>
        <v>2413670.9393066559</v>
      </c>
      <c r="L67" s="20">
        <f t="shared" si="5"/>
        <v>25.588629021032425</v>
      </c>
    </row>
    <row r="68" spans="1:12" x14ac:dyDescent="0.2">
      <c r="A68" s="16">
        <v>59</v>
      </c>
      <c r="B68" s="46">
        <v>2</v>
      </c>
      <c r="C68" s="45">
        <v>330</v>
      </c>
      <c r="D68" s="45">
        <v>377</v>
      </c>
      <c r="E68" s="17">
        <v>0.79320000000000002</v>
      </c>
      <c r="F68" s="18">
        <f t="shared" si="3"/>
        <v>5.6577086280056579E-3</v>
      </c>
      <c r="G68" s="18">
        <f t="shared" si="0"/>
        <v>5.6510967648601236E-3</v>
      </c>
      <c r="H68" s="13">
        <f t="shared" si="6"/>
        <v>92857.586237704338</v>
      </c>
      <c r="I68" s="13">
        <f t="shared" si="4"/>
        <v>524.74720518061088</v>
      </c>
      <c r="J68" s="13">
        <f t="shared" si="1"/>
        <v>92749.068515672989</v>
      </c>
      <c r="K68" s="13">
        <f t="shared" si="2"/>
        <v>2320187.1092967121</v>
      </c>
      <c r="L68" s="20">
        <f t="shared" si="5"/>
        <v>24.986511100528826</v>
      </c>
    </row>
    <row r="69" spans="1:12" x14ac:dyDescent="0.2">
      <c r="A69" s="16">
        <v>60</v>
      </c>
      <c r="B69" s="46">
        <v>1</v>
      </c>
      <c r="C69" s="45">
        <v>332</v>
      </c>
      <c r="D69" s="45">
        <v>323</v>
      </c>
      <c r="E69" s="17">
        <v>0.63290000000000002</v>
      </c>
      <c r="F69" s="18">
        <f t="shared" si="3"/>
        <v>3.0534351145038168E-3</v>
      </c>
      <c r="G69" s="18">
        <f t="shared" si="0"/>
        <v>3.0500163023371362E-3</v>
      </c>
      <c r="H69" s="13">
        <f t="shared" si="6"/>
        <v>92332.839032523727</v>
      </c>
      <c r="I69" s="13">
        <f t="shared" si="4"/>
        <v>281.61666429026803</v>
      </c>
      <c r="J69" s="13">
        <f t="shared" si="1"/>
        <v>92229.457555062763</v>
      </c>
      <c r="K69" s="13">
        <f t="shared" si="2"/>
        <v>2227438.0407810393</v>
      </c>
      <c r="L69" s="20">
        <f t="shared" si="5"/>
        <v>24.124006844373504</v>
      </c>
    </row>
    <row r="70" spans="1:12" x14ac:dyDescent="0.2">
      <c r="A70" s="16">
        <v>61</v>
      </c>
      <c r="B70" s="46">
        <v>1</v>
      </c>
      <c r="C70" s="45">
        <v>314</v>
      </c>
      <c r="D70" s="45">
        <v>330</v>
      </c>
      <c r="E70" s="17">
        <v>0.9123</v>
      </c>
      <c r="F70" s="18">
        <f t="shared" si="3"/>
        <v>3.105590062111801E-3</v>
      </c>
      <c r="G70" s="18">
        <f t="shared" si="0"/>
        <v>3.1047444531411787E-3</v>
      </c>
      <c r="H70" s="13">
        <f t="shared" si="6"/>
        <v>92051.222368233459</v>
      </c>
      <c r="I70" s="13">
        <f t="shared" si="4"/>
        <v>285.79552205263803</v>
      </c>
      <c r="J70" s="13">
        <f t="shared" si="1"/>
        <v>92026.15810094944</v>
      </c>
      <c r="K70" s="13">
        <f t="shared" si="2"/>
        <v>2135208.5832259767</v>
      </c>
      <c r="L70" s="20">
        <f t="shared" si="5"/>
        <v>23.195874300120423</v>
      </c>
    </row>
    <row r="71" spans="1:12" x14ac:dyDescent="0.2">
      <c r="A71" s="16">
        <v>62</v>
      </c>
      <c r="B71" s="46">
        <v>4</v>
      </c>
      <c r="C71" s="45">
        <v>308</v>
      </c>
      <c r="D71" s="45">
        <v>313</v>
      </c>
      <c r="E71" s="17">
        <v>0.41920000000000002</v>
      </c>
      <c r="F71" s="18">
        <f t="shared" si="3"/>
        <v>1.2882447665056361E-2</v>
      </c>
      <c r="G71" s="18">
        <f t="shared" si="0"/>
        <v>1.2786775405404715E-2</v>
      </c>
      <c r="H71" s="13">
        <f t="shared" si="6"/>
        <v>91765.426846180824</v>
      </c>
      <c r="I71" s="13">
        <f t="shared" si="4"/>
        <v>1173.3839030632105</v>
      </c>
      <c r="J71" s="13">
        <f t="shared" si="1"/>
        <v>91083.925475281707</v>
      </c>
      <c r="K71" s="13">
        <f t="shared" si="2"/>
        <v>2043182.4251250271</v>
      </c>
      <c r="L71" s="20">
        <f t="shared" si="5"/>
        <v>22.265274573940065</v>
      </c>
    </row>
    <row r="72" spans="1:12" x14ac:dyDescent="0.2">
      <c r="A72" s="16">
        <v>63</v>
      </c>
      <c r="B72" s="46">
        <v>4</v>
      </c>
      <c r="C72" s="45">
        <v>290</v>
      </c>
      <c r="D72" s="45">
        <v>327</v>
      </c>
      <c r="E72" s="17">
        <v>0.68220000000000003</v>
      </c>
      <c r="F72" s="18">
        <f t="shared" si="3"/>
        <v>1.2965964343598054E-2</v>
      </c>
      <c r="G72" s="18">
        <f t="shared" si="0"/>
        <v>1.2912756253647852E-2</v>
      </c>
      <c r="H72" s="13">
        <f t="shared" si="6"/>
        <v>90592.042943117616</v>
      </c>
      <c r="I72" s="13">
        <f t="shared" si="4"/>
        <v>1169.7929690444766</v>
      </c>
      <c r="J72" s="13">
        <f t="shared" si="1"/>
        <v>90220.282737555288</v>
      </c>
      <c r="K72" s="13">
        <f t="shared" si="2"/>
        <v>1952098.4996497454</v>
      </c>
      <c r="L72" s="20">
        <f t="shared" si="5"/>
        <v>21.548233555958774</v>
      </c>
    </row>
    <row r="73" spans="1:12" x14ac:dyDescent="0.2">
      <c r="A73" s="16">
        <v>64</v>
      </c>
      <c r="B73" s="46">
        <v>1</v>
      </c>
      <c r="C73" s="45">
        <v>253</v>
      </c>
      <c r="D73" s="45">
        <v>280</v>
      </c>
      <c r="E73" s="17">
        <v>0.66849999999999998</v>
      </c>
      <c r="F73" s="18">
        <f t="shared" si="3"/>
        <v>3.7523452157598499E-3</v>
      </c>
      <c r="G73" s="18">
        <f t="shared" ref="G73:G108" si="7">F73/((1+(1-E73)*F73))</f>
        <v>3.747683463159335E-3</v>
      </c>
      <c r="H73" s="13">
        <f t="shared" si="6"/>
        <v>89422.249974073144</v>
      </c>
      <c r="I73" s="13">
        <f t="shared" si="4"/>
        <v>335.12628746633419</v>
      </c>
      <c r="J73" s="13">
        <f t="shared" ref="J73:J108" si="8">H74+I73*E73</f>
        <v>89311.155609778056</v>
      </c>
      <c r="K73" s="13">
        <f t="shared" ref="K73:K97" si="9">K74+J73</f>
        <v>1861878.2169121902</v>
      </c>
      <c r="L73" s="20">
        <f t="shared" si="5"/>
        <v>20.821196262138542</v>
      </c>
    </row>
    <row r="74" spans="1:12" x14ac:dyDescent="0.2">
      <c r="A74" s="16">
        <v>65</v>
      </c>
      <c r="B74" s="46">
        <v>4</v>
      </c>
      <c r="C74" s="45">
        <v>287</v>
      </c>
      <c r="D74" s="45">
        <v>256</v>
      </c>
      <c r="E74" s="17">
        <v>0.39040000000000002</v>
      </c>
      <c r="F74" s="18">
        <f t="shared" ref="F74:F108" si="10">B74/((C74+D74)/2)</f>
        <v>1.4732965009208104E-2</v>
      </c>
      <c r="G74" s="18">
        <f t="shared" si="7"/>
        <v>1.4601822891569785E-2</v>
      </c>
      <c r="H74" s="13">
        <f t="shared" si="6"/>
        <v>89087.123686606807</v>
      </c>
      <c r="I74" s="13">
        <f t="shared" ref="I74:I108" si="11">H74*G74</f>
        <v>1300.8344019912042</v>
      </c>
      <c r="J74" s="13">
        <f t="shared" si="8"/>
        <v>88294.135035152969</v>
      </c>
      <c r="K74" s="13">
        <f t="shared" si="9"/>
        <v>1772567.0613024121</v>
      </c>
      <c r="L74" s="20">
        <f t="shared" ref="L74:L108" si="12">K74/H74</f>
        <v>19.897006300686037</v>
      </c>
    </row>
    <row r="75" spans="1:12" x14ac:dyDescent="0.2">
      <c r="A75" s="16">
        <v>66</v>
      </c>
      <c r="B75" s="46">
        <v>3</v>
      </c>
      <c r="C75" s="45">
        <v>264</v>
      </c>
      <c r="D75" s="45">
        <v>287</v>
      </c>
      <c r="E75" s="17">
        <v>0.63200000000000001</v>
      </c>
      <c r="F75" s="18">
        <f t="shared" si="10"/>
        <v>1.0889292196007259E-2</v>
      </c>
      <c r="G75" s="18">
        <f t="shared" si="7"/>
        <v>1.0845830139838903E-2</v>
      </c>
      <c r="H75" s="13">
        <f t="shared" ref="H75:H108" si="13">H74-I74</f>
        <v>87786.289284615603</v>
      </c>
      <c r="I75" s="13">
        <f t="shared" si="11"/>
        <v>952.11518218770084</v>
      </c>
      <c r="J75" s="13">
        <f t="shared" si="8"/>
        <v>87435.910897570531</v>
      </c>
      <c r="K75" s="13">
        <f t="shared" si="9"/>
        <v>1684272.9262672591</v>
      </c>
      <c r="L75" s="20">
        <f t="shared" si="12"/>
        <v>19.186059007535988</v>
      </c>
    </row>
    <row r="76" spans="1:12" x14ac:dyDescent="0.2">
      <c r="A76" s="16">
        <v>67</v>
      </c>
      <c r="B76" s="46">
        <v>7</v>
      </c>
      <c r="C76" s="45">
        <v>223</v>
      </c>
      <c r="D76" s="45">
        <v>266</v>
      </c>
      <c r="E76" s="17">
        <v>0.43759999999999999</v>
      </c>
      <c r="F76" s="18">
        <f t="shared" si="10"/>
        <v>2.8629856850715747E-2</v>
      </c>
      <c r="G76" s="18">
        <f t="shared" si="7"/>
        <v>2.8176180018419174E-2</v>
      </c>
      <c r="H76" s="13">
        <f t="shared" si="13"/>
        <v>86834.174102427904</v>
      </c>
      <c r="I76" s="13">
        <f t="shared" si="11"/>
        <v>2446.655321260761</v>
      </c>
      <c r="J76" s="13">
        <f t="shared" si="8"/>
        <v>85458.175149750852</v>
      </c>
      <c r="K76" s="13">
        <f t="shared" si="9"/>
        <v>1596837.0153696886</v>
      </c>
      <c r="L76" s="20">
        <f t="shared" si="12"/>
        <v>18.389499662725999</v>
      </c>
    </row>
    <row r="77" spans="1:12" x14ac:dyDescent="0.2">
      <c r="A77" s="16">
        <v>68</v>
      </c>
      <c r="B77" s="46">
        <v>2</v>
      </c>
      <c r="C77" s="45">
        <v>215</v>
      </c>
      <c r="D77" s="45">
        <v>230</v>
      </c>
      <c r="E77" s="17">
        <v>0.57950000000000002</v>
      </c>
      <c r="F77" s="18">
        <f t="shared" si="10"/>
        <v>8.988764044943821E-3</v>
      </c>
      <c r="G77" s="18">
        <f t="shared" si="7"/>
        <v>8.9549164730166001E-3</v>
      </c>
      <c r="H77" s="13">
        <f t="shared" si="13"/>
        <v>84387.518781167149</v>
      </c>
      <c r="I77" s="13">
        <f t="shared" si="11"/>
        <v>755.68318205047149</v>
      </c>
      <c r="J77" s="13">
        <f t="shared" si="8"/>
        <v>84069.754003114926</v>
      </c>
      <c r="K77" s="13">
        <f t="shared" si="9"/>
        <v>1511378.8402199377</v>
      </c>
      <c r="L77" s="20">
        <f t="shared" si="12"/>
        <v>17.909980789211613</v>
      </c>
    </row>
    <row r="78" spans="1:12" x14ac:dyDescent="0.2">
      <c r="A78" s="16">
        <v>69</v>
      </c>
      <c r="B78" s="46">
        <v>1</v>
      </c>
      <c r="C78" s="45">
        <v>225</v>
      </c>
      <c r="D78" s="45">
        <v>218</v>
      </c>
      <c r="E78" s="17">
        <v>0.31509999999999999</v>
      </c>
      <c r="F78" s="18">
        <f t="shared" si="10"/>
        <v>4.5146726862302479E-3</v>
      </c>
      <c r="G78" s="18">
        <f t="shared" si="7"/>
        <v>4.5007559019537326E-3</v>
      </c>
      <c r="H78" s="13">
        <f t="shared" si="13"/>
        <v>83631.835599116675</v>
      </c>
      <c r="I78" s="13">
        <f t="shared" si="11"/>
        <v>376.40647766394864</v>
      </c>
      <c r="J78" s="13">
        <f t="shared" si="8"/>
        <v>83374.034802564638</v>
      </c>
      <c r="K78" s="13">
        <f t="shared" si="9"/>
        <v>1427309.0862168227</v>
      </c>
      <c r="L78" s="20">
        <f t="shared" si="12"/>
        <v>17.066576094999618</v>
      </c>
    </row>
    <row r="79" spans="1:12" x14ac:dyDescent="0.2">
      <c r="A79" s="16">
        <v>70</v>
      </c>
      <c r="B79" s="46">
        <v>4</v>
      </c>
      <c r="C79" s="45">
        <v>180</v>
      </c>
      <c r="D79" s="45">
        <v>218</v>
      </c>
      <c r="E79" s="17">
        <v>0.38219999999999998</v>
      </c>
      <c r="F79" s="18">
        <f t="shared" si="10"/>
        <v>2.0100502512562814E-2</v>
      </c>
      <c r="G79" s="18">
        <f t="shared" si="7"/>
        <v>1.9853954312080337E-2</v>
      </c>
      <c r="H79" s="13">
        <f t="shared" si="13"/>
        <v>83255.429121452733</v>
      </c>
      <c r="I79" s="13">
        <f t="shared" si="11"/>
        <v>1652.9494860099653</v>
      </c>
      <c r="J79" s="13">
        <f t="shared" si="8"/>
        <v>82234.236928995771</v>
      </c>
      <c r="K79" s="13">
        <f t="shared" si="9"/>
        <v>1343935.0514142581</v>
      </c>
      <c r="L79" s="20">
        <f t="shared" si="12"/>
        <v>16.142311265415859</v>
      </c>
    </row>
    <row r="80" spans="1:12" x14ac:dyDescent="0.2">
      <c r="A80" s="16">
        <v>71</v>
      </c>
      <c r="B80" s="46">
        <v>5</v>
      </c>
      <c r="C80" s="45">
        <v>188</v>
      </c>
      <c r="D80" s="45">
        <v>172</v>
      </c>
      <c r="E80" s="17">
        <v>0.88660000000000005</v>
      </c>
      <c r="F80" s="18">
        <f t="shared" si="10"/>
        <v>2.7777777777777776E-2</v>
      </c>
      <c r="G80" s="18">
        <f t="shared" si="7"/>
        <v>2.7690552537285328E-2</v>
      </c>
      <c r="H80" s="13">
        <f t="shared" si="13"/>
        <v>81602.479635442767</v>
      </c>
      <c r="I80" s="13">
        <f t="shared" si="11"/>
        <v>2259.6177495179841</v>
      </c>
      <c r="J80" s="13">
        <f t="shared" si="8"/>
        <v>81346.238982647425</v>
      </c>
      <c r="K80" s="13">
        <f t="shared" si="9"/>
        <v>1261700.8144852624</v>
      </c>
      <c r="L80" s="20">
        <f t="shared" si="12"/>
        <v>15.461549944583574</v>
      </c>
    </row>
    <row r="81" spans="1:12" x14ac:dyDescent="0.2">
      <c r="A81" s="16">
        <v>72</v>
      </c>
      <c r="B81" s="46">
        <v>2</v>
      </c>
      <c r="C81" s="45">
        <v>207</v>
      </c>
      <c r="D81" s="45">
        <v>178</v>
      </c>
      <c r="E81" s="17">
        <v>0.92879999999999996</v>
      </c>
      <c r="F81" s="18">
        <f t="shared" si="10"/>
        <v>1.038961038961039E-2</v>
      </c>
      <c r="G81" s="18">
        <f t="shared" si="7"/>
        <v>1.0381930457677022E-2</v>
      </c>
      <c r="H81" s="13">
        <f t="shared" si="13"/>
        <v>79342.86188592478</v>
      </c>
      <c r="I81" s="13">
        <f t="shared" si="11"/>
        <v>823.73207441274383</v>
      </c>
      <c r="J81" s="13">
        <f t="shared" si="8"/>
        <v>79284.212162226584</v>
      </c>
      <c r="K81" s="13">
        <f t="shared" si="9"/>
        <v>1180354.575502615</v>
      </c>
      <c r="L81" s="20">
        <f t="shared" si="12"/>
        <v>14.876632219287352</v>
      </c>
    </row>
    <row r="82" spans="1:12" x14ac:dyDescent="0.2">
      <c r="A82" s="16">
        <v>73</v>
      </c>
      <c r="B82" s="46">
        <v>3</v>
      </c>
      <c r="C82" s="45">
        <v>182</v>
      </c>
      <c r="D82" s="45">
        <v>208</v>
      </c>
      <c r="E82" s="17">
        <v>0.2712</v>
      </c>
      <c r="F82" s="18">
        <f t="shared" si="10"/>
        <v>1.5384615384615385E-2</v>
      </c>
      <c r="G82" s="18">
        <f t="shared" si="7"/>
        <v>1.5214030987938318E-2</v>
      </c>
      <c r="H82" s="13">
        <f t="shared" si="13"/>
        <v>78519.12981151203</v>
      </c>
      <c r="I82" s="13">
        <f t="shared" si="11"/>
        <v>1194.5924740982955</v>
      </c>
      <c r="J82" s="13">
        <f t="shared" si="8"/>
        <v>77648.510816389185</v>
      </c>
      <c r="K82" s="13">
        <f t="shared" si="9"/>
        <v>1101070.3633403883</v>
      </c>
      <c r="L82" s="20">
        <f t="shared" si="12"/>
        <v>14.022956774782743</v>
      </c>
    </row>
    <row r="83" spans="1:12" x14ac:dyDescent="0.2">
      <c r="A83" s="16">
        <v>74</v>
      </c>
      <c r="B83" s="46">
        <v>3</v>
      </c>
      <c r="C83" s="45">
        <v>166</v>
      </c>
      <c r="D83" s="45">
        <v>183</v>
      </c>
      <c r="E83" s="17">
        <v>0.57079999999999997</v>
      </c>
      <c r="F83" s="18">
        <f t="shared" si="10"/>
        <v>1.7191977077363897E-2</v>
      </c>
      <c r="G83" s="18">
        <f t="shared" si="7"/>
        <v>1.7066050165085594E-2</v>
      </c>
      <c r="H83" s="13">
        <f t="shared" si="13"/>
        <v>77324.537337413727</v>
      </c>
      <c r="I83" s="13">
        <f t="shared" si="11"/>
        <v>1319.6244331923367</v>
      </c>
      <c r="J83" s="13">
        <f t="shared" si="8"/>
        <v>76758.154530687578</v>
      </c>
      <c r="K83" s="13">
        <f t="shared" si="9"/>
        <v>1023421.8525239992</v>
      </c>
      <c r="L83" s="20">
        <f t="shared" si="12"/>
        <v>13.235408678337002</v>
      </c>
    </row>
    <row r="84" spans="1:12" x14ac:dyDescent="0.2">
      <c r="A84" s="16">
        <v>75</v>
      </c>
      <c r="B84" s="46">
        <v>5</v>
      </c>
      <c r="C84" s="45">
        <v>149</v>
      </c>
      <c r="D84" s="45">
        <v>164</v>
      </c>
      <c r="E84" s="17">
        <v>0.54359999999999997</v>
      </c>
      <c r="F84" s="18">
        <f t="shared" si="10"/>
        <v>3.1948881789137379E-2</v>
      </c>
      <c r="G84" s="18">
        <f t="shared" si="7"/>
        <v>3.1489715458931117E-2</v>
      </c>
      <c r="H84" s="13">
        <f t="shared" si="13"/>
        <v>76004.91290422139</v>
      </c>
      <c r="I84" s="13">
        <f t="shared" si="11"/>
        <v>2393.3730808347736</v>
      </c>
      <c r="J84" s="13">
        <f t="shared" si="8"/>
        <v>74912.577430128396</v>
      </c>
      <c r="K84" s="13">
        <f t="shared" si="9"/>
        <v>946663.69799331157</v>
      </c>
      <c r="L84" s="20">
        <f t="shared" si="12"/>
        <v>12.455296135741417</v>
      </c>
    </row>
    <row r="85" spans="1:12" x14ac:dyDescent="0.2">
      <c r="A85" s="16">
        <v>76</v>
      </c>
      <c r="B85" s="46">
        <v>4</v>
      </c>
      <c r="C85" s="45">
        <v>162</v>
      </c>
      <c r="D85" s="45">
        <v>145</v>
      </c>
      <c r="E85" s="17">
        <v>0.3493</v>
      </c>
      <c r="F85" s="18">
        <f t="shared" si="10"/>
        <v>2.6058631921824105E-2</v>
      </c>
      <c r="G85" s="18">
        <f t="shared" si="7"/>
        <v>2.5624139989801592E-2</v>
      </c>
      <c r="H85" s="13">
        <f t="shared" si="13"/>
        <v>73611.539823386614</v>
      </c>
      <c r="I85" s="13">
        <f t="shared" si="11"/>
        <v>1886.2324012993133</v>
      </c>
      <c r="J85" s="13">
        <f t="shared" si="8"/>
        <v>72384.168399861141</v>
      </c>
      <c r="K85" s="13">
        <f t="shared" si="9"/>
        <v>871751.12056318321</v>
      </c>
      <c r="L85" s="20">
        <f t="shared" si="12"/>
        <v>11.842587760760646</v>
      </c>
    </row>
    <row r="86" spans="1:12" x14ac:dyDescent="0.2">
      <c r="A86" s="16">
        <v>77</v>
      </c>
      <c r="B86" s="46">
        <v>6</v>
      </c>
      <c r="C86" s="45">
        <v>139</v>
      </c>
      <c r="D86" s="45">
        <v>159</v>
      </c>
      <c r="E86" s="17">
        <v>0.51459999999999995</v>
      </c>
      <c r="F86" s="18">
        <f t="shared" si="10"/>
        <v>4.0268456375838924E-2</v>
      </c>
      <c r="G86" s="18">
        <f t="shared" si="7"/>
        <v>3.9496446636350949E-2</v>
      </c>
      <c r="H86" s="13">
        <f t="shared" si="13"/>
        <v>71725.307422087295</v>
      </c>
      <c r="I86" s="13">
        <f t="shared" si="11"/>
        <v>2832.8947770723375</v>
      </c>
      <c r="J86" s="13">
        <f t="shared" si="8"/>
        <v>70350.220297296386</v>
      </c>
      <c r="K86" s="13">
        <f t="shared" si="9"/>
        <v>799366.95216332213</v>
      </c>
      <c r="L86" s="20">
        <f t="shared" si="12"/>
        <v>11.144838285031355</v>
      </c>
    </row>
    <row r="87" spans="1:12" x14ac:dyDescent="0.2">
      <c r="A87" s="16">
        <v>78</v>
      </c>
      <c r="B87" s="46">
        <v>4</v>
      </c>
      <c r="C87" s="45">
        <v>140</v>
      </c>
      <c r="D87" s="45">
        <v>137</v>
      </c>
      <c r="E87" s="17">
        <v>0.59589999999999999</v>
      </c>
      <c r="F87" s="18">
        <f t="shared" si="10"/>
        <v>2.8880866425992781E-2</v>
      </c>
      <c r="G87" s="18">
        <f t="shared" si="7"/>
        <v>2.8547693203650679E-2</v>
      </c>
      <c r="H87" s="13">
        <f t="shared" si="13"/>
        <v>68892.412645014963</v>
      </c>
      <c r="I87" s="13">
        <f t="shared" si="11"/>
        <v>1966.7194602491918</v>
      </c>
      <c r="J87" s="13">
        <f t="shared" si="8"/>
        <v>68097.661311128264</v>
      </c>
      <c r="K87" s="13">
        <f t="shared" si="9"/>
        <v>729016.73186602572</v>
      </c>
      <c r="L87" s="20">
        <f t="shared" si="12"/>
        <v>10.581959665463643</v>
      </c>
    </row>
    <row r="88" spans="1:12" x14ac:dyDescent="0.2">
      <c r="A88" s="16">
        <v>79</v>
      </c>
      <c r="B88" s="46">
        <v>4</v>
      </c>
      <c r="C88" s="45">
        <v>102</v>
      </c>
      <c r="D88" s="45">
        <v>136</v>
      </c>
      <c r="E88" s="17">
        <v>0.4521</v>
      </c>
      <c r="F88" s="18">
        <f t="shared" si="10"/>
        <v>3.3613445378151259E-2</v>
      </c>
      <c r="G88" s="18">
        <f t="shared" si="7"/>
        <v>3.3005587846022331E-2</v>
      </c>
      <c r="H88" s="13">
        <f t="shared" si="13"/>
        <v>66925.693184765769</v>
      </c>
      <c r="I88" s="13">
        <f t="shared" si="11"/>
        <v>2208.9218455657247</v>
      </c>
      <c r="J88" s="13">
        <f t="shared" si="8"/>
        <v>65715.424905580308</v>
      </c>
      <c r="K88" s="13">
        <f t="shared" si="9"/>
        <v>660919.07055489742</v>
      </c>
      <c r="L88" s="20">
        <f t="shared" si="12"/>
        <v>9.8754161384665604</v>
      </c>
    </row>
    <row r="89" spans="1:12" x14ac:dyDescent="0.2">
      <c r="A89" s="16">
        <v>80</v>
      </c>
      <c r="B89" s="46">
        <v>5</v>
      </c>
      <c r="C89" s="45">
        <v>113</v>
      </c>
      <c r="D89" s="45">
        <v>100</v>
      </c>
      <c r="E89" s="17">
        <v>0.38519999999999999</v>
      </c>
      <c r="F89" s="18">
        <f t="shared" si="10"/>
        <v>4.6948356807511735E-2</v>
      </c>
      <c r="G89" s="18">
        <f t="shared" si="7"/>
        <v>4.5631262890831761E-2</v>
      </c>
      <c r="H89" s="13">
        <f t="shared" si="13"/>
        <v>64716.771339200044</v>
      </c>
      <c r="I89" s="13">
        <f t="shared" si="11"/>
        <v>2953.1080064248836</v>
      </c>
      <c r="J89" s="13">
        <f t="shared" si="8"/>
        <v>62901.200536850025</v>
      </c>
      <c r="K89" s="13">
        <f t="shared" si="9"/>
        <v>595203.64564931707</v>
      </c>
      <c r="L89" s="20">
        <f t="shared" si="12"/>
        <v>9.1970540762869017</v>
      </c>
    </row>
    <row r="90" spans="1:12" x14ac:dyDescent="0.2">
      <c r="A90" s="16">
        <v>81</v>
      </c>
      <c r="B90" s="46">
        <v>7</v>
      </c>
      <c r="C90" s="45">
        <v>106</v>
      </c>
      <c r="D90" s="45">
        <v>107</v>
      </c>
      <c r="E90" s="17">
        <v>0.44769999999999999</v>
      </c>
      <c r="F90" s="18">
        <f t="shared" si="10"/>
        <v>6.5727699530516437E-2</v>
      </c>
      <c r="G90" s="18">
        <f t="shared" si="7"/>
        <v>6.3425272796628671E-2</v>
      </c>
      <c r="H90" s="13">
        <f t="shared" si="13"/>
        <v>61763.663332775162</v>
      </c>
      <c r="I90" s="13">
        <f t="shared" si="11"/>
        <v>3917.3771958003963</v>
      </c>
      <c r="J90" s="13">
        <f t="shared" si="8"/>
        <v>59600.095907534604</v>
      </c>
      <c r="K90" s="13">
        <f t="shared" si="9"/>
        <v>532302.44511246704</v>
      </c>
      <c r="L90" s="20">
        <f t="shared" si="12"/>
        <v>8.6183755365106141</v>
      </c>
    </row>
    <row r="91" spans="1:12" x14ac:dyDescent="0.2">
      <c r="A91" s="16">
        <v>82</v>
      </c>
      <c r="B91" s="46">
        <v>4</v>
      </c>
      <c r="C91" s="45">
        <v>71</v>
      </c>
      <c r="D91" s="45">
        <v>103</v>
      </c>
      <c r="E91" s="17">
        <v>0.32190000000000002</v>
      </c>
      <c r="F91" s="18">
        <f t="shared" si="10"/>
        <v>4.5977011494252873E-2</v>
      </c>
      <c r="G91" s="18">
        <f t="shared" si="7"/>
        <v>4.4586924438539149E-2</v>
      </c>
      <c r="H91" s="13">
        <f t="shared" si="13"/>
        <v>57846.28613697477</v>
      </c>
      <c r="I91" s="13">
        <f t="shared" si="11"/>
        <v>2579.1879890394089</v>
      </c>
      <c r="J91" s="13">
        <f t="shared" si="8"/>
        <v>56097.338761607141</v>
      </c>
      <c r="K91" s="13">
        <f t="shared" si="9"/>
        <v>472702.3492049324</v>
      </c>
      <c r="L91" s="20">
        <f t="shared" si="12"/>
        <v>8.1716974549691237</v>
      </c>
    </row>
    <row r="92" spans="1:12" x14ac:dyDescent="0.2">
      <c r="A92" s="16">
        <v>83</v>
      </c>
      <c r="B92" s="46">
        <v>5</v>
      </c>
      <c r="C92" s="45">
        <v>95</v>
      </c>
      <c r="D92" s="45">
        <v>63</v>
      </c>
      <c r="E92" s="17">
        <v>0.41699999999999998</v>
      </c>
      <c r="F92" s="18">
        <f t="shared" si="10"/>
        <v>6.3291139240506333E-2</v>
      </c>
      <c r="G92" s="18">
        <f t="shared" si="7"/>
        <v>6.1038881767686022E-2</v>
      </c>
      <c r="H92" s="13">
        <f t="shared" si="13"/>
        <v>55267.098147935358</v>
      </c>
      <c r="I92" s="13">
        <f t="shared" si="11"/>
        <v>3373.4418694949254</v>
      </c>
      <c r="J92" s="13">
        <f t="shared" si="8"/>
        <v>53300.381538019814</v>
      </c>
      <c r="K92" s="13">
        <f t="shared" si="9"/>
        <v>416605.01044332527</v>
      </c>
      <c r="L92" s="20">
        <f t="shared" si="12"/>
        <v>7.5380293955037079</v>
      </c>
    </row>
    <row r="93" spans="1:12" x14ac:dyDescent="0.2">
      <c r="A93" s="16">
        <v>84</v>
      </c>
      <c r="B93" s="46">
        <v>9</v>
      </c>
      <c r="C93" s="45">
        <v>83</v>
      </c>
      <c r="D93" s="45">
        <v>92</v>
      </c>
      <c r="E93" s="17">
        <v>0.51349999999999996</v>
      </c>
      <c r="F93" s="18">
        <f t="shared" si="10"/>
        <v>0.10285714285714286</v>
      </c>
      <c r="G93" s="18">
        <f t="shared" si="7"/>
        <v>9.7955452037201296E-2</v>
      </c>
      <c r="H93" s="13">
        <f t="shared" si="13"/>
        <v>51893.65627844043</v>
      </c>
      <c r="I93" s="13">
        <f t="shared" si="11"/>
        <v>5083.2665586177818</v>
      </c>
      <c r="J93" s="13">
        <f t="shared" si="8"/>
        <v>49420.647097672882</v>
      </c>
      <c r="K93" s="13">
        <f t="shared" si="9"/>
        <v>363304.62890530546</v>
      </c>
      <c r="L93" s="20">
        <f t="shared" si="12"/>
        <v>7.0009449123407173</v>
      </c>
    </row>
    <row r="94" spans="1:12" x14ac:dyDescent="0.2">
      <c r="A94" s="16">
        <v>85</v>
      </c>
      <c r="B94" s="46">
        <v>2</v>
      </c>
      <c r="C94" s="45">
        <v>99</v>
      </c>
      <c r="D94" s="45">
        <v>80</v>
      </c>
      <c r="E94" s="17">
        <v>6.1600000000000002E-2</v>
      </c>
      <c r="F94" s="18">
        <f t="shared" si="10"/>
        <v>2.23463687150838E-2</v>
      </c>
      <c r="G94" s="18">
        <f t="shared" si="7"/>
        <v>2.1887393736703408E-2</v>
      </c>
      <c r="H94" s="13">
        <f t="shared" si="13"/>
        <v>46810.389719822648</v>
      </c>
      <c r="I94" s="13">
        <f t="shared" si="11"/>
        <v>1024.5574307662919</v>
      </c>
      <c r="J94" s="13">
        <f t="shared" si="8"/>
        <v>45848.94502679156</v>
      </c>
      <c r="K94" s="13">
        <f t="shared" si="9"/>
        <v>313883.9818076326</v>
      </c>
      <c r="L94" s="20">
        <f t="shared" si="12"/>
        <v>6.7054340646669122</v>
      </c>
    </row>
    <row r="95" spans="1:12" x14ac:dyDescent="0.2">
      <c r="A95" s="16">
        <v>86</v>
      </c>
      <c r="B95" s="46">
        <v>7</v>
      </c>
      <c r="C95" s="45">
        <v>71</v>
      </c>
      <c r="D95" s="45">
        <v>100</v>
      </c>
      <c r="E95" s="17">
        <v>0.41020000000000001</v>
      </c>
      <c r="F95" s="18">
        <f t="shared" si="10"/>
        <v>8.1871345029239762E-2</v>
      </c>
      <c r="G95" s="18">
        <f t="shared" si="7"/>
        <v>7.810007073634978E-2</v>
      </c>
      <c r="H95" s="13">
        <f t="shared" si="13"/>
        <v>45785.832289056358</v>
      </c>
      <c r="I95" s="13">
        <f t="shared" si="11"/>
        <v>3575.8767404979494</v>
      </c>
      <c r="J95" s="13">
        <f t="shared" si="8"/>
        <v>43676.780187510667</v>
      </c>
      <c r="K95" s="13">
        <f t="shared" si="9"/>
        <v>268035.03678084107</v>
      </c>
      <c r="L95" s="20">
        <f t="shared" si="12"/>
        <v>5.8541042803082624</v>
      </c>
    </row>
    <row r="96" spans="1:12" x14ac:dyDescent="0.2">
      <c r="A96" s="16">
        <v>87</v>
      </c>
      <c r="B96" s="46">
        <v>9</v>
      </c>
      <c r="C96" s="45">
        <v>68</v>
      </c>
      <c r="D96" s="45">
        <v>66</v>
      </c>
      <c r="E96" s="17">
        <v>0.55589999999999995</v>
      </c>
      <c r="F96" s="18">
        <f t="shared" si="10"/>
        <v>0.13432835820895522</v>
      </c>
      <c r="G96" s="18">
        <f t="shared" si="7"/>
        <v>0.1267660982380921</v>
      </c>
      <c r="H96" s="13">
        <f t="shared" si="13"/>
        <v>42209.955548558406</v>
      </c>
      <c r="I96" s="13">
        <f t="shared" si="11"/>
        <v>5350.7913716940557</v>
      </c>
      <c r="J96" s="13">
        <f t="shared" si="8"/>
        <v>39833.669100389081</v>
      </c>
      <c r="K96" s="13">
        <f t="shared" si="9"/>
        <v>224358.25659333038</v>
      </c>
      <c r="L96" s="20">
        <f t="shared" si="12"/>
        <v>5.3152924156773453</v>
      </c>
    </row>
    <row r="97" spans="1:12" x14ac:dyDescent="0.2">
      <c r="A97" s="16">
        <v>88</v>
      </c>
      <c r="B97" s="46">
        <v>7</v>
      </c>
      <c r="C97" s="45">
        <v>63</v>
      </c>
      <c r="D97" s="45">
        <v>59</v>
      </c>
      <c r="E97" s="17">
        <v>0.53659999999999997</v>
      </c>
      <c r="F97" s="18">
        <f t="shared" si="10"/>
        <v>0.11475409836065574</v>
      </c>
      <c r="G97" s="18">
        <f t="shared" si="7"/>
        <v>0.10895993076374685</v>
      </c>
      <c r="H97" s="13">
        <f t="shared" si="13"/>
        <v>36859.164176864353</v>
      </c>
      <c r="I97" s="13">
        <f t="shared" si="11"/>
        <v>4016.1719767207182</v>
      </c>
      <c r="J97" s="13">
        <f t="shared" si="8"/>
        <v>34998.070082851969</v>
      </c>
      <c r="K97" s="13">
        <f t="shared" si="9"/>
        <v>184524.5874929413</v>
      </c>
      <c r="L97" s="20">
        <f t="shared" si="12"/>
        <v>5.0062065055930685</v>
      </c>
    </row>
    <row r="98" spans="1:12" x14ac:dyDescent="0.2">
      <c r="A98" s="16">
        <v>89</v>
      </c>
      <c r="B98" s="46">
        <v>6</v>
      </c>
      <c r="C98" s="45">
        <v>61</v>
      </c>
      <c r="D98" s="45">
        <v>61</v>
      </c>
      <c r="E98" s="17">
        <v>0.49130000000000001</v>
      </c>
      <c r="F98" s="18">
        <f t="shared" si="10"/>
        <v>9.8360655737704916E-2</v>
      </c>
      <c r="G98" s="18">
        <f t="shared" si="7"/>
        <v>9.3673597472061859E-2</v>
      </c>
      <c r="H98" s="13">
        <f t="shared" si="13"/>
        <v>32842.992200143635</v>
      </c>
      <c r="I98" s="13">
        <f t="shared" si="11"/>
        <v>3076.5212311343221</v>
      </c>
      <c r="J98" s="13">
        <f t="shared" si="8"/>
        <v>31277.965849865606</v>
      </c>
      <c r="K98" s="13">
        <f>K99+J98</f>
        <v>149526.51741008932</v>
      </c>
      <c r="L98" s="20">
        <f t="shared" si="12"/>
        <v>4.5527678019981197</v>
      </c>
    </row>
    <row r="99" spans="1:12" x14ac:dyDescent="0.2">
      <c r="A99" s="16">
        <v>90</v>
      </c>
      <c r="B99" s="46">
        <v>7</v>
      </c>
      <c r="C99" s="45">
        <v>47</v>
      </c>
      <c r="D99" s="45">
        <v>53</v>
      </c>
      <c r="E99" s="17">
        <v>0.39329999999999998</v>
      </c>
      <c r="F99" s="22">
        <f t="shared" si="10"/>
        <v>0.14000000000000001</v>
      </c>
      <c r="G99" s="22">
        <f t="shared" si="7"/>
        <v>0.12903963175775945</v>
      </c>
      <c r="H99" s="23">
        <f t="shared" si="13"/>
        <v>29766.470969009315</v>
      </c>
      <c r="I99" s="23">
        <f t="shared" si="11"/>
        <v>3841.0544525689993</v>
      </c>
      <c r="J99" s="23">
        <f t="shared" si="8"/>
        <v>27436.103232635705</v>
      </c>
      <c r="K99" s="23">
        <f t="shared" ref="K99:K108" si="14">K100+J99</f>
        <v>118248.55156022371</v>
      </c>
      <c r="L99" s="24">
        <f t="shared" si="12"/>
        <v>3.9725418469436806</v>
      </c>
    </row>
    <row r="100" spans="1:12" x14ac:dyDescent="0.2">
      <c r="A100" s="16">
        <v>91</v>
      </c>
      <c r="B100" s="46">
        <v>10</v>
      </c>
      <c r="C100" s="45">
        <v>36</v>
      </c>
      <c r="D100" s="45">
        <v>39</v>
      </c>
      <c r="E100" s="17">
        <v>0.54520000000000002</v>
      </c>
      <c r="F100" s="22">
        <f t="shared" si="10"/>
        <v>0.26666666666666666</v>
      </c>
      <c r="G100" s="22">
        <f t="shared" si="7"/>
        <v>0.23782343987823437</v>
      </c>
      <c r="H100" s="23">
        <f t="shared" si="13"/>
        <v>25925.416516440317</v>
      </c>
      <c r="I100" s="23">
        <f t="shared" si="11"/>
        <v>6165.6717362158279</v>
      </c>
      <c r="J100" s="23">
        <f t="shared" si="8"/>
        <v>23121.269010809359</v>
      </c>
      <c r="K100" s="23">
        <f t="shared" si="14"/>
        <v>90812.448327588005</v>
      </c>
      <c r="L100" s="24">
        <f t="shared" si="12"/>
        <v>3.5028346900425031</v>
      </c>
    </row>
    <row r="101" spans="1:12" x14ac:dyDescent="0.2">
      <c r="A101" s="16">
        <v>92</v>
      </c>
      <c r="B101" s="46">
        <v>7</v>
      </c>
      <c r="C101" s="45">
        <v>30</v>
      </c>
      <c r="D101" s="45">
        <v>29</v>
      </c>
      <c r="E101" s="17">
        <v>0.41249999999999998</v>
      </c>
      <c r="F101" s="22">
        <f t="shared" si="10"/>
        <v>0.23728813559322035</v>
      </c>
      <c r="G101" s="22">
        <f t="shared" si="7"/>
        <v>0.20825585719598363</v>
      </c>
      <c r="H101" s="23">
        <f t="shared" si="13"/>
        <v>19759.74478022449</v>
      </c>
      <c r="I101" s="23">
        <f t="shared" si="11"/>
        <v>4115.0825871795141</v>
      </c>
      <c r="J101" s="23">
        <f t="shared" si="8"/>
        <v>17342.133760256525</v>
      </c>
      <c r="K101" s="23">
        <f t="shared" si="14"/>
        <v>67691.179316778638</v>
      </c>
      <c r="L101" s="24">
        <f t="shared" si="12"/>
        <v>3.4257112158920102</v>
      </c>
    </row>
    <row r="102" spans="1:12" x14ac:dyDescent="0.2">
      <c r="A102" s="16">
        <v>93</v>
      </c>
      <c r="B102" s="46">
        <v>6</v>
      </c>
      <c r="C102" s="45">
        <v>26</v>
      </c>
      <c r="D102" s="45">
        <v>27</v>
      </c>
      <c r="E102" s="17">
        <v>0.53520000000000001</v>
      </c>
      <c r="F102" s="22">
        <f t="shared" si="10"/>
        <v>0.22641509433962265</v>
      </c>
      <c r="G102" s="22">
        <f t="shared" si="7"/>
        <v>0.20485646390429108</v>
      </c>
      <c r="H102" s="23">
        <f t="shared" si="13"/>
        <v>15644.662193044976</v>
      </c>
      <c r="I102" s="23">
        <f t="shared" si="11"/>
        <v>3204.9101758443453</v>
      </c>
      <c r="J102" s="23">
        <f t="shared" si="8"/>
        <v>14155.019943312525</v>
      </c>
      <c r="K102" s="23">
        <f t="shared" si="14"/>
        <v>50349.045556522105</v>
      </c>
      <c r="L102" s="24">
        <f t="shared" si="12"/>
        <v>3.2182890838579681</v>
      </c>
    </row>
    <row r="103" spans="1:12" x14ac:dyDescent="0.2">
      <c r="A103" s="16">
        <v>94</v>
      </c>
      <c r="B103" s="46">
        <v>5</v>
      </c>
      <c r="C103" s="45">
        <v>19</v>
      </c>
      <c r="D103" s="45">
        <v>21</v>
      </c>
      <c r="E103" s="17">
        <v>0.62519999999999998</v>
      </c>
      <c r="F103" s="22">
        <f t="shared" si="10"/>
        <v>0.25</v>
      </c>
      <c r="G103" s="22">
        <f t="shared" si="7"/>
        <v>0.22858187802870986</v>
      </c>
      <c r="H103" s="23">
        <f t="shared" si="13"/>
        <v>12439.752017200632</v>
      </c>
      <c r="I103" s="23">
        <f t="shared" si="11"/>
        <v>2843.5018783031524</v>
      </c>
      <c r="J103" s="23">
        <f t="shared" si="8"/>
        <v>11374.007513212611</v>
      </c>
      <c r="K103" s="23">
        <f t="shared" si="14"/>
        <v>36194.025613209582</v>
      </c>
      <c r="L103" s="24">
        <f t="shared" si="12"/>
        <v>2.9095455892660529</v>
      </c>
    </row>
    <row r="104" spans="1:12" x14ac:dyDescent="0.2">
      <c r="A104" s="16">
        <v>95</v>
      </c>
      <c r="B104" s="46">
        <v>4</v>
      </c>
      <c r="C104" s="45">
        <v>16</v>
      </c>
      <c r="D104" s="45">
        <v>17</v>
      </c>
      <c r="E104" s="17"/>
      <c r="F104" s="22">
        <f t="shared" si="10"/>
        <v>0.24242424242424243</v>
      </c>
      <c r="G104" s="22">
        <f t="shared" si="7"/>
        <v>0.1951219512195122</v>
      </c>
      <c r="H104" s="23">
        <f t="shared" si="13"/>
        <v>9596.2501388974797</v>
      </c>
      <c r="I104" s="23">
        <f t="shared" si="11"/>
        <v>1872.4390514921913</v>
      </c>
      <c r="J104" s="23">
        <f t="shared" si="8"/>
        <v>7723.8110874052882</v>
      </c>
      <c r="K104" s="23">
        <f t="shared" si="14"/>
        <v>24820.018099996974</v>
      </c>
      <c r="L104" s="24">
        <f t="shared" si="12"/>
        <v>2.5864288384263152</v>
      </c>
    </row>
    <row r="105" spans="1:12" x14ac:dyDescent="0.2">
      <c r="A105" s="16">
        <v>96</v>
      </c>
      <c r="B105" s="46">
        <v>2</v>
      </c>
      <c r="C105" s="45">
        <v>7</v>
      </c>
      <c r="D105" s="45">
        <v>13</v>
      </c>
      <c r="E105" s="17"/>
      <c r="F105" s="22">
        <f t="shared" si="10"/>
        <v>0.2</v>
      </c>
      <c r="G105" s="22">
        <f t="shared" si="7"/>
        <v>0.16666666666666669</v>
      </c>
      <c r="H105" s="23">
        <f t="shared" si="13"/>
        <v>7723.8110874052882</v>
      </c>
      <c r="I105" s="23">
        <f t="shared" si="11"/>
        <v>1287.3018479008815</v>
      </c>
      <c r="J105" s="23">
        <f t="shared" si="8"/>
        <v>6436.5092395044067</v>
      </c>
      <c r="K105" s="23">
        <f t="shared" si="14"/>
        <v>17096.207012591687</v>
      </c>
      <c r="L105" s="24">
        <f t="shared" si="12"/>
        <v>2.2134418901660284</v>
      </c>
    </row>
    <row r="106" spans="1:12" x14ac:dyDescent="0.2">
      <c r="A106" s="16">
        <v>97</v>
      </c>
      <c r="B106" s="46">
        <v>5</v>
      </c>
      <c r="C106" s="45">
        <v>11</v>
      </c>
      <c r="D106" s="45">
        <v>8</v>
      </c>
      <c r="E106" s="17"/>
      <c r="F106" s="22">
        <f t="shared" si="10"/>
        <v>0.52631578947368418</v>
      </c>
      <c r="G106" s="22">
        <f t="shared" si="7"/>
        <v>0.34482758620689657</v>
      </c>
      <c r="H106" s="23">
        <f t="shared" si="13"/>
        <v>6436.5092395044067</v>
      </c>
      <c r="I106" s="23">
        <f t="shared" si="11"/>
        <v>2219.485944656692</v>
      </c>
      <c r="J106" s="23">
        <f t="shared" si="8"/>
        <v>4217.0232948477151</v>
      </c>
      <c r="K106" s="23">
        <f t="shared" si="14"/>
        <v>10659.697773087279</v>
      </c>
      <c r="L106" s="24">
        <f t="shared" si="12"/>
        <v>1.6561302681992336</v>
      </c>
    </row>
    <row r="107" spans="1:12" x14ac:dyDescent="0.2">
      <c r="A107" s="16">
        <v>98</v>
      </c>
      <c r="B107" s="46">
        <v>1</v>
      </c>
      <c r="C107" s="45">
        <v>2</v>
      </c>
      <c r="D107" s="45">
        <v>8</v>
      </c>
      <c r="E107" s="17"/>
      <c r="F107" s="22">
        <f t="shared" si="10"/>
        <v>0.2</v>
      </c>
      <c r="G107" s="22">
        <f t="shared" si="7"/>
        <v>0.16666666666666669</v>
      </c>
      <c r="H107" s="23">
        <f t="shared" si="13"/>
        <v>4217.0232948477151</v>
      </c>
      <c r="I107" s="23">
        <f t="shared" si="11"/>
        <v>702.83721580795259</v>
      </c>
      <c r="J107" s="23">
        <f t="shared" si="8"/>
        <v>3514.1860790397623</v>
      </c>
      <c r="K107" s="23">
        <f t="shared" si="14"/>
        <v>6442.6744782395635</v>
      </c>
      <c r="L107" s="24">
        <f t="shared" si="12"/>
        <v>1.5277777777777775</v>
      </c>
    </row>
    <row r="108" spans="1:12" x14ac:dyDescent="0.2">
      <c r="A108" s="16">
        <v>99</v>
      </c>
      <c r="B108" s="46">
        <v>2</v>
      </c>
      <c r="C108" s="45">
        <v>3</v>
      </c>
      <c r="D108" s="45">
        <v>1</v>
      </c>
      <c r="E108" s="17"/>
      <c r="F108" s="22">
        <f t="shared" si="10"/>
        <v>1</v>
      </c>
      <c r="G108" s="22">
        <f t="shared" si="7"/>
        <v>0.5</v>
      </c>
      <c r="H108" s="23">
        <f t="shared" si="13"/>
        <v>3514.1860790397623</v>
      </c>
      <c r="I108" s="23">
        <f t="shared" si="11"/>
        <v>1757.0930395198811</v>
      </c>
      <c r="J108" s="23">
        <f t="shared" si="8"/>
        <v>1757.0930395198811</v>
      </c>
      <c r="K108" s="23">
        <f t="shared" si="14"/>
        <v>2928.4883991998017</v>
      </c>
      <c r="L108" s="24">
        <f t="shared" si="12"/>
        <v>0.83333333333333326</v>
      </c>
    </row>
    <row r="109" spans="1:12" x14ac:dyDescent="0.2">
      <c r="A109" s="16" t="s">
        <v>22</v>
      </c>
      <c r="B109" s="46">
        <v>2</v>
      </c>
      <c r="C109" s="45">
        <v>2</v>
      </c>
      <c r="D109" s="45">
        <v>4</v>
      </c>
      <c r="E109" s="17"/>
      <c r="F109" s="22">
        <f>B109/((C109+D109)/2)</f>
        <v>0.66666666666666663</v>
      </c>
      <c r="G109" s="22">
        <v>1</v>
      </c>
      <c r="H109" s="23">
        <f>H108-I108</f>
        <v>1757.0930395198811</v>
      </c>
      <c r="I109" s="23">
        <f>H109*G109</f>
        <v>1757.0930395198811</v>
      </c>
      <c r="J109" s="23">
        <f>H109*F109</f>
        <v>1171.3953596799206</v>
      </c>
      <c r="K109" s="23">
        <f>J109</f>
        <v>1171.3953596799206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128</v>
      </c>
      <c r="D9" s="45">
        <v>160</v>
      </c>
      <c r="E9" s="17">
        <v>0.1056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8089513.4797863262</v>
      </c>
      <c r="L9" s="19">
        <f>K9/H9</f>
        <v>80.895134797863264</v>
      </c>
    </row>
    <row r="10" spans="1:13" x14ac:dyDescent="0.2">
      <c r="A10" s="16">
        <v>1</v>
      </c>
      <c r="B10" s="46">
        <v>0</v>
      </c>
      <c r="C10" s="45">
        <v>179</v>
      </c>
      <c r="D10" s="45">
        <v>145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7989513.4797863262</v>
      </c>
      <c r="L10" s="20">
        <f t="shared" ref="L10:L73" si="5">K10/H10</f>
        <v>79.895134797863264</v>
      </c>
    </row>
    <row r="11" spans="1:13" x14ac:dyDescent="0.2">
      <c r="A11" s="16">
        <v>2</v>
      </c>
      <c r="B11" s="46">
        <v>0</v>
      </c>
      <c r="C11" s="45">
        <v>192</v>
      </c>
      <c r="D11" s="45">
        <v>187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7889513.4797863262</v>
      </c>
      <c r="L11" s="20">
        <f t="shared" si="5"/>
        <v>78.895134797863264</v>
      </c>
    </row>
    <row r="12" spans="1:13" x14ac:dyDescent="0.2">
      <c r="A12" s="16">
        <v>3</v>
      </c>
      <c r="B12" s="46">
        <v>0</v>
      </c>
      <c r="C12" s="45">
        <v>194</v>
      </c>
      <c r="D12" s="45">
        <v>197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7789513.4797863262</v>
      </c>
      <c r="L12" s="20">
        <f t="shared" si="5"/>
        <v>77.895134797863264</v>
      </c>
    </row>
    <row r="13" spans="1:13" x14ac:dyDescent="0.2">
      <c r="A13" s="16">
        <v>4</v>
      </c>
      <c r="B13" s="46">
        <v>0</v>
      </c>
      <c r="C13" s="45">
        <v>226</v>
      </c>
      <c r="D13" s="45">
        <v>195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7689513.4797863262</v>
      </c>
      <c r="L13" s="20">
        <f t="shared" si="5"/>
        <v>76.895134797863264</v>
      </c>
    </row>
    <row r="14" spans="1:13" x14ac:dyDescent="0.2">
      <c r="A14" s="16">
        <v>5</v>
      </c>
      <c r="B14" s="46">
        <v>0</v>
      </c>
      <c r="C14" s="45">
        <v>240</v>
      </c>
      <c r="D14" s="45">
        <v>231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7589513.4797863262</v>
      </c>
      <c r="L14" s="20">
        <f t="shared" si="5"/>
        <v>75.895134797863264</v>
      </c>
    </row>
    <row r="15" spans="1:13" x14ac:dyDescent="0.2">
      <c r="A15" s="16">
        <v>6</v>
      </c>
      <c r="B15" s="46">
        <v>0</v>
      </c>
      <c r="C15" s="45">
        <v>254</v>
      </c>
      <c r="D15" s="45">
        <v>252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7489513.4797863262</v>
      </c>
      <c r="L15" s="20">
        <f t="shared" si="5"/>
        <v>74.895134797863264</v>
      </c>
    </row>
    <row r="16" spans="1:13" x14ac:dyDescent="0.2">
      <c r="A16" s="16">
        <v>7</v>
      </c>
      <c r="B16" s="46">
        <v>0</v>
      </c>
      <c r="C16" s="45">
        <v>246</v>
      </c>
      <c r="D16" s="45">
        <v>260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7389513.4797863262</v>
      </c>
      <c r="L16" s="20">
        <f t="shared" si="5"/>
        <v>73.895134797863264</v>
      </c>
    </row>
    <row r="17" spans="1:12" x14ac:dyDescent="0.2">
      <c r="A17" s="16">
        <v>8</v>
      </c>
      <c r="B17" s="46">
        <v>0</v>
      </c>
      <c r="C17" s="45">
        <v>247</v>
      </c>
      <c r="D17" s="45">
        <v>248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7289513.4797863262</v>
      </c>
      <c r="L17" s="20">
        <f t="shared" si="5"/>
        <v>72.895134797863264</v>
      </c>
    </row>
    <row r="18" spans="1:12" x14ac:dyDescent="0.2">
      <c r="A18" s="16">
        <v>9</v>
      </c>
      <c r="B18" s="46">
        <v>0</v>
      </c>
      <c r="C18" s="45">
        <v>236</v>
      </c>
      <c r="D18" s="45">
        <v>252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7189513.4797863262</v>
      </c>
      <c r="L18" s="20">
        <f t="shared" si="5"/>
        <v>71.895134797863264</v>
      </c>
    </row>
    <row r="19" spans="1:12" x14ac:dyDescent="0.2">
      <c r="A19" s="16">
        <v>10</v>
      </c>
      <c r="B19" s="46">
        <v>0</v>
      </c>
      <c r="C19" s="45">
        <v>241</v>
      </c>
      <c r="D19" s="45">
        <v>244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7089513.4797863262</v>
      </c>
      <c r="L19" s="20">
        <f t="shared" si="5"/>
        <v>70.895134797863264</v>
      </c>
    </row>
    <row r="20" spans="1:12" x14ac:dyDescent="0.2">
      <c r="A20" s="16">
        <v>11</v>
      </c>
      <c r="B20" s="46">
        <v>0</v>
      </c>
      <c r="C20" s="45">
        <v>250</v>
      </c>
      <c r="D20" s="45">
        <v>257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6989513.4797863262</v>
      </c>
      <c r="L20" s="20">
        <f t="shared" si="5"/>
        <v>69.895134797863264</v>
      </c>
    </row>
    <row r="21" spans="1:12" x14ac:dyDescent="0.2">
      <c r="A21" s="16">
        <v>12</v>
      </c>
      <c r="B21" s="46">
        <v>0</v>
      </c>
      <c r="C21" s="45">
        <v>282</v>
      </c>
      <c r="D21" s="45">
        <v>261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6889513.4797863262</v>
      </c>
      <c r="L21" s="20">
        <f t="shared" si="5"/>
        <v>68.895134797863264</v>
      </c>
    </row>
    <row r="22" spans="1:12" x14ac:dyDescent="0.2">
      <c r="A22" s="16">
        <v>13</v>
      </c>
      <c r="B22" s="46">
        <v>1</v>
      </c>
      <c r="C22" s="45">
        <v>253</v>
      </c>
      <c r="D22" s="45">
        <v>295</v>
      </c>
      <c r="E22" s="17">
        <v>0</v>
      </c>
      <c r="F22" s="18">
        <f t="shared" si="3"/>
        <v>3.6496350364963502E-3</v>
      </c>
      <c r="G22" s="18">
        <f t="shared" si="0"/>
        <v>3.6363636363636364E-3</v>
      </c>
      <c r="H22" s="13">
        <f t="shared" si="6"/>
        <v>100000</v>
      </c>
      <c r="I22" s="13">
        <f t="shared" si="4"/>
        <v>363.63636363636363</v>
      </c>
      <c r="J22" s="13">
        <f t="shared" si="1"/>
        <v>99636.363636363632</v>
      </c>
      <c r="K22" s="13">
        <f t="shared" si="2"/>
        <v>6789513.4797863262</v>
      </c>
      <c r="L22" s="20">
        <f t="shared" si="5"/>
        <v>67.895134797863264</v>
      </c>
    </row>
    <row r="23" spans="1:12" x14ac:dyDescent="0.2">
      <c r="A23" s="16">
        <v>14</v>
      </c>
      <c r="B23" s="46">
        <v>0</v>
      </c>
      <c r="C23" s="45">
        <v>256</v>
      </c>
      <c r="D23" s="45">
        <v>253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99636.363636363632</v>
      </c>
      <c r="I23" s="13">
        <f t="shared" si="4"/>
        <v>0</v>
      </c>
      <c r="J23" s="13">
        <f t="shared" si="1"/>
        <v>99636.363636363632</v>
      </c>
      <c r="K23" s="13">
        <f t="shared" si="2"/>
        <v>6689877.1161499629</v>
      </c>
      <c r="L23" s="20">
        <f t="shared" si="5"/>
        <v>67.142927260629193</v>
      </c>
    </row>
    <row r="24" spans="1:12" x14ac:dyDescent="0.2">
      <c r="A24" s="16">
        <v>15</v>
      </c>
      <c r="B24" s="46">
        <v>0</v>
      </c>
      <c r="C24" s="45">
        <v>231</v>
      </c>
      <c r="D24" s="45">
        <v>263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99636.363636363632</v>
      </c>
      <c r="I24" s="13">
        <f t="shared" si="4"/>
        <v>0</v>
      </c>
      <c r="J24" s="13">
        <f t="shared" si="1"/>
        <v>99636.363636363632</v>
      </c>
      <c r="K24" s="13">
        <f t="shared" si="2"/>
        <v>6590240.7525135996</v>
      </c>
      <c r="L24" s="20">
        <f t="shared" si="5"/>
        <v>66.142927260629193</v>
      </c>
    </row>
    <row r="25" spans="1:12" x14ac:dyDescent="0.2">
      <c r="A25" s="16">
        <v>16</v>
      </c>
      <c r="B25" s="46">
        <v>0</v>
      </c>
      <c r="C25" s="45">
        <v>280</v>
      </c>
      <c r="D25" s="45">
        <v>233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99636.363636363632</v>
      </c>
      <c r="I25" s="13">
        <f t="shared" si="4"/>
        <v>0</v>
      </c>
      <c r="J25" s="13">
        <f t="shared" si="1"/>
        <v>99636.363636363632</v>
      </c>
      <c r="K25" s="13">
        <f t="shared" si="2"/>
        <v>6490604.3888772363</v>
      </c>
      <c r="L25" s="20">
        <f t="shared" si="5"/>
        <v>65.142927260629193</v>
      </c>
    </row>
    <row r="26" spans="1:12" x14ac:dyDescent="0.2">
      <c r="A26" s="16">
        <v>17</v>
      </c>
      <c r="B26" s="46">
        <v>0</v>
      </c>
      <c r="C26" s="45">
        <v>235</v>
      </c>
      <c r="D26" s="45">
        <v>283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99636.363636363632</v>
      </c>
      <c r="I26" s="13">
        <f t="shared" si="4"/>
        <v>0</v>
      </c>
      <c r="J26" s="13">
        <f t="shared" si="1"/>
        <v>99636.363636363632</v>
      </c>
      <c r="K26" s="13">
        <f t="shared" si="2"/>
        <v>6390968.025240873</v>
      </c>
      <c r="L26" s="20">
        <f t="shared" si="5"/>
        <v>64.142927260629207</v>
      </c>
    </row>
    <row r="27" spans="1:12" x14ac:dyDescent="0.2">
      <c r="A27" s="16">
        <v>18</v>
      </c>
      <c r="B27" s="46">
        <v>0</v>
      </c>
      <c r="C27" s="45">
        <v>220</v>
      </c>
      <c r="D27" s="45">
        <v>235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99636.363636363632</v>
      </c>
      <c r="I27" s="13">
        <f t="shared" si="4"/>
        <v>0</v>
      </c>
      <c r="J27" s="13">
        <f t="shared" si="1"/>
        <v>99636.363636363632</v>
      </c>
      <c r="K27" s="13">
        <f t="shared" si="2"/>
        <v>6291331.6616045097</v>
      </c>
      <c r="L27" s="20">
        <f t="shared" si="5"/>
        <v>63.142927260629207</v>
      </c>
    </row>
    <row r="28" spans="1:12" x14ac:dyDescent="0.2">
      <c r="A28" s="16">
        <v>19</v>
      </c>
      <c r="B28" s="46">
        <v>0</v>
      </c>
      <c r="C28" s="45">
        <v>231</v>
      </c>
      <c r="D28" s="45">
        <v>214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99636.363636363632</v>
      </c>
      <c r="I28" s="13">
        <f t="shared" si="4"/>
        <v>0</v>
      </c>
      <c r="J28" s="13">
        <f t="shared" si="1"/>
        <v>99636.363636363632</v>
      </c>
      <c r="K28" s="13">
        <f t="shared" si="2"/>
        <v>6191695.2979681464</v>
      </c>
      <c r="L28" s="20">
        <f t="shared" si="5"/>
        <v>62.142927260629207</v>
      </c>
    </row>
    <row r="29" spans="1:12" x14ac:dyDescent="0.2">
      <c r="A29" s="16">
        <v>20</v>
      </c>
      <c r="B29" s="46">
        <v>0</v>
      </c>
      <c r="C29" s="45">
        <v>207</v>
      </c>
      <c r="D29" s="45">
        <v>241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99636.363636363632</v>
      </c>
      <c r="I29" s="13">
        <f t="shared" si="4"/>
        <v>0</v>
      </c>
      <c r="J29" s="13">
        <f t="shared" si="1"/>
        <v>99636.363636363632</v>
      </c>
      <c r="K29" s="13">
        <f t="shared" si="2"/>
        <v>6092058.9343317831</v>
      </c>
      <c r="L29" s="20">
        <f t="shared" si="5"/>
        <v>61.142927260629214</v>
      </c>
    </row>
    <row r="30" spans="1:12" x14ac:dyDescent="0.2">
      <c r="A30" s="16">
        <v>21</v>
      </c>
      <c r="B30" s="46">
        <v>0</v>
      </c>
      <c r="C30" s="45">
        <v>222</v>
      </c>
      <c r="D30" s="45">
        <v>204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99636.363636363632</v>
      </c>
      <c r="I30" s="13">
        <f t="shared" si="4"/>
        <v>0</v>
      </c>
      <c r="J30" s="13">
        <f t="shared" si="1"/>
        <v>99636.363636363632</v>
      </c>
      <c r="K30" s="13">
        <f t="shared" si="2"/>
        <v>5992422.5706954198</v>
      </c>
      <c r="L30" s="20">
        <f t="shared" si="5"/>
        <v>60.142927260629214</v>
      </c>
    </row>
    <row r="31" spans="1:12" x14ac:dyDescent="0.2">
      <c r="A31" s="16">
        <v>22</v>
      </c>
      <c r="B31" s="46">
        <v>0</v>
      </c>
      <c r="C31" s="45">
        <v>229</v>
      </c>
      <c r="D31" s="45">
        <v>225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99636.363636363632</v>
      </c>
      <c r="I31" s="13">
        <f t="shared" si="4"/>
        <v>0</v>
      </c>
      <c r="J31" s="13">
        <f t="shared" si="1"/>
        <v>99636.363636363632</v>
      </c>
      <c r="K31" s="13">
        <f t="shared" si="2"/>
        <v>5892786.2070590565</v>
      </c>
      <c r="L31" s="20">
        <f t="shared" si="5"/>
        <v>59.142927260629222</v>
      </c>
    </row>
    <row r="32" spans="1:12" x14ac:dyDescent="0.2">
      <c r="A32" s="16">
        <v>23</v>
      </c>
      <c r="B32" s="46">
        <v>0</v>
      </c>
      <c r="C32" s="45">
        <v>215</v>
      </c>
      <c r="D32" s="45">
        <v>225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99636.363636363632</v>
      </c>
      <c r="I32" s="13">
        <f t="shared" si="4"/>
        <v>0</v>
      </c>
      <c r="J32" s="13">
        <f t="shared" si="1"/>
        <v>99636.363636363632</v>
      </c>
      <c r="K32" s="13">
        <f t="shared" si="2"/>
        <v>5793149.8434226932</v>
      </c>
      <c r="L32" s="20">
        <f t="shared" si="5"/>
        <v>58.142927260629222</v>
      </c>
    </row>
    <row r="33" spans="1:12" x14ac:dyDescent="0.2">
      <c r="A33" s="16">
        <v>24</v>
      </c>
      <c r="B33" s="46">
        <v>0</v>
      </c>
      <c r="C33" s="45">
        <v>203</v>
      </c>
      <c r="D33" s="45">
        <v>214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99636.363636363632</v>
      </c>
      <c r="I33" s="13">
        <f t="shared" si="4"/>
        <v>0</v>
      </c>
      <c r="J33" s="13">
        <f t="shared" si="1"/>
        <v>99636.363636363632</v>
      </c>
      <c r="K33" s="13">
        <f t="shared" si="2"/>
        <v>5693513.4797863299</v>
      </c>
      <c r="L33" s="20">
        <f t="shared" si="5"/>
        <v>57.142927260629229</v>
      </c>
    </row>
    <row r="34" spans="1:12" x14ac:dyDescent="0.2">
      <c r="A34" s="16">
        <v>25</v>
      </c>
      <c r="B34" s="46">
        <v>1</v>
      </c>
      <c r="C34" s="45">
        <v>193</v>
      </c>
      <c r="D34" s="45">
        <v>208</v>
      </c>
      <c r="E34" s="17">
        <v>0</v>
      </c>
      <c r="F34" s="18">
        <f t="shared" si="3"/>
        <v>4.9875311720698253E-3</v>
      </c>
      <c r="G34" s="18">
        <f t="shared" si="0"/>
        <v>4.9627791563275434E-3</v>
      </c>
      <c r="H34" s="13">
        <f t="shared" si="6"/>
        <v>99636.363636363632</v>
      </c>
      <c r="I34" s="13">
        <f t="shared" si="4"/>
        <v>494.47326866681703</v>
      </c>
      <c r="J34" s="13">
        <f t="shared" si="1"/>
        <v>99141.890367696818</v>
      </c>
      <c r="K34" s="13">
        <f t="shared" si="2"/>
        <v>5593877.1161499666</v>
      </c>
      <c r="L34" s="20">
        <f t="shared" si="5"/>
        <v>56.142927260629229</v>
      </c>
    </row>
    <row r="35" spans="1:12" x14ac:dyDescent="0.2">
      <c r="A35" s="16">
        <v>26</v>
      </c>
      <c r="B35" s="46">
        <v>1</v>
      </c>
      <c r="C35" s="45">
        <v>190</v>
      </c>
      <c r="D35" s="45">
        <v>193</v>
      </c>
      <c r="E35" s="17">
        <v>0</v>
      </c>
      <c r="F35" s="18">
        <f t="shared" si="3"/>
        <v>5.2219321148825066E-3</v>
      </c>
      <c r="G35" s="18">
        <f t="shared" si="0"/>
        <v>5.1948051948051948E-3</v>
      </c>
      <c r="H35" s="13">
        <f t="shared" si="6"/>
        <v>99141.890367696818</v>
      </c>
      <c r="I35" s="13">
        <f t="shared" si="4"/>
        <v>515.02280710491857</v>
      </c>
      <c r="J35" s="13">
        <f t="shared" si="1"/>
        <v>98626.867560591898</v>
      </c>
      <c r="K35" s="13">
        <f t="shared" si="2"/>
        <v>5494735.2257822696</v>
      </c>
      <c r="L35" s="20">
        <f t="shared" si="5"/>
        <v>55.422941860432864</v>
      </c>
    </row>
    <row r="36" spans="1:12" x14ac:dyDescent="0.2">
      <c r="A36" s="16">
        <v>27</v>
      </c>
      <c r="B36" s="46">
        <v>0</v>
      </c>
      <c r="C36" s="45">
        <v>224</v>
      </c>
      <c r="D36" s="45">
        <v>196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98626.867560591898</v>
      </c>
      <c r="I36" s="13">
        <f t="shared" si="4"/>
        <v>0</v>
      </c>
      <c r="J36" s="13">
        <f t="shared" si="1"/>
        <v>98626.867560591898</v>
      </c>
      <c r="K36" s="13">
        <f t="shared" si="2"/>
        <v>5396108.3582216781</v>
      </c>
      <c r="L36" s="20">
        <f t="shared" si="5"/>
        <v>54.71235670043513</v>
      </c>
    </row>
    <row r="37" spans="1:12" x14ac:dyDescent="0.2">
      <c r="A37" s="16">
        <v>28</v>
      </c>
      <c r="B37" s="46">
        <v>0</v>
      </c>
      <c r="C37" s="45">
        <v>195</v>
      </c>
      <c r="D37" s="45">
        <v>225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98626.867560591898</v>
      </c>
      <c r="I37" s="13">
        <f t="shared" si="4"/>
        <v>0</v>
      </c>
      <c r="J37" s="13">
        <f t="shared" si="1"/>
        <v>98626.867560591898</v>
      </c>
      <c r="K37" s="13">
        <f t="shared" si="2"/>
        <v>5297481.4906610865</v>
      </c>
      <c r="L37" s="20">
        <f t="shared" si="5"/>
        <v>53.71235670043513</v>
      </c>
    </row>
    <row r="38" spans="1:12" x14ac:dyDescent="0.2">
      <c r="A38" s="16">
        <v>29</v>
      </c>
      <c r="B38" s="46">
        <v>0</v>
      </c>
      <c r="C38" s="45">
        <v>202</v>
      </c>
      <c r="D38" s="45">
        <v>197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98626.867560591898</v>
      </c>
      <c r="I38" s="13">
        <f t="shared" si="4"/>
        <v>0</v>
      </c>
      <c r="J38" s="13">
        <f t="shared" si="1"/>
        <v>98626.867560591898</v>
      </c>
      <c r="K38" s="13">
        <f t="shared" si="2"/>
        <v>5198854.623100495</v>
      </c>
      <c r="L38" s="20">
        <f t="shared" si="5"/>
        <v>52.712356700435137</v>
      </c>
    </row>
    <row r="39" spans="1:12" x14ac:dyDescent="0.2">
      <c r="A39" s="16">
        <v>30</v>
      </c>
      <c r="B39" s="46">
        <v>0</v>
      </c>
      <c r="C39" s="45">
        <v>208</v>
      </c>
      <c r="D39" s="45">
        <v>196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98626.867560591898</v>
      </c>
      <c r="I39" s="13">
        <f t="shared" si="4"/>
        <v>0</v>
      </c>
      <c r="J39" s="13">
        <f t="shared" si="1"/>
        <v>98626.867560591898</v>
      </c>
      <c r="K39" s="13">
        <f t="shared" si="2"/>
        <v>5100227.7555399034</v>
      </c>
      <c r="L39" s="20">
        <f t="shared" si="5"/>
        <v>51.712356700435137</v>
      </c>
    </row>
    <row r="40" spans="1:12" x14ac:dyDescent="0.2">
      <c r="A40" s="16">
        <v>31</v>
      </c>
      <c r="B40" s="46">
        <v>1</v>
      </c>
      <c r="C40" s="45">
        <v>218</v>
      </c>
      <c r="D40" s="45">
        <v>208</v>
      </c>
      <c r="E40" s="17">
        <v>0</v>
      </c>
      <c r="F40" s="18">
        <f t="shared" si="3"/>
        <v>4.6948356807511738E-3</v>
      </c>
      <c r="G40" s="18">
        <f t="shared" si="0"/>
        <v>4.6728971962616819E-3</v>
      </c>
      <c r="H40" s="13">
        <f t="shared" si="6"/>
        <v>98626.867560591898</v>
      </c>
      <c r="I40" s="13">
        <f t="shared" si="4"/>
        <v>460.87321289996208</v>
      </c>
      <c r="J40" s="13">
        <f t="shared" si="1"/>
        <v>98165.994347691929</v>
      </c>
      <c r="K40" s="13">
        <f t="shared" si="2"/>
        <v>5001600.8879793119</v>
      </c>
      <c r="L40" s="20">
        <f t="shared" si="5"/>
        <v>50.712356700435144</v>
      </c>
    </row>
    <row r="41" spans="1:12" x14ac:dyDescent="0.2">
      <c r="A41" s="16">
        <v>32</v>
      </c>
      <c r="B41" s="46">
        <v>0</v>
      </c>
      <c r="C41" s="45">
        <v>229</v>
      </c>
      <c r="D41" s="45">
        <v>231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98165.994347691929</v>
      </c>
      <c r="I41" s="13">
        <f t="shared" si="4"/>
        <v>0</v>
      </c>
      <c r="J41" s="13">
        <f t="shared" si="1"/>
        <v>98165.994347691929</v>
      </c>
      <c r="K41" s="13">
        <f t="shared" si="2"/>
        <v>4903434.8936316203</v>
      </c>
      <c r="L41" s="20">
        <f t="shared" si="5"/>
        <v>49.950442882127334</v>
      </c>
    </row>
    <row r="42" spans="1:12" x14ac:dyDescent="0.2">
      <c r="A42" s="16">
        <v>33</v>
      </c>
      <c r="B42" s="46">
        <v>0</v>
      </c>
      <c r="C42" s="45">
        <v>249</v>
      </c>
      <c r="D42" s="45">
        <v>255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98165.994347691929</v>
      </c>
      <c r="I42" s="13">
        <f t="shared" si="4"/>
        <v>0</v>
      </c>
      <c r="J42" s="13">
        <f t="shared" si="1"/>
        <v>98165.994347691929</v>
      </c>
      <c r="K42" s="13">
        <f t="shared" si="2"/>
        <v>4805268.8992839288</v>
      </c>
      <c r="L42" s="20">
        <f t="shared" si="5"/>
        <v>48.950442882127341</v>
      </c>
    </row>
    <row r="43" spans="1:12" x14ac:dyDescent="0.2">
      <c r="A43" s="16">
        <v>34</v>
      </c>
      <c r="B43" s="46">
        <v>0</v>
      </c>
      <c r="C43" s="45">
        <v>246</v>
      </c>
      <c r="D43" s="45">
        <v>273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98165.994347691929</v>
      </c>
      <c r="I43" s="13">
        <f t="shared" si="4"/>
        <v>0</v>
      </c>
      <c r="J43" s="13">
        <f t="shared" si="1"/>
        <v>98165.994347691929</v>
      </c>
      <c r="K43" s="13">
        <f t="shared" si="2"/>
        <v>4707102.9049362373</v>
      </c>
      <c r="L43" s="20">
        <f t="shared" si="5"/>
        <v>47.950442882127341</v>
      </c>
    </row>
    <row r="44" spans="1:12" x14ac:dyDescent="0.2">
      <c r="A44" s="16">
        <v>35</v>
      </c>
      <c r="B44" s="46">
        <v>0</v>
      </c>
      <c r="C44" s="45">
        <v>267</v>
      </c>
      <c r="D44" s="45">
        <v>263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98165.994347691929</v>
      </c>
      <c r="I44" s="13">
        <f t="shared" si="4"/>
        <v>0</v>
      </c>
      <c r="J44" s="13">
        <f t="shared" si="1"/>
        <v>98165.994347691929</v>
      </c>
      <c r="K44" s="13">
        <f t="shared" si="2"/>
        <v>4608936.9105885457</v>
      </c>
      <c r="L44" s="20">
        <f t="shared" si="5"/>
        <v>46.950442882127348</v>
      </c>
    </row>
    <row r="45" spans="1:12" x14ac:dyDescent="0.2">
      <c r="A45" s="16">
        <v>36</v>
      </c>
      <c r="B45" s="46">
        <v>0</v>
      </c>
      <c r="C45" s="45">
        <v>267</v>
      </c>
      <c r="D45" s="45">
        <v>276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98165.994347691929</v>
      </c>
      <c r="I45" s="13">
        <f t="shared" si="4"/>
        <v>0</v>
      </c>
      <c r="J45" s="13">
        <f t="shared" si="1"/>
        <v>98165.994347691929</v>
      </c>
      <c r="K45" s="13">
        <f t="shared" si="2"/>
        <v>4510770.9162408542</v>
      </c>
      <c r="L45" s="20">
        <f t="shared" si="5"/>
        <v>45.950442882127348</v>
      </c>
    </row>
    <row r="46" spans="1:12" x14ac:dyDescent="0.2">
      <c r="A46" s="16">
        <v>37</v>
      </c>
      <c r="B46" s="46">
        <v>1</v>
      </c>
      <c r="C46" s="45">
        <v>298</v>
      </c>
      <c r="D46" s="45">
        <v>282</v>
      </c>
      <c r="E46" s="17">
        <v>0</v>
      </c>
      <c r="F46" s="18">
        <f t="shared" si="3"/>
        <v>3.4482758620689655E-3</v>
      </c>
      <c r="G46" s="18">
        <f t="shared" si="0"/>
        <v>3.4364261168384883E-3</v>
      </c>
      <c r="H46" s="13">
        <f t="shared" si="6"/>
        <v>98165.994347691929</v>
      </c>
      <c r="I46" s="13">
        <f t="shared" si="4"/>
        <v>337.34018676182797</v>
      </c>
      <c r="J46" s="13">
        <f t="shared" si="1"/>
        <v>97828.654160930106</v>
      </c>
      <c r="K46" s="13">
        <f t="shared" si="2"/>
        <v>4412604.9218931627</v>
      </c>
      <c r="L46" s="20">
        <f t="shared" si="5"/>
        <v>44.950442882127355</v>
      </c>
    </row>
    <row r="47" spans="1:12" x14ac:dyDescent="0.2">
      <c r="A47" s="16">
        <v>38</v>
      </c>
      <c r="B47" s="46">
        <v>0</v>
      </c>
      <c r="C47" s="45">
        <v>313</v>
      </c>
      <c r="D47" s="45">
        <v>313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97828.654160930106</v>
      </c>
      <c r="I47" s="13">
        <f t="shared" si="4"/>
        <v>0</v>
      </c>
      <c r="J47" s="13">
        <f t="shared" si="1"/>
        <v>97828.654160930106</v>
      </c>
      <c r="K47" s="13">
        <f t="shared" si="2"/>
        <v>4314776.2677322328</v>
      </c>
      <c r="L47" s="20">
        <f t="shared" si="5"/>
        <v>44.105444409307104</v>
      </c>
    </row>
    <row r="48" spans="1:12" x14ac:dyDescent="0.2">
      <c r="A48" s="16">
        <v>39</v>
      </c>
      <c r="B48" s="46">
        <v>0</v>
      </c>
      <c r="C48" s="45">
        <v>325</v>
      </c>
      <c r="D48" s="45">
        <v>310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97828.654160930106</v>
      </c>
      <c r="I48" s="13">
        <f t="shared" si="4"/>
        <v>0</v>
      </c>
      <c r="J48" s="13">
        <f t="shared" si="1"/>
        <v>97828.654160930106</v>
      </c>
      <c r="K48" s="13">
        <f t="shared" si="2"/>
        <v>4216947.613571303</v>
      </c>
      <c r="L48" s="20">
        <f t="shared" si="5"/>
        <v>43.105444409307104</v>
      </c>
    </row>
    <row r="49" spans="1:12" x14ac:dyDescent="0.2">
      <c r="A49" s="16">
        <v>40</v>
      </c>
      <c r="B49" s="46">
        <v>1</v>
      </c>
      <c r="C49" s="45">
        <v>371</v>
      </c>
      <c r="D49" s="45">
        <v>328</v>
      </c>
      <c r="E49" s="17">
        <v>0</v>
      </c>
      <c r="F49" s="18">
        <f t="shared" si="3"/>
        <v>2.8612303290414878E-3</v>
      </c>
      <c r="G49" s="18">
        <f t="shared" si="0"/>
        <v>2.8530670470756064E-3</v>
      </c>
      <c r="H49" s="13">
        <f t="shared" si="6"/>
        <v>97828.654160930106</v>
      </c>
      <c r="I49" s="13">
        <f t="shared" si="4"/>
        <v>279.11170944630561</v>
      </c>
      <c r="J49" s="13">
        <f t="shared" si="1"/>
        <v>97549.542451483794</v>
      </c>
      <c r="K49" s="13">
        <f t="shared" si="2"/>
        <v>4119118.9594103731</v>
      </c>
      <c r="L49" s="20">
        <f t="shared" si="5"/>
        <v>42.105444409307111</v>
      </c>
    </row>
    <row r="50" spans="1:12" x14ac:dyDescent="0.2">
      <c r="A50" s="16">
        <v>41</v>
      </c>
      <c r="B50" s="46">
        <v>0</v>
      </c>
      <c r="C50" s="45">
        <v>403</v>
      </c>
      <c r="D50" s="45">
        <v>370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97549.542451483794</v>
      </c>
      <c r="I50" s="13">
        <f t="shared" si="4"/>
        <v>0</v>
      </c>
      <c r="J50" s="13">
        <f t="shared" si="1"/>
        <v>97549.542451483794</v>
      </c>
      <c r="K50" s="13">
        <f t="shared" si="2"/>
        <v>4021569.4169588895</v>
      </c>
      <c r="L50" s="20">
        <f t="shared" si="5"/>
        <v>41.225917783868795</v>
      </c>
    </row>
    <row r="51" spans="1:12" x14ac:dyDescent="0.2">
      <c r="A51" s="16">
        <v>42</v>
      </c>
      <c r="B51" s="46">
        <v>0</v>
      </c>
      <c r="C51" s="45">
        <v>445</v>
      </c>
      <c r="D51" s="45">
        <v>405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97549.542451483794</v>
      </c>
      <c r="I51" s="13">
        <f t="shared" si="4"/>
        <v>0</v>
      </c>
      <c r="J51" s="13">
        <f t="shared" si="1"/>
        <v>97549.542451483794</v>
      </c>
      <c r="K51" s="13">
        <f t="shared" si="2"/>
        <v>3924019.8745074058</v>
      </c>
      <c r="L51" s="20">
        <f t="shared" si="5"/>
        <v>40.225917783868795</v>
      </c>
    </row>
    <row r="52" spans="1:12" x14ac:dyDescent="0.2">
      <c r="A52" s="16">
        <v>43</v>
      </c>
      <c r="B52" s="46">
        <v>0</v>
      </c>
      <c r="C52" s="45">
        <v>443</v>
      </c>
      <c r="D52" s="45">
        <v>445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97549.542451483794</v>
      </c>
      <c r="I52" s="13">
        <f t="shared" si="4"/>
        <v>0</v>
      </c>
      <c r="J52" s="13">
        <f t="shared" si="1"/>
        <v>97549.542451483794</v>
      </c>
      <c r="K52" s="13">
        <f t="shared" si="2"/>
        <v>3826470.3320559221</v>
      </c>
      <c r="L52" s="20">
        <f t="shared" si="5"/>
        <v>39.225917783868795</v>
      </c>
    </row>
    <row r="53" spans="1:12" x14ac:dyDescent="0.2">
      <c r="A53" s="16">
        <v>44</v>
      </c>
      <c r="B53" s="46">
        <v>1</v>
      </c>
      <c r="C53" s="45">
        <v>473</v>
      </c>
      <c r="D53" s="45">
        <v>449</v>
      </c>
      <c r="E53" s="17">
        <v>0</v>
      </c>
      <c r="F53" s="18">
        <f t="shared" si="3"/>
        <v>2.1691973969631237E-3</v>
      </c>
      <c r="G53" s="18">
        <f t="shared" si="0"/>
        <v>2.1645021645021645E-3</v>
      </c>
      <c r="H53" s="13">
        <f t="shared" si="6"/>
        <v>97549.542451483794</v>
      </c>
      <c r="I53" s="13">
        <f t="shared" si="4"/>
        <v>211.14619578243244</v>
      </c>
      <c r="J53" s="13">
        <f t="shared" si="1"/>
        <v>97338.396255701358</v>
      </c>
      <c r="K53" s="13">
        <f t="shared" si="2"/>
        <v>3728920.7896044385</v>
      </c>
      <c r="L53" s="20">
        <f t="shared" si="5"/>
        <v>38.225917783868795</v>
      </c>
    </row>
    <row r="54" spans="1:12" x14ac:dyDescent="0.2">
      <c r="A54" s="16">
        <v>45</v>
      </c>
      <c r="B54" s="46">
        <v>0</v>
      </c>
      <c r="C54" s="45">
        <v>488</v>
      </c>
      <c r="D54" s="45">
        <v>464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97338.396255701358</v>
      </c>
      <c r="I54" s="13">
        <f t="shared" si="4"/>
        <v>0</v>
      </c>
      <c r="J54" s="13">
        <f t="shared" si="1"/>
        <v>97338.396255701358</v>
      </c>
      <c r="K54" s="13">
        <f t="shared" si="2"/>
        <v>3631582.3933487372</v>
      </c>
      <c r="L54" s="20">
        <f t="shared" si="5"/>
        <v>37.308837345222095</v>
      </c>
    </row>
    <row r="55" spans="1:12" x14ac:dyDescent="0.2">
      <c r="A55" s="16">
        <v>46</v>
      </c>
      <c r="B55" s="46">
        <v>1</v>
      </c>
      <c r="C55" s="45">
        <v>468</v>
      </c>
      <c r="D55" s="45">
        <v>485</v>
      </c>
      <c r="E55" s="17">
        <v>0.80600000000000005</v>
      </c>
      <c r="F55" s="18">
        <f t="shared" si="3"/>
        <v>2.0986358866736622E-3</v>
      </c>
      <c r="G55" s="18">
        <f t="shared" si="0"/>
        <v>2.0977818055188443E-3</v>
      </c>
      <c r="H55" s="13">
        <f t="shared" si="6"/>
        <v>97338.396255701358</v>
      </c>
      <c r="I55" s="13">
        <f t="shared" si="4"/>
        <v>204.19471664359392</v>
      </c>
      <c r="J55" s="13">
        <f t="shared" si="1"/>
        <v>97298.782480672497</v>
      </c>
      <c r="K55" s="13">
        <f t="shared" si="2"/>
        <v>3534243.9970930358</v>
      </c>
      <c r="L55" s="20">
        <f t="shared" si="5"/>
        <v>36.308837345222095</v>
      </c>
    </row>
    <row r="56" spans="1:12" x14ac:dyDescent="0.2">
      <c r="A56" s="16">
        <v>47</v>
      </c>
      <c r="B56" s="46">
        <v>2</v>
      </c>
      <c r="C56" s="45">
        <v>449</v>
      </c>
      <c r="D56" s="45">
        <v>470</v>
      </c>
      <c r="E56" s="17">
        <v>0.16389999999999999</v>
      </c>
      <c r="F56" s="18">
        <f t="shared" si="3"/>
        <v>4.3525571273122961E-3</v>
      </c>
      <c r="G56" s="18">
        <f t="shared" si="0"/>
        <v>4.3367748532977483E-3</v>
      </c>
      <c r="H56" s="13">
        <f t="shared" si="6"/>
        <v>97134.201539057758</v>
      </c>
      <c r="I56" s="13">
        <f t="shared" si="4"/>
        <v>421.24916262974114</v>
      </c>
      <c r="J56" s="13">
        <f t="shared" si="1"/>
        <v>96781.995114183024</v>
      </c>
      <c r="K56" s="13">
        <f t="shared" si="2"/>
        <v>3436945.2146123634</v>
      </c>
      <c r="L56" s="20">
        <f t="shared" si="5"/>
        <v>35.383471116817326</v>
      </c>
    </row>
    <row r="57" spans="1:12" x14ac:dyDescent="0.2">
      <c r="A57" s="16">
        <v>48</v>
      </c>
      <c r="B57" s="46">
        <v>0</v>
      </c>
      <c r="C57" s="45">
        <v>420</v>
      </c>
      <c r="D57" s="45">
        <v>455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96712.952376428017</v>
      </c>
      <c r="I57" s="13">
        <f t="shared" si="4"/>
        <v>0</v>
      </c>
      <c r="J57" s="13">
        <f t="shared" si="1"/>
        <v>96712.952376428017</v>
      </c>
      <c r="K57" s="13">
        <f t="shared" si="2"/>
        <v>3340163.2194981803</v>
      </c>
      <c r="L57" s="20">
        <f t="shared" si="5"/>
        <v>34.536875748529866</v>
      </c>
    </row>
    <row r="58" spans="1:12" x14ac:dyDescent="0.2">
      <c r="A58" s="16">
        <v>49</v>
      </c>
      <c r="B58" s="46">
        <v>1</v>
      </c>
      <c r="C58" s="45">
        <v>434</v>
      </c>
      <c r="D58" s="45">
        <v>423</v>
      </c>
      <c r="E58" s="17">
        <v>0.51229999999999998</v>
      </c>
      <c r="F58" s="18">
        <f t="shared" si="3"/>
        <v>2.3337222870478411E-3</v>
      </c>
      <c r="G58" s="18">
        <f t="shared" si="0"/>
        <v>2.3310691658525403E-3</v>
      </c>
      <c r="H58" s="13">
        <f t="shared" si="6"/>
        <v>96712.952376428017</v>
      </c>
      <c r="I58" s="13">
        <f t="shared" si="4"/>
        <v>225.44458122325651</v>
      </c>
      <c r="J58" s="13">
        <f t="shared" si="1"/>
        <v>96603.003054165427</v>
      </c>
      <c r="K58" s="13">
        <f t="shared" si="2"/>
        <v>3243450.2671217523</v>
      </c>
      <c r="L58" s="20">
        <f t="shared" si="5"/>
        <v>33.536875748529859</v>
      </c>
    </row>
    <row r="59" spans="1:12" x14ac:dyDescent="0.2">
      <c r="A59" s="16">
        <v>50</v>
      </c>
      <c r="B59" s="46">
        <v>0</v>
      </c>
      <c r="C59" s="45">
        <v>495</v>
      </c>
      <c r="D59" s="45">
        <v>437</v>
      </c>
      <c r="E59" s="17">
        <v>0.73499999999999999</v>
      </c>
      <c r="F59" s="18">
        <f t="shared" si="3"/>
        <v>0</v>
      </c>
      <c r="G59" s="18">
        <f t="shared" si="0"/>
        <v>0</v>
      </c>
      <c r="H59" s="13">
        <f t="shared" si="6"/>
        <v>96487.507795204758</v>
      </c>
      <c r="I59" s="13">
        <f t="shared" si="4"/>
        <v>0</v>
      </c>
      <c r="J59" s="13">
        <f t="shared" si="1"/>
        <v>96487.507795204758</v>
      </c>
      <c r="K59" s="13">
        <f t="shared" si="2"/>
        <v>3146847.264067587</v>
      </c>
      <c r="L59" s="20">
        <f t="shared" si="5"/>
        <v>32.614038189760137</v>
      </c>
    </row>
    <row r="60" spans="1:12" x14ac:dyDescent="0.2">
      <c r="A60" s="16">
        <v>51</v>
      </c>
      <c r="B60" s="46">
        <v>1</v>
      </c>
      <c r="C60" s="45">
        <v>445</v>
      </c>
      <c r="D60" s="45">
        <v>498</v>
      </c>
      <c r="E60" s="17">
        <v>0.94810000000000005</v>
      </c>
      <c r="F60" s="18">
        <f t="shared" si="3"/>
        <v>2.1208907741251328E-3</v>
      </c>
      <c r="G60" s="18">
        <f t="shared" si="0"/>
        <v>2.1206573443983581E-3</v>
      </c>
      <c r="H60" s="13">
        <f t="shared" si="6"/>
        <v>96487.507795204758</v>
      </c>
      <c r="I60" s="13">
        <f t="shared" si="4"/>
        <v>204.61694204859481</v>
      </c>
      <c r="J60" s="13">
        <f t="shared" si="1"/>
        <v>96476.888175912434</v>
      </c>
      <c r="K60" s="13">
        <f t="shared" si="2"/>
        <v>3050359.7562723821</v>
      </c>
      <c r="L60" s="20">
        <f t="shared" si="5"/>
        <v>31.614038189760137</v>
      </c>
    </row>
    <row r="61" spans="1:12" x14ac:dyDescent="0.2">
      <c r="A61" s="16">
        <v>52</v>
      </c>
      <c r="B61" s="46">
        <v>2</v>
      </c>
      <c r="C61" s="45">
        <v>418</v>
      </c>
      <c r="D61" s="45">
        <v>449</v>
      </c>
      <c r="E61" s="17">
        <v>0.28420000000000001</v>
      </c>
      <c r="F61" s="18">
        <f t="shared" si="3"/>
        <v>4.61361014994233E-3</v>
      </c>
      <c r="G61" s="18">
        <f t="shared" si="0"/>
        <v>4.5984242119910352E-3</v>
      </c>
      <c r="H61" s="13">
        <f t="shared" si="6"/>
        <v>96282.890853156161</v>
      </c>
      <c r="I61" s="13">
        <f t="shared" si="4"/>
        <v>442.74957649964347</v>
      </c>
      <c r="J61" s="13">
        <f t="shared" si="1"/>
        <v>95965.970706297725</v>
      </c>
      <c r="K61" s="13">
        <f t="shared" si="2"/>
        <v>2953882.8680964699</v>
      </c>
      <c r="L61" s="20">
        <f t="shared" si="5"/>
        <v>30.679208340363633</v>
      </c>
    </row>
    <row r="62" spans="1:12" x14ac:dyDescent="0.2">
      <c r="A62" s="16">
        <v>53</v>
      </c>
      <c r="B62" s="46">
        <v>1</v>
      </c>
      <c r="C62" s="45">
        <v>406</v>
      </c>
      <c r="D62" s="45">
        <v>418</v>
      </c>
      <c r="E62" s="17">
        <v>0.2923</v>
      </c>
      <c r="F62" s="18">
        <f t="shared" si="3"/>
        <v>2.4271844660194173E-3</v>
      </c>
      <c r="G62" s="18">
        <f t="shared" si="0"/>
        <v>2.4230223957537014E-3</v>
      </c>
      <c r="H62" s="13">
        <f t="shared" si="6"/>
        <v>95840.141276656519</v>
      </c>
      <c r="I62" s="13">
        <f t="shared" si="4"/>
        <v>232.22280872553748</v>
      </c>
      <c r="J62" s="13">
        <f t="shared" si="1"/>
        <v>95675.797194921455</v>
      </c>
      <c r="K62" s="13">
        <f t="shared" si="2"/>
        <v>2857916.8973901724</v>
      </c>
      <c r="L62" s="20">
        <f t="shared" si="5"/>
        <v>29.81962316959007</v>
      </c>
    </row>
    <row r="63" spans="1:12" x14ac:dyDescent="0.2">
      <c r="A63" s="16">
        <v>54</v>
      </c>
      <c r="B63" s="46">
        <v>3</v>
      </c>
      <c r="C63" s="45">
        <v>434</v>
      </c>
      <c r="D63" s="45">
        <v>410</v>
      </c>
      <c r="E63" s="17">
        <v>0.50819999999999999</v>
      </c>
      <c r="F63" s="18">
        <f t="shared" si="3"/>
        <v>7.1090047393364926E-3</v>
      </c>
      <c r="G63" s="18">
        <f t="shared" si="0"/>
        <v>7.0842367703059022E-3</v>
      </c>
      <c r="H63" s="13">
        <f t="shared" si="6"/>
        <v>95607.918467930984</v>
      </c>
      <c r="I63" s="13">
        <f t="shared" si="4"/>
        <v>677.30913154292546</v>
      </c>
      <c r="J63" s="13">
        <f t="shared" si="1"/>
        <v>95274.817837038179</v>
      </c>
      <c r="K63" s="13">
        <f t="shared" si="2"/>
        <v>2762241.1001952509</v>
      </c>
      <c r="L63" s="20">
        <f t="shared" si="5"/>
        <v>28.89134231200492</v>
      </c>
    </row>
    <row r="64" spans="1:12" x14ac:dyDescent="0.2">
      <c r="A64" s="16">
        <v>55</v>
      </c>
      <c r="B64" s="46">
        <v>2</v>
      </c>
      <c r="C64" s="45">
        <v>414</v>
      </c>
      <c r="D64" s="45">
        <v>437</v>
      </c>
      <c r="E64" s="17">
        <v>0.2923</v>
      </c>
      <c r="F64" s="18">
        <f t="shared" si="3"/>
        <v>4.7003525264394828E-3</v>
      </c>
      <c r="G64" s="18">
        <f t="shared" si="0"/>
        <v>4.6847689261151036E-3</v>
      </c>
      <c r="H64" s="13">
        <f t="shared" si="6"/>
        <v>94930.609336388065</v>
      </c>
      <c r="I64" s="13">
        <f t="shared" si="4"/>
        <v>444.72796875628313</v>
      </c>
      <c r="J64" s="13">
        <f t="shared" si="1"/>
        <v>94615.875352899238</v>
      </c>
      <c r="K64" s="13">
        <f t="shared" si="2"/>
        <v>2666966.2823582129</v>
      </c>
      <c r="L64" s="20">
        <f t="shared" si="5"/>
        <v>28.093849823588272</v>
      </c>
    </row>
    <row r="65" spans="1:12" x14ac:dyDescent="0.2">
      <c r="A65" s="16">
        <v>56</v>
      </c>
      <c r="B65" s="46">
        <v>5</v>
      </c>
      <c r="C65" s="45">
        <v>404</v>
      </c>
      <c r="D65" s="45">
        <v>418</v>
      </c>
      <c r="E65" s="17">
        <v>0</v>
      </c>
      <c r="F65" s="18">
        <f t="shared" si="3"/>
        <v>1.2165450121654502E-2</v>
      </c>
      <c r="G65" s="18">
        <f t="shared" si="0"/>
        <v>1.2019230769230768E-2</v>
      </c>
      <c r="H65" s="13">
        <f t="shared" si="6"/>
        <v>94485.88136763178</v>
      </c>
      <c r="I65" s="13">
        <f t="shared" si="4"/>
        <v>1135.6476125917279</v>
      </c>
      <c r="J65" s="13">
        <f t="shared" si="1"/>
        <v>93350.233755040055</v>
      </c>
      <c r="K65" s="13">
        <f t="shared" si="2"/>
        <v>2572350.4070053138</v>
      </c>
      <c r="L65" s="20">
        <f t="shared" si="5"/>
        <v>27.224706694502288</v>
      </c>
    </row>
    <row r="66" spans="1:12" x14ac:dyDescent="0.2">
      <c r="A66" s="16">
        <v>57</v>
      </c>
      <c r="B66" s="46">
        <v>3</v>
      </c>
      <c r="C66" s="45">
        <v>381</v>
      </c>
      <c r="D66" s="45">
        <v>397</v>
      </c>
      <c r="E66" s="17">
        <v>0.877</v>
      </c>
      <c r="F66" s="18">
        <f t="shared" si="3"/>
        <v>7.7120822622107968E-3</v>
      </c>
      <c r="G66" s="18">
        <f t="shared" si="0"/>
        <v>7.7047736209097288E-3</v>
      </c>
      <c r="H66" s="13">
        <f t="shared" si="6"/>
        <v>93350.233755040055</v>
      </c>
      <c r="I66" s="13">
        <f t="shared" si="4"/>
        <v>719.24241854158959</v>
      </c>
      <c r="J66" s="13">
        <f t="shared" si="1"/>
        <v>93261.766937559441</v>
      </c>
      <c r="K66" s="13">
        <f t="shared" si="2"/>
        <v>2479000.1732502738</v>
      </c>
      <c r="L66" s="20">
        <f t="shared" si="5"/>
        <v>26.555907505870927</v>
      </c>
    </row>
    <row r="67" spans="1:12" x14ac:dyDescent="0.2">
      <c r="A67" s="16">
        <v>58</v>
      </c>
      <c r="B67" s="46">
        <v>5</v>
      </c>
      <c r="C67" s="45">
        <v>334</v>
      </c>
      <c r="D67" s="45">
        <v>373</v>
      </c>
      <c r="E67" s="17">
        <v>0.34520000000000001</v>
      </c>
      <c r="F67" s="18">
        <f t="shared" si="3"/>
        <v>1.4144271570014143E-2</v>
      </c>
      <c r="G67" s="18">
        <f t="shared" si="0"/>
        <v>1.4014474148900984E-2</v>
      </c>
      <c r="H67" s="13">
        <f t="shared" si="6"/>
        <v>92630.991336498468</v>
      </c>
      <c r="I67" s="13">
        <f t="shared" si="4"/>
        <v>1298.1746334724289</v>
      </c>
      <c r="J67" s="13">
        <f t="shared" si="1"/>
        <v>91780.946586500722</v>
      </c>
      <c r="K67" s="13">
        <f t="shared" si="2"/>
        <v>2385738.4063127143</v>
      </c>
      <c r="L67" s="20">
        <f t="shared" si="5"/>
        <v>25.755293902081835</v>
      </c>
    </row>
    <row r="68" spans="1:12" x14ac:dyDescent="0.2">
      <c r="A68" s="16">
        <v>59</v>
      </c>
      <c r="B68" s="46">
        <v>2</v>
      </c>
      <c r="C68" s="45">
        <v>330</v>
      </c>
      <c r="D68" s="45">
        <v>330</v>
      </c>
      <c r="E68" s="17">
        <v>0.1885</v>
      </c>
      <c r="F68" s="18">
        <f t="shared" si="3"/>
        <v>6.0606060606060606E-3</v>
      </c>
      <c r="G68" s="18">
        <f t="shared" si="0"/>
        <v>6.0309447776541432E-3</v>
      </c>
      <c r="H68" s="13">
        <f t="shared" si="6"/>
        <v>91332.816703026037</v>
      </c>
      <c r="I68" s="13">
        <f t="shared" si="4"/>
        <v>550.82317392355799</v>
      </c>
      <c r="J68" s="13">
        <f t="shared" si="1"/>
        <v>90885.823697387066</v>
      </c>
      <c r="K68" s="13">
        <f t="shared" si="2"/>
        <v>2293957.4597262135</v>
      </c>
      <c r="L68" s="20">
        <f t="shared" si="5"/>
        <v>25.116464623938509</v>
      </c>
    </row>
    <row r="69" spans="1:12" x14ac:dyDescent="0.2">
      <c r="A69" s="16">
        <v>60</v>
      </c>
      <c r="B69" s="46">
        <v>2</v>
      </c>
      <c r="C69" s="45">
        <v>311</v>
      </c>
      <c r="D69" s="45">
        <v>333</v>
      </c>
      <c r="E69" s="17">
        <v>0.60560000000000003</v>
      </c>
      <c r="F69" s="18">
        <f t="shared" si="3"/>
        <v>6.2111801242236021E-3</v>
      </c>
      <c r="G69" s="18">
        <f t="shared" si="0"/>
        <v>6.1960018439301484E-3</v>
      </c>
      <c r="H69" s="13">
        <f t="shared" si="6"/>
        <v>90781.993529102474</v>
      </c>
      <c r="I69" s="13">
        <f t="shared" si="4"/>
        <v>562.48539930197376</v>
      </c>
      <c r="J69" s="13">
        <f t="shared" si="1"/>
        <v>90560.149287617765</v>
      </c>
      <c r="K69" s="13">
        <f t="shared" si="2"/>
        <v>2203071.6360288262</v>
      </c>
      <c r="L69" s="20">
        <f t="shared" si="5"/>
        <v>24.267715990644948</v>
      </c>
    </row>
    <row r="70" spans="1:12" x14ac:dyDescent="0.2">
      <c r="A70" s="16">
        <v>61</v>
      </c>
      <c r="B70" s="46">
        <v>1</v>
      </c>
      <c r="C70" s="45">
        <v>302</v>
      </c>
      <c r="D70" s="45">
        <v>313</v>
      </c>
      <c r="E70" s="17">
        <v>0.49680000000000002</v>
      </c>
      <c r="F70" s="18">
        <f t="shared" si="3"/>
        <v>3.2520325203252032E-3</v>
      </c>
      <c r="G70" s="18">
        <f t="shared" si="0"/>
        <v>3.2467195146024456E-3</v>
      </c>
      <c r="H70" s="13">
        <f t="shared" si="6"/>
        <v>90219.508129800495</v>
      </c>
      <c r="I70" s="13">
        <f t="shared" si="4"/>
        <v>292.91743764285724</v>
      </c>
      <c r="J70" s="13">
        <f t="shared" si="1"/>
        <v>90072.112075178607</v>
      </c>
      <c r="K70" s="13">
        <f t="shared" si="2"/>
        <v>2112511.4867412085</v>
      </c>
      <c r="L70" s="20">
        <f t="shared" si="5"/>
        <v>23.415240567504522</v>
      </c>
    </row>
    <row r="71" spans="1:12" x14ac:dyDescent="0.2">
      <c r="A71" s="16">
        <v>62</v>
      </c>
      <c r="B71" s="46">
        <v>4</v>
      </c>
      <c r="C71" s="45">
        <v>289</v>
      </c>
      <c r="D71" s="45">
        <v>306</v>
      </c>
      <c r="E71" s="17">
        <v>0.41799999999999998</v>
      </c>
      <c r="F71" s="18">
        <f t="shared" si="3"/>
        <v>1.3445378151260505E-2</v>
      </c>
      <c r="G71" s="18">
        <f t="shared" si="0"/>
        <v>1.3340982163106847E-2</v>
      </c>
      <c r="H71" s="13">
        <f t="shared" si="6"/>
        <v>89926.590692157639</v>
      </c>
      <c r="I71" s="13">
        <f t="shared" si="4"/>
        <v>1199.7090424130852</v>
      </c>
      <c r="J71" s="13">
        <f t="shared" si="1"/>
        <v>89228.360029473217</v>
      </c>
      <c r="K71" s="13">
        <f t="shared" si="2"/>
        <v>2022439.3746660298</v>
      </c>
      <c r="L71" s="20">
        <f t="shared" si="5"/>
        <v>22.489892690242996</v>
      </c>
    </row>
    <row r="72" spans="1:12" x14ac:dyDescent="0.2">
      <c r="A72" s="16">
        <v>63</v>
      </c>
      <c r="B72" s="46">
        <v>4</v>
      </c>
      <c r="C72" s="45">
        <v>253</v>
      </c>
      <c r="D72" s="45">
        <v>287</v>
      </c>
      <c r="E72" s="17">
        <v>0.71309999999999996</v>
      </c>
      <c r="F72" s="18">
        <f t="shared" si="3"/>
        <v>1.4814814814814815E-2</v>
      </c>
      <c r="G72" s="18">
        <f t="shared" si="0"/>
        <v>1.4752112871366001E-2</v>
      </c>
      <c r="H72" s="13">
        <f t="shared" si="6"/>
        <v>88726.881649744551</v>
      </c>
      <c r="I72" s="13">
        <f t="shared" si="4"/>
        <v>1308.9089728213644</v>
      </c>
      <c r="J72" s="13">
        <f t="shared" si="1"/>
        <v>88351.355665442112</v>
      </c>
      <c r="K72" s="13">
        <f t="shared" si="2"/>
        <v>1933211.0146365566</v>
      </c>
      <c r="L72" s="20">
        <f t="shared" si="5"/>
        <v>21.788334929520452</v>
      </c>
    </row>
    <row r="73" spans="1:12" x14ac:dyDescent="0.2">
      <c r="A73" s="16">
        <v>64</v>
      </c>
      <c r="B73" s="46">
        <v>3</v>
      </c>
      <c r="C73" s="45">
        <v>279</v>
      </c>
      <c r="D73" s="45">
        <v>253</v>
      </c>
      <c r="E73" s="17">
        <v>0.58199999999999996</v>
      </c>
      <c r="F73" s="18">
        <f t="shared" si="3"/>
        <v>1.1278195488721804E-2</v>
      </c>
      <c r="G73" s="18">
        <f t="shared" ref="G73:G108" si="7">F73/((1+(1-E73)*F73))</f>
        <v>1.122527632888563E-2</v>
      </c>
      <c r="H73" s="13">
        <f t="shared" si="6"/>
        <v>87417.972676923193</v>
      </c>
      <c r="I73" s="13">
        <f t="shared" si="4"/>
        <v>981.29089940943663</v>
      </c>
      <c r="J73" s="13">
        <f t="shared" ref="J73:J108" si="8">H74+I73*E73</f>
        <v>87007.793080970048</v>
      </c>
      <c r="K73" s="13">
        <f t="shared" ref="K73:K97" si="9">K74+J73</f>
        <v>1844859.6589711145</v>
      </c>
      <c r="L73" s="20">
        <f t="shared" si="5"/>
        <v>21.103894342062741</v>
      </c>
    </row>
    <row r="74" spans="1:12" x14ac:dyDescent="0.2">
      <c r="A74" s="16">
        <v>65</v>
      </c>
      <c r="B74" s="46">
        <v>2</v>
      </c>
      <c r="C74" s="45">
        <v>273</v>
      </c>
      <c r="D74" s="45">
        <v>287</v>
      </c>
      <c r="E74" s="17">
        <v>0.42149999999999999</v>
      </c>
      <c r="F74" s="18">
        <f t="shared" ref="F74:F108" si="10">B74/((C74+D74)/2)</f>
        <v>7.1428571428571426E-3</v>
      </c>
      <c r="G74" s="18">
        <f t="shared" si="7"/>
        <v>7.1134632963077574E-3</v>
      </c>
      <c r="H74" s="13">
        <f t="shared" si="6"/>
        <v>86436.681777513761</v>
      </c>
      <c r="I74" s="13">
        <f t="shared" ref="I74:I108" si="11">H74*G74</f>
        <v>614.86416327897768</v>
      </c>
      <c r="J74" s="13">
        <f t="shared" si="8"/>
        <v>86080.982859056865</v>
      </c>
      <c r="K74" s="13">
        <f t="shared" si="9"/>
        <v>1757851.8658901446</v>
      </c>
      <c r="L74" s="20">
        <f t="shared" ref="L74:L108" si="12">K74/H74</f>
        <v>20.336873532637672</v>
      </c>
    </row>
    <row r="75" spans="1:12" x14ac:dyDescent="0.2">
      <c r="A75" s="16">
        <v>66</v>
      </c>
      <c r="B75" s="46">
        <v>5</v>
      </c>
      <c r="C75" s="45">
        <v>220</v>
      </c>
      <c r="D75" s="45">
        <v>262</v>
      </c>
      <c r="E75" s="17">
        <v>0.63519999999999999</v>
      </c>
      <c r="F75" s="18">
        <f t="shared" si="10"/>
        <v>2.0746887966804978E-2</v>
      </c>
      <c r="G75" s="18">
        <f t="shared" si="7"/>
        <v>2.0591045366191149E-2</v>
      </c>
      <c r="H75" s="13">
        <f t="shared" ref="H75:H108" si="13">H74-I74</f>
        <v>85821.81761423478</v>
      </c>
      <c r="I75" s="13">
        <f t="shared" si="11"/>
        <v>1767.1609399036911</v>
      </c>
      <c r="J75" s="13">
        <f t="shared" si="8"/>
        <v>85177.157303357904</v>
      </c>
      <c r="K75" s="13">
        <f t="shared" si="9"/>
        <v>1671770.8830310877</v>
      </c>
      <c r="L75" s="20">
        <f t="shared" si="12"/>
        <v>19.479555776196943</v>
      </c>
    </row>
    <row r="76" spans="1:12" x14ac:dyDescent="0.2">
      <c r="A76" s="16">
        <v>67</v>
      </c>
      <c r="B76" s="46">
        <v>2</v>
      </c>
      <c r="C76" s="45">
        <v>214</v>
      </c>
      <c r="D76" s="45">
        <v>220</v>
      </c>
      <c r="E76" s="17">
        <v>0.8115</v>
      </c>
      <c r="F76" s="18">
        <f t="shared" si="10"/>
        <v>9.2165898617511521E-3</v>
      </c>
      <c r="G76" s="18">
        <f t="shared" si="7"/>
        <v>9.2006053998353095E-3</v>
      </c>
      <c r="H76" s="13">
        <f t="shared" si="13"/>
        <v>84054.656674331083</v>
      </c>
      <c r="I76" s="13">
        <f t="shared" si="11"/>
        <v>773.3537280791536</v>
      </c>
      <c r="J76" s="13">
        <f t="shared" si="8"/>
        <v>83908.879496588168</v>
      </c>
      <c r="K76" s="13">
        <f t="shared" si="9"/>
        <v>1586593.7257277297</v>
      </c>
      <c r="L76" s="20">
        <f t="shared" si="12"/>
        <v>18.87573857894597</v>
      </c>
    </row>
    <row r="77" spans="1:12" x14ac:dyDescent="0.2">
      <c r="A77" s="16">
        <v>68</v>
      </c>
      <c r="B77" s="46">
        <v>3</v>
      </c>
      <c r="C77" s="45">
        <v>229</v>
      </c>
      <c r="D77" s="45">
        <v>216</v>
      </c>
      <c r="E77" s="17">
        <v>0.17349999999999999</v>
      </c>
      <c r="F77" s="18">
        <f t="shared" si="10"/>
        <v>1.3483146067415731E-2</v>
      </c>
      <c r="G77" s="18">
        <f t="shared" si="7"/>
        <v>1.3334548258841361E-2</v>
      </c>
      <c r="H77" s="13">
        <f t="shared" si="13"/>
        <v>83281.302946251933</v>
      </c>
      <c r="I77" s="13">
        <f t="shared" si="11"/>
        <v>1110.5185531959837</v>
      </c>
      <c r="J77" s="13">
        <f t="shared" si="8"/>
        <v>82363.459362035443</v>
      </c>
      <c r="K77" s="13">
        <f t="shared" si="9"/>
        <v>1502684.8462311416</v>
      </c>
      <c r="L77" s="20">
        <f t="shared" si="12"/>
        <v>18.043483868173194</v>
      </c>
    </row>
    <row r="78" spans="1:12" x14ac:dyDescent="0.2">
      <c r="A78" s="16">
        <v>69</v>
      </c>
      <c r="B78" s="46">
        <v>2</v>
      </c>
      <c r="C78" s="45">
        <v>174</v>
      </c>
      <c r="D78" s="45">
        <v>226</v>
      </c>
      <c r="E78" s="17">
        <v>0.69289999999999996</v>
      </c>
      <c r="F78" s="18">
        <f t="shared" si="10"/>
        <v>0.01</v>
      </c>
      <c r="G78" s="18">
        <f t="shared" si="7"/>
        <v>9.9693840216694522E-3</v>
      </c>
      <c r="H78" s="13">
        <f t="shared" si="13"/>
        <v>82170.784393055947</v>
      </c>
      <c r="I78" s="13">
        <f t="shared" si="11"/>
        <v>819.19210497617757</v>
      </c>
      <c r="J78" s="13">
        <f t="shared" si="8"/>
        <v>81919.210497617765</v>
      </c>
      <c r="K78" s="13">
        <f t="shared" si="9"/>
        <v>1420321.3868691062</v>
      </c>
      <c r="L78" s="20">
        <f t="shared" si="12"/>
        <v>17.28499243812907</v>
      </c>
    </row>
    <row r="79" spans="1:12" x14ac:dyDescent="0.2">
      <c r="A79" s="16">
        <v>70</v>
      </c>
      <c r="B79" s="46">
        <v>1</v>
      </c>
      <c r="C79" s="45">
        <v>184</v>
      </c>
      <c r="D79" s="45">
        <v>179</v>
      </c>
      <c r="E79" s="17">
        <v>0.34060000000000001</v>
      </c>
      <c r="F79" s="18">
        <f t="shared" si="10"/>
        <v>5.5096418732782371E-3</v>
      </c>
      <c r="G79" s="18">
        <f t="shared" si="7"/>
        <v>5.4896974847304068E-3</v>
      </c>
      <c r="H79" s="13">
        <f t="shared" si="13"/>
        <v>81351.592288079773</v>
      </c>
      <c r="I79" s="13">
        <f t="shared" si="11"/>
        <v>446.59563156268507</v>
      </c>
      <c r="J79" s="13">
        <f t="shared" si="8"/>
        <v>81057.107128627336</v>
      </c>
      <c r="K79" s="13">
        <f t="shared" si="9"/>
        <v>1338402.1763714885</v>
      </c>
      <c r="L79" s="20">
        <f t="shared" si="12"/>
        <v>16.452071050213494</v>
      </c>
    </row>
    <row r="80" spans="1:12" x14ac:dyDescent="0.2">
      <c r="A80" s="16">
        <v>71</v>
      </c>
      <c r="B80" s="46">
        <v>6</v>
      </c>
      <c r="C80" s="45">
        <v>206</v>
      </c>
      <c r="D80" s="45">
        <v>185</v>
      </c>
      <c r="E80" s="17">
        <v>0.33550000000000002</v>
      </c>
      <c r="F80" s="18">
        <f t="shared" si="10"/>
        <v>3.0690537084398978E-2</v>
      </c>
      <c r="G80" s="18">
        <f t="shared" si="7"/>
        <v>3.0077147884323287E-2</v>
      </c>
      <c r="H80" s="13">
        <f t="shared" si="13"/>
        <v>80904.996656517091</v>
      </c>
      <c r="I80" s="13">
        <f t="shared" si="11"/>
        <v>2433.3915490187455</v>
      </c>
      <c r="J80" s="13">
        <f t="shared" si="8"/>
        <v>79288.007972194129</v>
      </c>
      <c r="K80" s="13">
        <f t="shared" si="9"/>
        <v>1257345.0692428611</v>
      </c>
      <c r="L80" s="20">
        <f t="shared" si="12"/>
        <v>15.541006380371428</v>
      </c>
    </row>
    <row r="81" spans="1:12" x14ac:dyDescent="0.2">
      <c r="A81" s="16">
        <v>72</v>
      </c>
      <c r="B81" s="46">
        <v>2</v>
      </c>
      <c r="C81" s="45">
        <v>190</v>
      </c>
      <c r="D81" s="45">
        <v>205</v>
      </c>
      <c r="E81" s="17">
        <v>0.49270000000000003</v>
      </c>
      <c r="F81" s="18">
        <f t="shared" si="10"/>
        <v>1.0126582278481013E-2</v>
      </c>
      <c r="G81" s="18">
        <f t="shared" si="7"/>
        <v>1.0074825730701923E-2</v>
      </c>
      <c r="H81" s="13">
        <f t="shared" si="13"/>
        <v>78471.605107498341</v>
      </c>
      <c r="I81" s="13">
        <f t="shared" si="11"/>
        <v>790.58774626650472</v>
      </c>
      <c r="J81" s="13">
        <f t="shared" si="8"/>
        <v>78070.539943817334</v>
      </c>
      <c r="K81" s="13">
        <f t="shared" si="9"/>
        <v>1178057.061270667</v>
      </c>
      <c r="L81" s="20">
        <f t="shared" si="12"/>
        <v>15.012526628668361</v>
      </c>
    </row>
    <row r="82" spans="1:12" x14ac:dyDescent="0.2">
      <c r="A82" s="16">
        <v>73</v>
      </c>
      <c r="B82" s="46">
        <v>3</v>
      </c>
      <c r="C82" s="45">
        <v>170</v>
      </c>
      <c r="D82" s="45">
        <v>181</v>
      </c>
      <c r="E82" s="17">
        <v>0.68920000000000003</v>
      </c>
      <c r="F82" s="18">
        <f t="shared" si="10"/>
        <v>1.7094017094017096E-2</v>
      </c>
      <c r="G82" s="18">
        <f t="shared" si="7"/>
        <v>1.7003679596264632E-2</v>
      </c>
      <c r="H82" s="13">
        <f t="shared" si="13"/>
        <v>77681.017361231832</v>
      </c>
      <c r="I82" s="13">
        <f t="shared" si="11"/>
        <v>1320.8631299222563</v>
      </c>
      <c r="J82" s="13">
        <f t="shared" si="8"/>
        <v>77270.493100451989</v>
      </c>
      <c r="K82" s="13">
        <f t="shared" si="9"/>
        <v>1099986.5213268497</v>
      </c>
      <c r="L82" s="20">
        <f t="shared" si="12"/>
        <v>14.16030014400685</v>
      </c>
    </row>
    <row r="83" spans="1:12" x14ac:dyDescent="0.2">
      <c r="A83" s="16">
        <v>74</v>
      </c>
      <c r="B83" s="46">
        <v>2</v>
      </c>
      <c r="C83" s="45">
        <v>157</v>
      </c>
      <c r="D83" s="45">
        <v>165</v>
      </c>
      <c r="E83" s="17">
        <v>0.50070000000000003</v>
      </c>
      <c r="F83" s="18">
        <f t="shared" si="10"/>
        <v>1.2422360248447204E-2</v>
      </c>
      <c r="G83" s="18">
        <f t="shared" si="7"/>
        <v>1.2345785704320902E-2</v>
      </c>
      <c r="H83" s="13">
        <f t="shared" si="13"/>
        <v>76360.154231309571</v>
      </c>
      <c r="I83" s="13">
        <f t="shared" si="11"/>
        <v>942.7261004886409</v>
      </c>
      <c r="J83" s="13">
        <f t="shared" si="8"/>
        <v>75889.451089335591</v>
      </c>
      <c r="K83" s="13">
        <f t="shared" si="9"/>
        <v>1022716.0282263977</v>
      </c>
      <c r="L83" s="20">
        <f t="shared" si="12"/>
        <v>13.393320620180971</v>
      </c>
    </row>
    <row r="84" spans="1:12" x14ac:dyDescent="0.2">
      <c r="A84" s="16">
        <v>75</v>
      </c>
      <c r="B84" s="46">
        <v>5</v>
      </c>
      <c r="C84" s="45">
        <v>170</v>
      </c>
      <c r="D84" s="45">
        <v>149</v>
      </c>
      <c r="E84" s="17">
        <v>0.42320000000000002</v>
      </c>
      <c r="F84" s="18">
        <f t="shared" si="10"/>
        <v>3.1347962382445138E-2</v>
      </c>
      <c r="G84" s="18">
        <f t="shared" si="7"/>
        <v>3.0791210956744506E-2</v>
      </c>
      <c r="H84" s="13">
        <f t="shared" si="13"/>
        <v>75417.428130820932</v>
      </c>
      <c r="I84" s="13">
        <f t="shared" si="11"/>
        <v>2322.1939393912248</v>
      </c>
      <c r="J84" s="13">
        <f t="shared" si="8"/>
        <v>74077.98666658008</v>
      </c>
      <c r="K84" s="13">
        <f t="shared" si="9"/>
        <v>946826.57713706209</v>
      </c>
      <c r="L84" s="20">
        <f t="shared" si="12"/>
        <v>12.554479788075952</v>
      </c>
    </row>
    <row r="85" spans="1:12" x14ac:dyDescent="0.2">
      <c r="A85" s="16">
        <v>76</v>
      </c>
      <c r="B85" s="46">
        <v>6</v>
      </c>
      <c r="C85" s="45">
        <v>145</v>
      </c>
      <c r="D85" s="45">
        <v>161</v>
      </c>
      <c r="E85" s="17">
        <v>0.20219999999999999</v>
      </c>
      <c r="F85" s="18">
        <f t="shared" si="10"/>
        <v>3.9215686274509803E-2</v>
      </c>
      <c r="G85" s="18">
        <f t="shared" si="7"/>
        <v>3.8025994569887978E-2</v>
      </c>
      <c r="H85" s="13">
        <f t="shared" si="13"/>
        <v>73095.234191429714</v>
      </c>
      <c r="I85" s="13">
        <f t="shared" si="11"/>
        <v>2779.5189784479962</v>
      </c>
      <c r="J85" s="13">
        <f t="shared" si="8"/>
        <v>70877.733950423892</v>
      </c>
      <c r="K85" s="13">
        <f t="shared" si="9"/>
        <v>872748.59047048201</v>
      </c>
      <c r="L85" s="20">
        <f t="shared" si="12"/>
        <v>11.939883634339736</v>
      </c>
    </row>
    <row r="86" spans="1:12" x14ac:dyDescent="0.2">
      <c r="A86" s="16">
        <v>77</v>
      </c>
      <c r="B86" s="46">
        <v>4</v>
      </c>
      <c r="C86" s="45">
        <v>139</v>
      </c>
      <c r="D86" s="45">
        <v>139</v>
      </c>
      <c r="E86" s="17">
        <v>0.27410000000000001</v>
      </c>
      <c r="F86" s="18">
        <f t="shared" si="10"/>
        <v>2.8776978417266189E-2</v>
      </c>
      <c r="G86" s="18">
        <f t="shared" si="7"/>
        <v>2.8188150265391433E-2</v>
      </c>
      <c r="H86" s="13">
        <f t="shared" si="13"/>
        <v>70315.715212981711</v>
      </c>
      <c r="I86" s="13">
        <f t="shared" si="11"/>
        <v>1982.0699464419988</v>
      </c>
      <c r="J86" s="13">
        <f t="shared" si="8"/>
        <v>68876.930638859456</v>
      </c>
      <c r="K86" s="13">
        <f t="shared" si="9"/>
        <v>801870.85652005812</v>
      </c>
      <c r="L86" s="20">
        <f t="shared" si="12"/>
        <v>11.403864045060818</v>
      </c>
    </row>
    <row r="87" spans="1:12" x14ac:dyDescent="0.2">
      <c r="A87" s="16">
        <v>78</v>
      </c>
      <c r="B87" s="46">
        <v>1</v>
      </c>
      <c r="C87" s="45">
        <v>107</v>
      </c>
      <c r="D87" s="45">
        <v>140</v>
      </c>
      <c r="E87" s="17">
        <v>0.69399999999999995</v>
      </c>
      <c r="F87" s="18">
        <f t="shared" si="10"/>
        <v>8.0971659919028341E-3</v>
      </c>
      <c r="G87" s="18">
        <f t="shared" si="7"/>
        <v>8.0771529651228521E-3</v>
      </c>
      <c r="H87" s="13">
        <f t="shared" si="13"/>
        <v>68333.645266539708</v>
      </c>
      <c r="I87" s="13">
        <f t="shared" si="11"/>
        <v>551.94130548228441</v>
      </c>
      <c r="J87" s="13">
        <f t="shared" si="8"/>
        <v>68164.751227062137</v>
      </c>
      <c r="K87" s="13">
        <f t="shared" si="9"/>
        <v>732993.92588119861</v>
      </c>
      <c r="L87" s="20">
        <f t="shared" si="12"/>
        <v>10.726691412731011</v>
      </c>
    </row>
    <row r="88" spans="1:12" x14ac:dyDescent="0.2">
      <c r="A88" s="16">
        <v>79</v>
      </c>
      <c r="B88" s="46">
        <v>3</v>
      </c>
      <c r="C88" s="45">
        <v>121</v>
      </c>
      <c r="D88" s="45">
        <v>102</v>
      </c>
      <c r="E88" s="17">
        <v>0.76780000000000004</v>
      </c>
      <c r="F88" s="18">
        <f t="shared" si="10"/>
        <v>2.6905829596412557E-2</v>
      </c>
      <c r="G88" s="18">
        <f t="shared" si="7"/>
        <v>2.6738778180443974E-2</v>
      </c>
      <c r="H88" s="13">
        <f t="shared" si="13"/>
        <v>67781.703961057428</v>
      </c>
      <c r="I88" s="13">
        <f t="shared" si="11"/>
        <v>1812.3999469072353</v>
      </c>
      <c r="J88" s="13">
        <f t="shared" si="8"/>
        <v>67360.864693385578</v>
      </c>
      <c r="K88" s="13">
        <f t="shared" si="9"/>
        <v>664829.17465413653</v>
      </c>
      <c r="L88" s="20">
        <f t="shared" si="12"/>
        <v>9.8083868625684048</v>
      </c>
    </row>
    <row r="89" spans="1:12" x14ac:dyDescent="0.2">
      <c r="A89" s="16">
        <v>80</v>
      </c>
      <c r="B89" s="46">
        <v>5</v>
      </c>
      <c r="C89" s="45">
        <v>110</v>
      </c>
      <c r="D89" s="45">
        <v>113</v>
      </c>
      <c r="E89" s="17">
        <v>0.31490000000000001</v>
      </c>
      <c r="F89" s="18">
        <f t="shared" si="10"/>
        <v>4.4843049327354258E-2</v>
      </c>
      <c r="G89" s="18">
        <f t="shared" si="7"/>
        <v>4.3506445479897848E-2</v>
      </c>
      <c r="H89" s="13">
        <f t="shared" si="13"/>
        <v>65969.304014150199</v>
      </c>
      <c r="I89" s="13">
        <f t="shared" si="11"/>
        <v>2870.0899284384318</v>
      </c>
      <c r="J89" s="13">
        <f t="shared" si="8"/>
        <v>64003.005404177035</v>
      </c>
      <c r="K89" s="13">
        <f t="shared" si="9"/>
        <v>597468.30996075098</v>
      </c>
      <c r="L89" s="20">
        <f t="shared" si="12"/>
        <v>9.0567623668213333</v>
      </c>
    </row>
    <row r="90" spans="1:12" x14ac:dyDescent="0.2">
      <c r="A90" s="16">
        <v>81</v>
      </c>
      <c r="B90" s="46">
        <v>5</v>
      </c>
      <c r="C90" s="45">
        <v>76</v>
      </c>
      <c r="D90" s="45">
        <v>106</v>
      </c>
      <c r="E90" s="17">
        <v>0.57789999999999997</v>
      </c>
      <c r="F90" s="18">
        <f t="shared" si="10"/>
        <v>5.4945054945054944E-2</v>
      </c>
      <c r="G90" s="18">
        <f t="shared" si="7"/>
        <v>5.3699636453461208E-2</v>
      </c>
      <c r="H90" s="13">
        <f t="shared" si="13"/>
        <v>63099.21408571177</v>
      </c>
      <c r="I90" s="13">
        <f t="shared" si="11"/>
        <v>3388.4048569018405</v>
      </c>
      <c r="J90" s="13">
        <f t="shared" si="8"/>
        <v>61668.968395613505</v>
      </c>
      <c r="K90" s="13">
        <f t="shared" si="9"/>
        <v>533465.30455657397</v>
      </c>
      <c r="L90" s="20">
        <f t="shared" si="12"/>
        <v>8.4543890488387596</v>
      </c>
    </row>
    <row r="91" spans="1:12" x14ac:dyDescent="0.2">
      <c r="A91" s="16">
        <v>82</v>
      </c>
      <c r="B91" s="46">
        <v>4</v>
      </c>
      <c r="C91" s="45">
        <v>97</v>
      </c>
      <c r="D91" s="45">
        <v>71</v>
      </c>
      <c r="E91" s="17">
        <v>0.32190000000000002</v>
      </c>
      <c r="F91" s="18">
        <f t="shared" si="10"/>
        <v>4.7619047619047616E-2</v>
      </c>
      <c r="G91" s="18">
        <f t="shared" si="7"/>
        <v>4.6129503969443819E-2</v>
      </c>
      <c r="H91" s="13">
        <f t="shared" si="13"/>
        <v>59710.809228809929</v>
      </c>
      <c r="I91" s="13">
        <f t="shared" si="11"/>
        <v>2754.43001133909</v>
      </c>
      <c r="J91" s="13">
        <f t="shared" si="8"/>
        <v>57843.030238120889</v>
      </c>
      <c r="K91" s="13">
        <f t="shared" si="9"/>
        <v>471796.33616096043</v>
      </c>
      <c r="L91" s="20">
        <f t="shared" si="12"/>
        <v>7.9013555879481023</v>
      </c>
    </row>
    <row r="92" spans="1:12" x14ac:dyDescent="0.2">
      <c r="A92" s="16">
        <v>83</v>
      </c>
      <c r="B92" s="46">
        <v>5</v>
      </c>
      <c r="C92" s="45">
        <v>89</v>
      </c>
      <c r="D92" s="45">
        <v>95</v>
      </c>
      <c r="E92" s="17">
        <v>0.46450000000000002</v>
      </c>
      <c r="F92" s="18">
        <f t="shared" si="10"/>
        <v>5.434782608695652E-2</v>
      </c>
      <c r="G92" s="18">
        <f t="shared" si="7"/>
        <v>5.2810857912386787E-2</v>
      </c>
      <c r="H92" s="13">
        <f t="shared" si="13"/>
        <v>56956.379217470836</v>
      </c>
      <c r="I92" s="13">
        <f t="shared" si="11"/>
        <v>3007.9152500578721</v>
      </c>
      <c r="J92" s="13">
        <f t="shared" si="8"/>
        <v>55345.64060106485</v>
      </c>
      <c r="K92" s="13">
        <f t="shared" si="9"/>
        <v>413953.30592283956</v>
      </c>
      <c r="L92" s="20">
        <f t="shared" si="12"/>
        <v>7.2679006567865407</v>
      </c>
    </row>
    <row r="93" spans="1:12" x14ac:dyDescent="0.2">
      <c r="A93" s="16">
        <v>84</v>
      </c>
      <c r="B93" s="46">
        <v>7</v>
      </c>
      <c r="C93" s="45">
        <v>104</v>
      </c>
      <c r="D93" s="45">
        <v>83</v>
      </c>
      <c r="E93" s="17">
        <v>0.60019999999999996</v>
      </c>
      <c r="F93" s="18">
        <f t="shared" si="10"/>
        <v>7.4866310160427801E-2</v>
      </c>
      <c r="G93" s="18">
        <f t="shared" si="7"/>
        <v>7.2690568710240849E-2</v>
      </c>
      <c r="H93" s="13">
        <f t="shared" si="13"/>
        <v>53948.463967412965</v>
      </c>
      <c r="I93" s="13">
        <f t="shared" si="11"/>
        <v>3921.5445268351846</v>
      </c>
      <c r="J93" s="13">
        <f t="shared" si="8"/>
        <v>52380.630465584261</v>
      </c>
      <c r="K93" s="13">
        <f t="shared" si="9"/>
        <v>358607.66532177472</v>
      </c>
      <c r="L93" s="20">
        <f t="shared" si="12"/>
        <v>6.6472266112782767</v>
      </c>
    </row>
    <row r="94" spans="1:12" x14ac:dyDescent="0.2">
      <c r="A94" s="16">
        <v>85</v>
      </c>
      <c r="B94" s="46">
        <v>6</v>
      </c>
      <c r="C94" s="45">
        <v>75</v>
      </c>
      <c r="D94" s="45">
        <v>99</v>
      </c>
      <c r="E94" s="17">
        <v>0.495</v>
      </c>
      <c r="F94" s="18">
        <f t="shared" si="10"/>
        <v>6.8965517241379309E-2</v>
      </c>
      <c r="G94" s="18">
        <f t="shared" si="7"/>
        <v>6.6644451849383543E-2</v>
      </c>
      <c r="H94" s="13">
        <f t="shared" si="13"/>
        <v>50026.919440577782</v>
      </c>
      <c r="I94" s="13">
        <f t="shared" si="11"/>
        <v>3334.0166238305756</v>
      </c>
      <c r="J94" s="13">
        <f t="shared" si="8"/>
        <v>48343.241045543342</v>
      </c>
      <c r="K94" s="13">
        <f t="shared" si="9"/>
        <v>306227.03485619044</v>
      </c>
      <c r="L94" s="20">
        <f t="shared" si="12"/>
        <v>6.1212450872560407</v>
      </c>
    </row>
    <row r="95" spans="1:12" x14ac:dyDescent="0.2">
      <c r="A95" s="16">
        <v>86</v>
      </c>
      <c r="B95" s="46">
        <v>10</v>
      </c>
      <c r="C95" s="45">
        <v>74</v>
      </c>
      <c r="D95" s="45">
        <v>70</v>
      </c>
      <c r="E95" s="17">
        <v>0.5927</v>
      </c>
      <c r="F95" s="18">
        <f t="shared" si="10"/>
        <v>0.1388888888888889</v>
      </c>
      <c r="G95" s="18">
        <f t="shared" si="7"/>
        <v>0.13145268360653584</v>
      </c>
      <c r="H95" s="13">
        <f t="shared" si="13"/>
        <v>46692.902816747206</v>
      </c>
      <c r="I95" s="13">
        <f t="shared" si="11"/>
        <v>6137.9073806405968</v>
      </c>
      <c r="J95" s="13">
        <f t="shared" si="8"/>
        <v>44192.933140612295</v>
      </c>
      <c r="K95" s="13">
        <f t="shared" si="9"/>
        <v>257883.79381064713</v>
      </c>
      <c r="L95" s="20">
        <f t="shared" si="12"/>
        <v>5.5229762609265904</v>
      </c>
    </row>
    <row r="96" spans="1:12" x14ac:dyDescent="0.2">
      <c r="A96" s="16">
        <v>87</v>
      </c>
      <c r="B96" s="46">
        <v>8</v>
      </c>
      <c r="C96" s="45">
        <v>69</v>
      </c>
      <c r="D96" s="45">
        <v>68</v>
      </c>
      <c r="E96" s="17">
        <v>0.53280000000000005</v>
      </c>
      <c r="F96" s="18">
        <f t="shared" si="10"/>
        <v>0.11678832116788321</v>
      </c>
      <c r="G96" s="18">
        <f t="shared" si="7"/>
        <v>0.110745650464578</v>
      </c>
      <c r="H96" s="13">
        <f t="shared" si="13"/>
        <v>40554.995436106612</v>
      </c>
      <c r="I96" s="13">
        <f t="shared" si="11"/>
        <v>4491.2893491596187</v>
      </c>
      <c r="J96" s="13">
        <f t="shared" si="8"/>
        <v>38456.66505217924</v>
      </c>
      <c r="K96" s="13">
        <f t="shared" si="9"/>
        <v>213690.86067003483</v>
      </c>
      <c r="L96" s="20">
        <f t="shared" si="12"/>
        <v>5.2691624884214194</v>
      </c>
    </row>
    <row r="97" spans="1:12" x14ac:dyDescent="0.2">
      <c r="A97" s="16">
        <v>88</v>
      </c>
      <c r="B97" s="46">
        <v>9</v>
      </c>
      <c r="C97" s="45">
        <v>72</v>
      </c>
      <c r="D97" s="45">
        <v>63</v>
      </c>
      <c r="E97" s="17">
        <v>0.5867</v>
      </c>
      <c r="F97" s="18">
        <f t="shared" si="10"/>
        <v>0.13333333333333333</v>
      </c>
      <c r="G97" s="18">
        <f t="shared" si="7"/>
        <v>0.12636952977897969</v>
      </c>
      <c r="H97" s="13">
        <f t="shared" si="13"/>
        <v>36063.706086946993</v>
      </c>
      <c r="I97" s="13">
        <f t="shared" si="11"/>
        <v>4557.353580294819</v>
      </c>
      <c r="J97" s="13">
        <f t="shared" si="8"/>
        <v>34180.151852211144</v>
      </c>
      <c r="K97" s="13">
        <f t="shared" si="9"/>
        <v>175234.19561785558</v>
      </c>
      <c r="L97" s="20">
        <f t="shared" si="12"/>
        <v>4.8590179610320297</v>
      </c>
    </row>
    <row r="98" spans="1:12" x14ac:dyDescent="0.2">
      <c r="A98" s="16">
        <v>89</v>
      </c>
      <c r="B98" s="46">
        <v>14</v>
      </c>
      <c r="C98" s="45">
        <v>54</v>
      </c>
      <c r="D98" s="45">
        <v>61</v>
      </c>
      <c r="E98" s="17">
        <v>0.49299999999999999</v>
      </c>
      <c r="F98" s="18">
        <f t="shared" si="10"/>
        <v>0.24347826086956523</v>
      </c>
      <c r="G98" s="18">
        <f t="shared" si="7"/>
        <v>0.2167249760054491</v>
      </c>
      <c r="H98" s="13">
        <f t="shared" si="13"/>
        <v>31506.352506652176</v>
      </c>
      <c r="I98" s="13">
        <f t="shared" si="11"/>
        <v>6828.2134910234136</v>
      </c>
      <c r="J98" s="13">
        <f t="shared" si="8"/>
        <v>28044.448266703308</v>
      </c>
      <c r="K98" s="13">
        <f>K99+J98</f>
        <v>141054.04376564443</v>
      </c>
      <c r="L98" s="20">
        <f t="shared" si="12"/>
        <v>4.4770032880150952</v>
      </c>
    </row>
    <row r="99" spans="1:12" x14ac:dyDescent="0.2">
      <c r="A99" s="16">
        <v>90</v>
      </c>
      <c r="B99" s="46">
        <v>7</v>
      </c>
      <c r="C99" s="45">
        <v>40</v>
      </c>
      <c r="D99" s="45">
        <v>48</v>
      </c>
      <c r="E99" s="17">
        <v>0.56059999999999999</v>
      </c>
      <c r="F99" s="22">
        <f t="shared" si="10"/>
        <v>0.15909090909090909</v>
      </c>
      <c r="G99" s="22">
        <f t="shared" si="7"/>
        <v>0.14869635778892765</v>
      </c>
      <c r="H99" s="23">
        <f t="shared" si="13"/>
        <v>24678.139015628763</v>
      </c>
      <c r="I99" s="23">
        <f t="shared" si="11"/>
        <v>3669.5493886328295</v>
      </c>
      <c r="J99" s="23">
        <f t="shared" si="8"/>
        <v>23065.739014263498</v>
      </c>
      <c r="K99" s="23">
        <f t="shared" ref="K99:K108" si="14">K100+J99</f>
        <v>113009.59549894113</v>
      </c>
      <c r="L99" s="24">
        <f t="shared" si="12"/>
        <v>4.5793402584924134</v>
      </c>
    </row>
    <row r="100" spans="1:12" x14ac:dyDescent="0.2">
      <c r="A100" s="16">
        <v>91</v>
      </c>
      <c r="B100" s="46">
        <v>6</v>
      </c>
      <c r="C100" s="45">
        <v>41</v>
      </c>
      <c r="D100" s="45">
        <v>36</v>
      </c>
      <c r="E100" s="17">
        <v>0.44719999999999999</v>
      </c>
      <c r="F100" s="22">
        <f t="shared" si="10"/>
        <v>0.15584415584415584</v>
      </c>
      <c r="G100" s="22">
        <f t="shared" si="7"/>
        <v>0.14348300204702416</v>
      </c>
      <c r="H100" s="23">
        <f t="shared" si="13"/>
        <v>21008.589626995934</v>
      </c>
      <c r="I100" s="23">
        <f t="shared" si="11"/>
        <v>3014.3755084553482</v>
      </c>
      <c r="J100" s="23">
        <f t="shared" si="8"/>
        <v>19342.242845921817</v>
      </c>
      <c r="K100" s="23">
        <f t="shared" si="14"/>
        <v>89943.856484677628</v>
      </c>
      <c r="L100" s="24">
        <f t="shared" si="12"/>
        <v>4.2812896097080317</v>
      </c>
    </row>
    <row r="101" spans="1:12" x14ac:dyDescent="0.2">
      <c r="A101" s="16">
        <v>92</v>
      </c>
      <c r="B101" s="46">
        <v>7</v>
      </c>
      <c r="C101" s="45">
        <v>32</v>
      </c>
      <c r="D101" s="45">
        <v>30</v>
      </c>
      <c r="E101" s="17">
        <v>0.5413</v>
      </c>
      <c r="F101" s="22">
        <f t="shared" si="10"/>
        <v>0.22580645161290322</v>
      </c>
      <c r="G101" s="22">
        <f t="shared" si="7"/>
        <v>0.20461314961021196</v>
      </c>
      <c r="H101" s="23">
        <f t="shared" si="13"/>
        <v>17994.214118540585</v>
      </c>
      <c r="I101" s="23">
        <f t="shared" si="11"/>
        <v>3681.8528255551332</v>
      </c>
      <c r="J101" s="23">
        <f t="shared" si="8"/>
        <v>16305.348227458446</v>
      </c>
      <c r="K101" s="23">
        <f t="shared" si="14"/>
        <v>70601.613638755807</v>
      </c>
      <c r="L101" s="24">
        <f t="shared" si="12"/>
        <v>3.9235730537412281</v>
      </c>
    </row>
    <row r="102" spans="1:12" x14ac:dyDescent="0.2">
      <c r="A102" s="16">
        <v>93</v>
      </c>
      <c r="B102" s="46">
        <v>5</v>
      </c>
      <c r="C102" s="45">
        <v>22</v>
      </c>
      <c r="D102" s="45">
        <v>27</v>
      </c>
      <c r="E102" s="17">
        <v>0.63329999999999997</v>
      </c>
      <c r="F102" s="22">
        <f t="shared" si="10"/>
        <v>0.20408163265306123</v>
      </c>
      <c r="G102" s="22">
        <f t="shared" si="7"/>
        <v>0.18987221599863291</v>
      </c>
      <c r="H102" s="23">
        <f t="shared" si="13"/>
        <v>14312.361292985452</v>
      </c>
      <c r="I102" s="23">
        <f t="shared" si="11"/>
        <v>2717.5197548722067</v>
      </c>
      <c r="J102" s="23">
        <f t="shared" si="8"/>
        <v>13315.846798873814</v>
      </c>
      <c r="K102" s="23">
        <f t="shared" si="14"/>
        <v>54296.265411297361</v>
      </c>
      <c r="L102" s="24">
        <f t="shared" si="12"/>
        <v>3.7936622965148445</v>
      </c>
    </row>
    <row r="103" spans="1:12" x14ac:dyDescent="0.2">
      <c r="A103" s="16">
        <v>94</v>
      </c>
      <c r="B103" s="46">
        <v>4</v>
      </c>
      <c r="C103" s="45">
        <v>22</v>
      </c>
      <c r="D103" s="45">
        <v>19</v>
      </c>
      <c r="E103" s="17">
        <v>0.57740000000000002</v>
      </c>
      <c r="F103" s="22">
        <f t="shared" si="10"/>
        <v>0.1951219512195122</v>
      </c>
      <c r="G103" s="22">
        <f t="shared" si="7"/>
        <v>0.18025812964164684</v>
      </c>
      <c r="H103" s="23">
        <f t="shared" si="13"/>
        <v>11594.841538113245</v>
      </c>
      <c r="I103" s="23">
        <f t="shared" si="11"/>
        <v>2090.0644491515691</v>
      </c>
      <c r="J103" s="23">
        <f t="shared" si="8"/>
        <v>10711.580301901793</v>
      </c>
      <c r="K103" s="23">
        <f t="shared" si="14"/>
        <v>40980.418612423549</v>
      </c>
      <c r="L103" s="24">
        <f t="shared" si="12"/>
        <v>3.5343664230095233</v>
      </c>
    </row>
    <row r="104" spans="1:12" x14ac:dyDescent="0.2">
      <c r="A104" s="16">
        <v>95</v>
      </c>
      <c r="B104" s="46">
        <v>2</v>
      </c>
      <c r="C104" s="45">
        <v>8</v>
      </c>
      <c r="D104" s="45">
        <v>16</v>
      </c>
      <c r="E104" s="17">
        <v>0.65710000000000002</v>
      </c>
      <c r="F104" s="22">
        <f t="shared" si="10"/>
        <v>0.16666666666666666</v>
      </c>
      <c r="G104" s="22">
        <f t="shared" si="7"/>
        <v>0.15765659241041163</v>
      </c>
      <c r="H104" s="23">
        <f t="shared" si="13"/>
        <v>9504.7770889616768</v>
      </c>
      <c r="I104" s="23">
        <f t="shared" si="11"/>
        <v>1498.49076746625</v>
      </c>
      <c r="J104" s="23">
        <f t="shared" si="8"/>
        <v>8990.9446047974998</v>
      </c>
      <c r="K104" s="23">
        <f t="shared" si="14"/>
        <v>30268.838310521758</v>
      </c>
      <c r="L104" s="24">
        <f t="shared" si="12"/>
        <v>3.1845921295381365</v>
      </c>
    </row>
    <row r="105" spans="1:12" x14ac:dyDescent="0.2">
      <c r="A105" s="16">
        <v>96</v>
      </c>
      <c r="B105" s="46">
        <v>4</v>
      </c>
      <c r="C105" s="45">
        <v>18</v>
      </c>
      <c r="D105" s="45">
        <v>7</v>
      </c>
      <c r="E105" s="17">
        <v>0.50929999999999997</v>
      </c>
      <c r="F105" s="22">
        <f t="shared" si="10"/>
        <v>0.32</v>
      </c>
      <c r="G105" s="22">
        <f t="shared" si="7"/>
        <v>0.27657161822053822</v>
      </c>
      <c r="H105" s="23">
        <f t="shared" si="13"/>
        <v>8006.2863214954268</v>
      </c>
      <c r="I105" s="23">
        <f t="shared" si="11"/>
        <v>2214.3115638729505</v>
      </c>
      <c r="J105" s="23">
        <f t="shared" si="8"/>
        <v>6919.7236371029703</v>
      </c>
      <c r="K105" s="23">
        <f t="shared" si="14"/>
        <v>21277.893705724258</v>
      </c>
      <c r="L105" s="24">
        <f t="shared" si="12"/>
        <v>2.6576483592145554</v>
      </c>
    </row>
    <row r="106" spans="1:12" x14ac:dyDescent="0.2">
      <c r="A106" s="16">
        <v>97</v>
      </c>
      <c r="B106" s="46">
        <v>3</v>
      </c>
      <c r="C106" s="45">
        <v>2</v>
      </c>
      <c r="D106" s="45">
        <v>11</v>
      </c>
      <c r="E106" s="17">
        <v>0.50270000000000004</v>
      </c>
      <c r="F106" s="22">
        <f t="shared" si="10"/>
        <v>0.46153846153846156</v>
      </c>
      <c r="G106" s="22">
        <f t="shared" si="7"/>
        <v>0.37538007232322729</v>
      </c>
      <c r="H106" s="23">
        <f t="shared" si="13"/>
        <v>5791.9747576224763</v>
      </c>
      <c r="I106" s="23">
        <f t="shared" si="11"/>
        <v>2174.1919034106322</v>
      </c>
      <c r="J106" s="23">
        <f t="shared" si="8"/>
        <v>4710.7491240563686</v>
      </c>
      <c r="K106" s="23">
        <f t="shared" si="14"/>
        <v>14358.170068621286</v>
      </c>
      <c r="L106" s="24">
        <f t="shared" si="12"/>
        <v>2.4789766305050529</v>
      </c>
    </row>
    <row r="107" spans="1:12" x14ac:dyDescent="0.2">
      <c r="A107" s="16">
        <v>98</v>
      </c>
      <c r="B107" s="46">
        <v>0</v>
      </c>
      <c r="C107" s="45">
        <v>4</v>
      </c>
      <c r="D107" s="45">
        <v>2</v>
      </c>
      <c r="E107" s="17">
        <v>7.0999999999999994E-2</v>
      </c>
      <c r="F107" s="22">
        <f t="shared" si="10"/>
        <v>0</v>
      </c>
      <c r="G107" s="22">
        <f t="shared" si="7"/>
        <v>0</v>
      </c>
      <c r="H107" s="23">
        <f t="shared" si="13"/>
        <v>3617.7828542118441</v>
      </c>
      <c r="I107" s="23">
        <f t="shared" si="11"/>
        <v>0</v>
      </c>
      <c r="J107" s="23">
        <f t="shared" si="8"/>
        <v>3617.7828542118441</v>
      </c>
      <c r="K107" s="23">
        <f t="shared" si="14"/>
        <v>9647.4209445649176</v>
      </c>
      <c r="L107" s="24">
        <f t="shared" si="12"/>
        <v>2.6666666666666665</v>
      </c>
    </row>
    <row r="108" spans="1:12" x14ac:dyDescent="0.2">
      <c r="A108" s="16">
        <v>99</v>
      </c>
      <c r="B108" s="46">
        <v>0</v>
      </c>
      <c r="C108" s="45">
        <v>1</v>
      </c>
      <c r="D108" s="45">
        <v>3</v>
      </c>
      <c r="E108" s="17">
        <v>0.36199999999999999</v>
      </c>
      <c r="F108" s="22">
        <f t="shared" si="10"/>
        <v>0</v>
      </c>
      <c r="G108" s="22">
        <f t="shared" si="7"/>
        <v>0</v>
      </c>
      <c r="H108" s="23">
        <f t="shared" si="13"/>
        <v>3617.7828542118441</v>
      </c>
      <c r="I108" s="23">
        <f t="shared" si="11"/>
        <v>0</v>
      </c>
      <c r="J108" s="23">
        <f t="shared" si="8"/>
        <v>3617.7828542118441</v>
      </c>
      <c r="K108" s="23">
        <f t="shared" si="14"/>
        <v>6029.6380903530735</v>
      </c>
      <c r="L108" s="24">
        <f t="shared" si="12"/>
        <v>1.6666666666666667</v>
      </c>
    </row>
    <row r="109" spans="1:12" x14ac:dyDescent="0.2">
      <c r="A109" s="16" t="s">
        <v>22</v>
      </c>
      <c r="B109" s="46">
        <v>3</v>
      </c>
      <c r="C109" s="45">
        <v>6</v>
      </c>
      <c r="D109" s="45">
        <v>3</v>
      </c>
      <c r="E109" s="17">
        <v>0</v>
      </c>
      <c r="F109" s="22">
        <f>B109/((C109+D109)/2)</f>
        <v>0.66666666666666663</v>
      </c>
      <c r="G109" s="22">
        <v>1</v>
      </c>
      <c r="H109" s="23">
        <f>H108-I108</f>
        <v>3617.7828542118441</v>
      </c>
      <c r="I109" s="23">
        <f>H109*G109</f>
        <v>3617.7828542118441</v>
      </c>
      <c r="J109" s="23">
        <f>H109*F109</f>
        <v>2411.8552361412294</v>
      </c>
      <c r="K109" s="23">
        <f>J109</f>
        <v>2411.8552361412294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6</v>
      </c>
      <c r="C9" s="45">
        <v>160</v>
      </c>
      <c r="D9" s="45">
        <v>128</v>
      </c>
      <c r="E9" s="17">
        <v>0.1056</v>
      </c>
      <c r="F9" s="18">
        <f>B9/((C9+D9)/2)</f>
        <v>4.1666666666666664E-2</v>
      </c>
      <c r="G9" s="18">
        <f t="shared" ref="G9:G72" si="0">F9/((1+(1-E9)*F9))</f>
        <v>4.0169676714441806E-2</v>
      </c>
      <c r="H9" s="13">
        <v>100000</v>
      </c>
      <c r="I9" s="13">
        <f>H9*G9</f>
        <v>4016.9676714441807</v>
      </c>
      <c r="J9" s="13">
        <f t="shared" ref="J9:J72" si="1">H10+I9*E9</f>
        <v>96407.224114660334</v>
      </c>
      <c r="K9" s="13">
        <f t="shared" ref="K9:K72" si="2">K10+J9</f>
        <v>7658835.6102340855</v>
      </c>
      <c r="L9" s="19">
        <f>K9/H9</f>
        <v>76.588356102340853</v>
      </c>
    </row>
    <row r="10" spans="1:13" x14ac:dyDescent="0.2">
      <c r="A10" s="16">
        <v>1</v>
      </c>
      <c r="B10" s="46">
        <v>0</v>
      </c>
      <c r="C10" s="45">
        <v>189</v>
      </c>
      <c r="D10" s="45">
        <v>179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95983.032328555826</v>
      </c>
      <c r="I10" s="13">
        <f t="shared" ref="I10:I73" si="4">H10*G10</f>
        <v>0</v>
      </c>
      <c r="J10" s="13">
        <f t="shared" si="1"/>
        <v>95983.032328555826</v>
      </c>
      <c r="K10" s="13">
        <f t="shared" si="2"/>
        <v>7562428.3861194253</v>
      </c>
      <c r="L10" s="20">
        <f t="shared" ref="L10:L73" si="5">K10/H10</f>
        <v>78.78922141397625</v>
      </c>
    </row>
    <row r="11" spans="1:13" x14ac:dyDescent="0.2">
      <c r="A11" s="16">
        <v>2</v>
      </c>
      <c r="B11" s="46">
        <v>0</v>
      </c>
      <c r="C11" s="45">
        <v>186</v>
      </c>
      <c r="D11" s="45">
        <v>192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95983.032328555826</v>
      </c>
      <c r="I11" s="13">
        <f t="shared" si="4"/>
        <v>0</v>
      </c>
      <c r="J11" s="13">
        <f t="shared" si="1"/>
        <v>95983.032328555826</v>
      </c>
      <c r="K11" s="13">
        <f t="shared" si="2"/>
        <v>7466445.3537908699</v>
      </c>
      <c r="L11" s="20">
        <f t="shared" si="5"/>
        <v>77.78922141397625</v>
      </c>
    </row>
    <row r="12" spans="1:13" x14ac:dyDescent="0.2">
      <c r="A12" s="16">
        <v>3</v>
      </c>
      <c r="B12" s="46">
        <v>0</v>
      </c>
      <c r="C12" s="45">
        <v>213</v>
      </c>
      <c r="D12" s="45">
        <v>194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95983.032328555826</v>
      </c>
      <c r="I12" s="13">
        <f t="shared" si="4"/>
        <v>0</v>
      </c>
      <c r="J12" s="13">
        <f t="shared" si="1"/>
        <v>95983.032328555826</v>
      </c>
      <c r="K12" s="13">
        <f t="shared" si="2"/>
        <v>7370462.3214623146</v>
      </c>
      <c r="L12" s="20">
        <f t="shared" si="5"/>
        <v>76.789221413976264</v>
      </c>
    </row>
    <row r="13" spans="1:13" x14ac:dyDescent="0.2">
      <c r="A13" s="16">
        <v>4</v>
      </c>
      <c r="B13" s="46">
        <v>0</v>
      </c>
      <c r="C13" s="45">
        <v>239</v>
      </c>
      <c r="D13" s="45">
        <v>226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95983.032328555826</v>
      </c>
      <c r="I13" s="13">
        <f t="shared" si="4"/>
        <v>0</v>
      </c>
      <c r="J13" s="13">
        <f t="shared" si="1"/>
        <v>95983.032328555826</v>
      </c>
      <c r="K13" s="13">
        <f t="shared" si="2"/>
        <v>7274479.2891337592</v>
      </c>
      <c r="L13" s="20">
        <f t="shared" si="5"/>
        <v>75.789221413976264</v>
      </c>
    </row>
    <row r="14" spans="1:13" x14ac:dyDescent="0.2">
      <c r="A14" s="16">
        <v>5</v>
      </c>
      <c r="B14" s="46">
        <v>0</v>
      </c>
      <c r="C14" s="45">
        <v>240</v>
      </c>
      <c r="D14" s="45">
        <v>240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95983.032328555826</v>
      </c>
      <c r="I14" s="13">
        <f t="shared" si="4"/>
        <v>0</v>
      </c>
      <c r="J14" s="13">
        <f t="shared" si="1"/>
        <v>95983.032328555826</v>
      </c>
      <c r="K14" s="13">
        <f t="shared" si="2"/>
        <v>7178496.2568052039</v>
      </c>
      <c r="L14" s="20">
        <f t="shared" si="5"/>
        <v>74.789221413976264</v>
      </c>
    </row>
    <row r="15" spans="1:13" x14ac:dyDescent="0.2">
      <c r="A15" s="16">
        <v>6</v>
      </c>
      <c r="B15" s="46">
        <v>0</v>
      </c>
      <c r="C15" s="45">
        <v>231</v>
      </c>
      <c r="D15" s="45">
        <v>254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95983.032328555826</v>
      </c>
      <c r="I15" s="13">
        <f t="shared" si="4"/>
        <v>0</v>
      </c>
      <c r="J15" s="13">
        <f t="shared" si="1"/>
        <v>95983.032328555826</v>
      </c>
      <c r="K15" s="13">
        <f t="shared" si="2"/>
        <v>7082513.2244766485</v>
      </c>
      <c r="L15" s="20">
        <f t="shared" si="5"/>
        <v>73.789221413976279</v>
      </c>
    </row>
    <row r="16" spans="1:13" x14ac:dyDescent="0.2">
      <c r="A16" s="16">
        <v>7</v>
      </c>
      <c r="B16" s="46">
        <v>0</v>
      </c>
      <c r="C16" s="45">
        <v>231</v>
      </c>
      <c r="D16" s="45">
        <v>246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95983.032328555826</v>
      </c>
      <c r="I16" s="13">
        <f t="shared" si="4"/>
        <v>0</v>
      </c>
      <c r="J16" s="13">
        <f t="shared" si="1"/>
        <v>95983.032328555826</v>
      </c>
      <c r="K16" s="13">
        <f t="shared" si="2"/>
        <v>6986530.1921480931</v>
      </c>
      <c r="L16" s="20">
        <f t="shared" si="5"/>
        <v>72.789221413976279</v>
      </c>
    </row>
    <row r="17" spans="1:12" x14ac:dyDescent="0.2">
      <c r="A17" s="16">
        <v>8</v>
      </c>
      <c r="B17" s="46">
        <v>0</v>
      </c>
      <c r="C17" s="45">
        <v>232</v>
      </c>
      <c r="D17" s="45">
        <v>247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95983.032328555826</v>
      </c>
      <c r="I17" s="13">
        <f t="shared" si="4"/>
        <v>0</v>
      </c>
      <c r="J17" s="13">
        <f t="shared" si="1"/>
        <v>95983.032328555826</v>
      </c>
      <c r="K17" s="13">
        <f t="shared" si="2"/>
        <v>6890547.1598195378</v>
      </c>
      <c r="L17" s="20">
        <f t="shared" si="5"/>
        <v>71.789221413976279</v>
      </c>
    </row>
    <row r="18" spans="1:12" x14ac:dyDescent="0.2">
      <c r="A18" s="16">
        <v>9</v>
      </c>
      <c r="B18" s="46">
        <v>0</v>
      </c>
      <c r="C18" s="45">
        <v>241</v>
      </c>
      <c r="D18" s="45">
        <v>236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95983.032328555826</v>
      </c>
      <c r="I18" s="13">
        <f t="shared" si="4"/>
        <v>0</v>
      </c>
      <c r="J18" s="13">
        <f t="shared" si="1"/>
        <v>95983.032328555826</v>
      </c>
      <c r="K18" s="13">
        <f t="shared" si="2"/>
        <v>6794564.1274909824</v>
      </c>
      <c r="L18" s="20">
        <f t="shared" si="5"/>
        <v>70.789221413976293</v>
      </c>
    </row>
    <row r="19" spans="1:12" x14ac:dyDescent="0.2">
      <c r="A19" s="16">
        <v>10</v>
      </c>
      <c r="B19" s="46">
        <v>0</v>
      </c>
      <c r="C19" s="45">
        <v>247</v>
      </c>
      <c r="D19" s="45">
        <v>241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95983.032328555826</v>
      </c>
      <c r="I19" s="13">
        <f t="shared" si="4"/>
        <v>0</v>
      </c>
      <c r="J19" s="13">
        <f t="shared" si="1"/>
        <v>95983.032328555826</v>
      </c>
      <c r="K19" s="13">
        <f t="shared" si="2"/>
        <v>6698581.0951624271</v>
      </c>
      <c r="L19" s="20">
        <f t="shared" si="5"/>
        <v>69.789221413976293</v>
      </c>
    </row>
    <row r="20" spans="1:12" x14ac:dyDescent="0.2">
      <c r="A20" s="16">
        <v>11</v>
      </c>
      <c r="B20" s="46">
        <v>0</v>
      </c>
      <c r="C20" s="45">
        <v>275</v>
      </c>
      <c r="D20" s="45">
        <v>250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95983.032328555826</v>
      </c>
      <c r="I20" s="13">
        <f t="shared" si="4"/>
        <v>0</v>
      </c>
      <c r="J20" s="13">
        <f t="shared" si="1"/>
        <v>95983.032328555826</v>
      </c>
      <c r="K20" s="13">
        <f t="shared" si="2"/>
        <v>6602598.0628338717</v>
      </c>
      <c r="L20" s="20">
        <f t="shared" si="5"/>
        <v>68.789221413976293</v>
      </c>
    </row>
    <row r="21" spans="1:12" x14ac:dyDescent="0.2">
      <c r="A21" s="16">
        <v>12</v>
      </c>
      <c r="B21" s="46">
        <v>0</v>
      </c>
      <c r="C21" s="45">
        <v>247</v>
      </c>
      <c r="D21" s="45">
        <v>282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95983.032328555826</v>
      </c>
      <c r="I21" s="13">
        <f t="shared" si="4"/>
        <v>0</v>
      </c>
      <c r="J21" s="13">
        <f t="shared" si="1"/>
        <v>95983.032328555826</v>
      </c>
      <c r="K21" s="13">
        <f t="shared" si="2"/>
        <v>6506615.0305053163</v>
      </c>
      <c r="L21" s="20">
        <f t="shared" si="5"/>
        <v>67.789221413976307</v>
      </c>
    </row>
    <row r="22" spans="1:12" x14ac:dyDescent="0.2">
      <c r="A22" s="16">
        <v>13</v>
      </c>
      <c r="B22" s="46">
        <v>0</v>
      </c>
      <c r="C22" s="45">
        <v>251</v>
      </c>
      <c r="D22" s="45">
        <v>253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95983.032328555826</v>
      </c>
      <c r="I22" s="13">
        <f t="shared" si="4"/>
        <v>0</v>
      </c>
      <c r="J22" s="13">
        <f t="shared" si="1"/>
        <v>95983.032328555826</v>
      </c>
      <c r="K22" s="13">
        <f t="shared" si="2"/>
        <v>6410631.998176761</v>
      </c>
      <c r="L22" s="20">
        <f t="shared" si="5"/>
        <v>66.789221413976307</v>
      </c>
    </row>
    <row r="23" spans="1:12" x14ac:dyDescent="0.2">
      <c r="A23" s="16">
        <v>14</v>
      </c>
      <c r="B23" s="46">
        <v>0</v>
      </c>
      <c r="C23" s="45">
        <v>237</v>
      </c>
      <c r="D23" s="45">
        <v>256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95983.032328555826</v>
      </c>
      <c r="I23" s="13">
        <f t="shared" si="4"/>
        <v>0</v>
      </c>
      <c r="J23" s="13">
        <f t="shared" si="1"/>
        <v>95983.032328555826</v>
      </c>
      <c r="K23" s="13">
        <f t="shared" si="2"/>
        <v>6314648.9658482056</v>
      </c>
      <c r="L23" s="20">
        <f t="shared" si="5"/>
        <v>65.789221413976307</v>
      </c>
    </row>
    <row r="24" spans="1:12" x14ac:dyDescent="0.2">
      <c r="A24" s="16">
        <v>15</v>
      </c>
      <c r="B24" s="46">
        <v>0</v>
      </c>
      <c r="C24" s="45">
        <v>275</v>
      </c>
      <c r="D24" s="45">
        <v>231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95983.032328555826</v>
      </c>
      <c r="I24" s="13">
        <f t="shared" si="4"/>
        <v>0</v>
      </c>
      <c r="J24" s="13">
        <f t="shared" si="1"/>
        <v>95983.032328555826</v>
      </c>
      <c r="K24" s="13">
        <f t="shared" si="2"/>
        <v>6218665.9335196503</v>
      </c>
      <c r="L24" s="20">
        <f t="shared" si="5"/>
        <v>64.789221413976321</v>
      </c>
    </row>
    <row r="25" spans="1:12" x14ac:dyDescent="0.2">
      <c r="A25" s="16">
        <v>16</v>
      </c>
      <c r="B25" s="46">
        <v>0</v>
      </c>
      <c r="C25" s="45">
        <v>235</v>
      </c>
      <c r="D25" s="45">
        <v>280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95983.032328555826</v>
      </c>
      <c r="I25" s="13">
        <f t="shared" si="4"/>
        <v>0</v>
      </c>
      <c r="J25" s="13">
        <f t="shared" si="1"/>
        <v>95983.032328555826</v>
      </c>
      <c r="K25" s="13">
        <f t="shared" si="2"/>
        <v>6122682.9011910949</v>
      </c>
      <c r="L25" s="20">
        <f t="shared" si="5"/>
        <v>63.789221413976321</v>
      </c>
    </row>
    <row r="26" spans="1:12" x14ac:dyDescent="0.2">
      <c r="A26" s="16">
        <v>17</v>
      </c>
      <c r="B26" s="46">
        <v>0</v>
      </c>
      <c r="C26" s="45">
        <v>212</v>
      </c>
      <c r="D26" s="45">
        <v>235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95983.032328555826</v>
      </c>
      <c r="I26" s="13">
        <f t="shared" si="4"/>
        <v>0</v>
      </c>
      <c r="J26" s="13">
        <f t="shared" si="1"/>
        <v>95983.032328555826</v>
      </c>
      <c r="K26" s="13">
        <f t="shared" si="2"/>
        <v>6026699.8688625395</v>
      </c>
      <c r="L26" s="20">
        <f t="shared" si="5"/>
        <v>62.789221413976328</v>
      </c>
    </row>
    <row r="27" spans="1:12" x14ac:dyDescent="0.2">
      <c r="A27" s="16">
        <v>18</v>
      </c>
      <c r="B27" s="46">
        <v>0</v>
      </c>
      <c r="C27" s="45">
        <v>235</v>
      </c>
      <c r="D27" s="45">
        <v>220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95983.032328555826</v>
      </c>
      <c r="I27" s="13">
        <f t="shared" si="4"/>
        <v>0</v>
      </c>
      <c r="J27" s="13">
        <f t="shared" si="1"/>
        <v>95983.032328555826</v>
      </c>
      <c r="K27" s="13">
        <f t="shared" si="2"/>
        <v>5930716.8365339842</v>
      </c>
      <c r="L27" s="20">
        <f t="shared" si="5"/>
        <v>61.789221413976328</v>
      </c>
    </row>
    <row r="28" spans="1:12" x14ac:dyDescent="0.2">
      <c r="A28" s="16">
        <v>19</v>
      </c>
      <c r="B28" s="46">
        <v>0</v>
      </c>
      <c r="C28" s="45">
        <v>206</v>
      </c>
      <c r="D28" s="45">
        <v>231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95983.032328555826</v>
      </c>
      <c r="I28" s="13">
        <f t="shared" si="4"/>
        <v>0</v>
      </c>
      <c r="J28" s="13">
        <f t="shared" si="1"/>
        <v>95983.032328555826</v>
      </c>
      <c r="K28" s="13">
        <f t="shared" si="2"/>
        <v>5834733.8042054288</v>
      </c>
      <c r="L28" s="20">
        <f t="shared" si="5"/>
        <v>60.789221413976335</v>
      </c>
    </row>
    <row r="29" spans="1:12" x14ac:dyDescent="0.2">
      <c r="A29" s="16">
        <v>20</v>
      </c>
      <c r="B29" s="46">
        <v>0</v>
      </c>
      <c r="C29" s="45">
        <v>219</v>
      </c>
      <c r="D29" s="45">
        <v>207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95983.032328555826</v>
      </c>
      <c r="I29" s="13">
        <f t="shared" si="4"/>
        <v>0</v>
      </c>
      <c r="J29" s="13">
        <f t="shared" si="1"/>
        <v>95983.032328555826</v>
      </c>
      <c r="K29" s="13">
        <f t="shared" si="2"/>
        <v>5738750.7718768734</v>
      </c>
      <c r="L29" s="20">
        <f t="shared" si="5"/>
        <v>59.789221413976342</v>
      </c>
    </row>
    <row r="30" spans="1:12" x14ac:dyDescent="0.2">
      <c r="A30" s="16">
        <v>21</v>
      </c>
      <c r="B30" s="46">
        <v>0</v>
      </c>
      <c r="C30" s="45">
        <v>216</v>
      </c>
      <c r="D30" s="45">
        <v>222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95983.032328555826</v>
      </c>
      <c r="I30" s="13">
        <f t="shared" si="4"/>
        <v>0</v>
      </c>
      <c r="J30" s="13">
        <f t="shared" si="1"/>
        <v>95983.032328555826</v>
      </c>
      <c r="K30" s="13">
        <f t="shared" si="2"/>
        <v>5642767.7395483181</v>
      </c>
      <c r="L30" s="20">
        <f t="shared" si="5"/>
        <v>58.78922141397635</v>
      </c>
    </row>
    <row r="31" spans="1:12" x14ac:dyDescent="0.2">
      <c r="A31" s="16">
        <v>22</v>
      </c>
      <c r="B31" s="46">
        <v>0</v>
      </c>
      <c r="C31" s="45">
        <v>210</v>
      </c>
      <c r="D31" s="45">
        <v>229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95983.032328555826</v>
      </c>
      <c r="I31" s="13">
        <f t="shared" si="4"/>
        <v>0</v>
      </c>
      <c r="J31" s="13">
        <f t="shared" si="1"/>
        <v>95983.032328555826</v>
      </c>
      <c r="K31" s="13">
        <f t="shared" si="2"/>
        <v>5546784.7072197627</v>
      </c>
      <c r="L31" s="20">
        <f t="shared" si="5"/>
        <v>57.78922141397635</v>
      </c>
    </row>
    <row r="32" spans="1:12" x14ac:dyDescent="0.2">
      <c r="A32" s="16">
        <v>23</v>
      </c>
      <c r="B32" s="46">
        <v>0</v>
      </c>
      <c r="C32" s="45">
        <v>203</v>
      </c>
      <c r="D32" s="45">
        <v>215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95983.032328555826</v>
      </c>
      <c r="I32" s="13">
        <f t="shared" si="4"/>
        <v>0</v>
      </c>
      <c r="J32" s="13">
        <f t="shared" si="1"/>
        <v>95983.032328555826</v>
      </c>
      <c r="K32" s="13">
        <f t="shared" si="2"/>
        <v>5450801.6748912074</v>
      </c>
      <c r="L32" s="20">
        <f t="shared" si="5"/>
        <v>56.789221413976357</v>
      </c>
    </row>
    <row r="33" spans="1:12" x14ac:dyDescent="0.2">
      <c r="A33" s="16">
        <v>24</v>
      </c>
      <c r="B33" s="46">
        <v>0</v>
      </c>
      <c r="C33" s="45">
        <v>181</v>
      </c>
      <c r="D33" s="45">
        <v>203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95983.032328555826</v>
      </c>
      <c r="I33" s="13">
        <f t="shared" si="4"/>
        <v>0</v>
      </c>
      <c r="J33" s="13">
        <f t="shared" si="1"/>
        <v>95983.032328555826</v>
      </c>
      <c r="K33" s="13">
        <f t="shared" si="2"/>
        <v>5354818.642562652</v>
      </c>
      <c r="L33" s="20">
        <f t="shared" si="5"/>
        <v>55.789221413976364</v>
      </c>
    </row>
    <row r="34" spans="1:12" x14ac:dyDescent="0.2">
      <c r="A34" s="16">
        <v>25</v>
      </c>
      <c r="B34" s="46">
        <v>0</v>
      </c>
      <c r="C34" s="45">
        <v>178</v>
      </c>
      <c r="D34" s="45">
        <v>193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95983.032328555826</v>
      </c>
      <c r="I34" s="13">
        <f t="shared" si="4"/>
        <v>0</v>
      </c>
      <c r="J34" s="13">
        <f t="shared" si="1"/>
        <v>95983.032328555826</v>
      </c>
      <c r="K34" s="13">
        <f t="shared" si="2"/>
        <v>5258835.6102340966</v>
      </c>
      <c r="L34" s="20">
        <f t="shared" si="5"/>
        <v>54.789221413976364</v>
      </c>
    </row>
    <row r="35" spans="1:12" x14ac:dyDescent="0.2">
      <c r="A35" s="16">
        <v>26</v>
      </c>
      <c r="B35" s="46">
        <v>0</v>
      </c>
      <c r="C35" s="45">
        <v>200</v>
      </c>
      <c r="D35" s="45">
        <v>190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95983.032328555826</v>
      </c>
      <c r="I35" s="13">
        <f t="shared" si="4"/>
        <v>0</v>
      </c>
      <c r="J35" s="13">
        <f t="shared" si="1"/>
        <v>95983.032328555826</v>
      </c>
      <c r="K35" s="13">
        <f t="shared" si="2"/>
        <v>5162852.5779055413</v>
      </c>
      <c r="L35" s="20">
        <f t="shared" si="5"/>
        <v>53.789221413976371</v>
      </c>
    </row>
    <row r="36" spans="1:12" x14ac:dyDescent="0.2">
      <c r="A36" s="16">
        <v>27</v>
      </c>
      <c r="B36" s="46">
        <v>0</v>
      </c>
      <c r="C36" s="45">
        <v>192</v>
      </c>
      <c r="D36" s="45">
        <v>224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95983.032328555826</v>
      </c>
      <c r="I36" s="13">
        <f t="shared" si="4"/>
        <v>0</v>
      </c>
      <c r="J36" s="13">
        <f t="shared" si="1"/>
        <v>95983.032328555826</v>
      </c>
      <c r="K36" s="13">
        <f t="shared" si="2"/>
        <v>5066869.5455769859</v>
      </c>
      <c r="L36" s="20">
        <f t="shared" si="5"/>
        <v>52.789221413976378</v>
      </c>
    </row>
    <row r="37" spans="1:12" x14ac:dyDescent="0.2">
      <c r="A37" s="16">
        <v>28</v>
      </c>
      <c r="B37" s="46">
        <v>0</v>
      </c>
      <c r="C37" s="45">
        <v>189</v>
      </c>
      <c r="D37" s="45">
        <v>195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95983.032328555826</v>
      </c>
      <c r="I37" s="13">
        <f t="shared" si="4"/>
        <v>0</v>
      </c>
      <c r="J37" s="13">
        <f t="shared" si="1"/>
        <v>95983.032328555826</v>
      </c>
      <c r="K37" s="13">
        <f t="shared" si="2"/>
        <v>4970886.5132484306</v>
      </c>
      <c r="L37" s="20">
        <f t="shared" si="5"/>
        <v>51.789221413976378</v>
      </c>
    </row>
    <row r="38" spans="1:12" x14ac:dyDescent="0.2">
      <c r="A38" s="16">
        <v>29</v>
      </c>
      <c r="B38" s="46">
        <v>0</v>
      </c>
      <c r="C38" s="45">
        <v>197</v>
      </c>
      <c r="D38" s="45">
        <v>202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95983.032328555826</v>
      </c>
      <c r="I38" s="13">
        <f t="shared" si="4"/>
        <v>0</v>
      </c>
      <c r="J38" s="13">
        <f t="shared" si="1"/>
        <v>95983.032328555826</v>
      </c>
      <c r="K38" s="13">
        <f t="shared" si="2"/>
        <v>4874903.4809198752</v>
      </c>
      <c r="L38" s="20">
        <f t="shared" si="5"/>
        <v>50.789221413976385</v>
      </c>
    </row>
    <row r="39" spans="1:12" x14ac:dyDescent="0.2">
      <c r="A39" s="16">
        <v>30</v>
      </c>
      <c r="B39" s="46">
        <v>0</v>
      </c>
      <c r="C39" s="45">
        <v>208</v>
      </c>
      <c r="D39" s="45">
        <v>208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95983.032328555826</v>
      </c>
      <c r="I39" s="13">
        <f t="shared" si="4"/>
        <v>0</v>
      </c>
      <c r="J39" s="13">
        <f t="shared" si="1"/>
        <v>95983.032328555826</v>
      </c>
      <c r="K39" s="13">
        <f t="shared" si="2"/>
        <v>4778920.4485913198</v>
      </c>
      <c r="L39" s="20">
        <f t="shared" si="5"/>
        <v>49.789221413976392</v>
      </c>
    </row>
    <row r="40" spans="1:12" x14ac:dyDescent="0.2">
      <c r="A40" s="16">
        <v>31</v>
      </c>
      <c r="B40" s="46">
        <v>0</v>
      </c>
      <c r="C40" s="45">
        <v>220</v>
      </c>
      <c r="D40" s="45">
        <v>218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95983.032328555826</v>
      </c>
      <c r="I40" s="13">
        <f t="shared" si="4"/>
        <v>0</v>
      </c>
      <c r="J40" s="13">
        <f t="shared" si="1"/>
        <v>95983.032328555826</v>
      </c>
      <c r="K40" s="13">
        <f t="shared" si="2"/>
        <v>4682937.4162627645</v>
      </c>
      <c r="L40" s="20">
        <f t="shared" si="5"/>
        <v>48.789221413976392</v>
      </c>
    </row>
    <row r="41" spans="1:12" x14ac:dyDescent="0.2">
      <c r="A41" s="16">
        <v>32</v>
      </c>
      <c r="B41" s="46">
        <v>0</v>
      </c>
      <c r="C41" s="45">
        <v>233</v>
      </c>
      <c r="D41" s="45">
        <v>229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95983.032328555826</v>
      </c>
      <c r="I41" s="13">
        <f t="shared" si="4"/>
        <v>0</v>
      </c>
      <c r="J41" s="13">
        <f t="shared" si="1"/>
        <v>95983.032328555826</v>
      </c>
      <c r="K41" s="13">
        <f t="shared" si="2"/>
        <v>4586954.3839342091</v>
      </c>
      <c r="L41" s="20">
        <f t="shared" si="5"/>
        <v>47.789221413976399</v>
      </c>
    </row>
    <row r="42" spans="1:12" x14ac:dyDescent="0.2">
      <c r="A42" s="16">
        <v>33</v>
      </c>
      <c r="B42" s="46">
        <v>0</v>
      </c>
      <c r="C42" s="45">
        <v>236</v>
      </c>
      <c r="D42" s="45">
        <v>249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95983.032328555826</v>
      </c>
      <c r="I42" s="13">
        <f t="shared" si="4"/>
        <v>0</v>
      </c>
      <c r="J42" s="13">
        <f t="shared" si="1"/>
        <v>95983.032328555826</v>
      </c>
      <c r="K42" s="13">
        <f t="shared" si="2"/>
        <v>4490971.3516056538</v>
      </c>
      <c r="L42" s="20">
        <f t="shared" si="5"/>
        <v>46.789221413976406</v>
      </c>
    </row>
    <row r="43" spans="1:12" x14ac:dyDescent="0.2">
      <c r="A43" s="16">
        <v>34</v>
      </c>
      <c r="B43" s="46">
        <v>0</v>
      </c>
      <c r="C43" s="45">
        <v>256</v>
      </c>
      <c r="D43" s="45">
        <v>246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95983.032328555826</v>
      </c>
      <c r="I43" s="13">
        <f t="shared" si="4"/>
        <v>0</v>
      </c>
      <c r="J43" s="13">
        <f t="shared" si="1"/>
        <v>95983.032328555826</v>
      </c>
      <c r="K43" s="13">
        <f t="shared" si="2"/>
        <v>4394988.3192770984</v>
      </c>
      <c r="L43" s="20">
        <f t="shared" si="5"/>
        <v>45.789221413976406</v>
      </c>
    </row>
    <row r="44" spans="1:12" x14ac:dyDescent="0.2">
      <c r="A44" s="16">
        <v>35</v>
      </c>
      <c r="B44" s="46">
        <v>0</v>
      </c>
      <c r="C44" s="45">
        <v>253</v>
      </c>
      <c r="D44" s="45">
        <v>267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95983.032328555826</v>
      </c>
      <c r="I44" s="13">
        <f t="shared" si="4"/>
        <v>0</v>
      </c>
      <c r="J44" s="13">
        <f t="shared" si="1"/>
        <v>95983.032328555826</v>
      </c>
      <c r="K44" s="13">
        <f t="shared" si="2"/>
        <v>4299005.286948543</v>
      </c>
      <c r="L44" s="20">
        <f t="shared" si="5"/>
        <v>44.789221413976414</v>
      </c>
    </row>
    <row r="45" spans="1:12" x14ac:dyDescent="0.2">
      <c r="A45" s="16">
        <v>36</v>
      </c>
      <c r="B45" s="46">
        <v>0</v>
      </c>
      <c r="C45" s="45">
        <v>290</v>
      </c>
      <c r="D45" s="45">
        <v>267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95983.032328555826</v>
      </c>
      <c r="I45" s="13">
        <f t="shared" si="4"/>
        <v>0</v>
      </c>
      <c r="J45" s="13">
        <f t="shared" si="1"/>
        <v>95983.032328555826</v>
      </c>
      <c r="K45" s="13">
        <f t="shared" si="2"/>
        <v>4203022.2546199868</v>
      </c>
      <c r="L45" s="20">
        <f t="shared" si="5"/>
        <v>43.789221413976406</v>
      </c>
    </row>
    <row r="46" spans="1:12" x14ac:dyDescent="0.2">
      <c r="A46" s="16">
        <v>37</v>
      </c>
      <c r="B46" s="46">
        <v>0</v>
      </c>
      <c r="C46" s="45">
        <v>292</v>
      </c>
      <c r="D46" s="45">
        <v>298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95983.032328555826</v>
      </c>
      <c r="I46" s="13">
        <f t="shared" si="4"/>
        <v>0</v>
      </c>
      <c r="J46" s="13">
        <f t="shared" si="1"/>
        <v>95983.032328555826</v>
      </c>
      <c r="K46" s="13">
        <f t="shared" si="2"/>
        <v>4107039.2222914309</v>
      </c>
      <c r="L46" s="20">
        <f t="shared" si="5"/>
        <v>42.789221413976406</v>
      </c>
    </row>
    <row r="47" spans="1:12" x14ac:dyDescent="0.2">
      <c r="A47" s="16">
        <v>38</v>
      </c>
      <c r="B47" s="46">
        <v>0</v>
      </c>
      <c r="C47" s="45">
        <v>315</v>
      </c>
      <c r="D47" s="45">
        <v>313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95983.032328555826</v>
      </c>
      <c r="I47" s="13">
        <f t="shared" si="4"/>
        <v>0</v>
      </c>
      <c r="J47" s="13">
        <f t="shared" si="1"/>
        <v>95983.032328555826</v>
      </c>
      <c r="K47" s="13">
        <f t="shared" si="2"/>
        <v>4011056.1899628751</v>
      </c>
      <c r="L47" s="20">
        <f t="shared" si="5"/>
        <v>41.789221413976406</v>
      </c>
    </row>
    <row r="48" spans="1:12" x14ac:dyDescent="0.2">
      <c r="A48" s="16">
        <v>39</v>
      </c>
      <c r="B48" s="46">
        <v>0</v>
      </c>
      <c r="C48" s="45">
        <v>355</v>
      </c>
      <c r="D48" s="45">
        <v>325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95983.032328555826</v>
      </c>
      <c r="I48" s="13">
        <f t="shared" si="4"/>
        <v>0</v>
      </c>
      <c r="J48" s="13">
        <f t="shared" si="1"/>
        <v>95983.032328555826</v>
      </c>
      <c r="K48" s="13">
        <f t="shared" si="2"/>
        <v>3915073.1576343193</v>
      </c>
      <c r="L48" s="20">
        <f t="shared" si="5"/>
        <v>40.789221413976406</v>
      </c>
    </row>
    <row r="49" spans="1:12" x14ac:dyDescent="0.2">
      <c r="A49" s="16">
        <v>40</v>
      </c>
      <c r="B49" s="46">
        <v>0</v>
      </c>
      <c r="C49" s="45">
        <v>383</v>
      </c>
      <c r="D49" s="45">
        <v>371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95983.032328555826</v>
      </c>
      <c r="I49" s="13">
        <f t="shared" si="4"/>
        <v>0</v>
      </c>
      <c r="J49" s="13">
        <f t="shared" si="1"/>
        <v>95983.032328555826</v>
      </c>
      <c r="K49" s="13">
        <f t="shared" si="2"/>
        <v>3819090.1253057634</v>
      </c>
      <c r="L49" s="20">
        <f t="shared" si="5"/>
        <v>39.789221413976406</v>
      </c>
    </row>
    <row r="50" spans="1:12" x14ac:dyDescent="0.2">
      <c r="A50" s="16">
        <v>41</v>
      </c>
      <c r="B50" s="46">
        <v>0</v>
      </c>
      <c r="C50" s="45">
        <v>413</v>
      </c>
      <c r="D50" s="45">
        <v>403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95983.032328555826</v>
      </c>
      <c r="I50" s="13">
        <f t="shared" si="4"/>
        <v>0</v>
      </c>
      <c r="J50" s="13">
        <f t="shared" si="1"/>
        <v>95983.032328555826</v>
      </c>
      <c r="K50" s="13">
        <f t="shared" si="2"/>
        <v>3723107.0929772076</v>
      </c>
      <c r="L50" s="20">
        <f t="shared" si="5"/>
        <v>38.789221413976406</v>
      </c>
    </row>
    <row r="51" spans="1:12" x14ac:dyDescent="0.2">
      <c r="A51" s="16">
        <v>42</v>
      </c>
      <c r="B51" s="46">
        <v>0</v>
      </c>
      <c r="C51" s="45">
        <v>414</v>
      </c>
      <c r="D51" s="45">
        <v>445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95983.032328555826</v>
      </c>
      <c r="I51" s="13">
        <f t="shared" si="4"/>
        <v>0</v>
      </c>
      <c r="J51" s="13">
        <f t="shared" si="1"/>
        <v>95983.032328555826</v>
      </c>
      <c r="K51" s="13">
        <f t="shared" si="2"/>
        <v>3627124.0606486518</v>
      </c>
      <c r="L51" s="20">
        <f t="shared" si="5"/>
        <v>37.789221413976406</v>
      </c>
    </row>
    <row r="52" spans="1:12" x14ac:dyDescent="0.2">
      <c r="A52" s="16">
        <v>43</v>
      </c>
      <c r="B52" s="46">
        <v>0</v>
      </c>
      <c r="C52" s="45">
        <v>455</v>
      </c>
      <c r="D52" s="45">
        <v>443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95983.032328555826</v>
      </c>
      <c r="I52" s="13">
        <f t="shared" si="4"/>
        <v>0</v>
      </c>
      <c r="J52" s="13">
        <f t="shared" si="1"/>
        <v>95983.032328555826</v>
      </c>
      <c r="K52" s="13">
        <f t="shared" si="2"/>
        <v>3531141.028320096</v>
      </c>
      <c r="L52" s="20">
        <f t="shared" si="5"/>
        <v>36.789221413976406</v>
      </c>
    </row>
    <row r="53" spans="1:12" x14ac:dyDescent="0.2">
      <c r="A53" s="16">
        <v>44</v>
      </c>
      <c r="B53" s="46">
        <v>0</v>
      </c>
      <c r="C53" s="45">
        <v>471</v>
      </c>
      <c r="D53" s="45">
        <v>473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95983.032328555826</v>
      </c>
      <c r="I53" s="13">
        <f t="shared" si="4"/>
        <v>0</v>
      </c>
      <c r="J53" s="13">
        <f t="shared" si="1"/>
        <v>95983.032328555826</v>
      </c>
      <c r="K53" s="13">
        <f t="shared" si="2"/>
        <v>3435157.9959915401</v>
      </c>
      <c r="L53" s="20">
        <f t="shared" si="5"/>
        <v>35.789221413976406</v>
      </c>
    </row>
    <row r="54" spans="1:12" x14ac:dyDescent="0.2">
      <c r="A54" s="16">
        <v>45</v>
      </c>
      <c r="B54" s="46">
        <v>0</v>
      </c>
      <c r="C54" s="45">
        <v>457</v>
      </c>
      <c r="D54" s="45">
        <v>488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95983.032328555826</v>
      </c>
      <c r="I54" s="13">
        <f t="shared" si="4"/>
        <v>0</v>
      </c>
      <c r="J54" s="13">
        <f t="shared" si="1"/>
        <v>95983.032328555826</v>
      </c>
      <c r="K54" s="13">
        <f t="shared" si="2"/>
        <v>3339174.9636629843</v>
      </c>
      <c r="L54" s="20">
        <f t="shared" si="5"/>
        <v>34.789221413976406</v>
      </c>
    </row>
    <row r="55" spans="1:12" x14ac:dyDescent="0.2">
      <c r="A55" s="16">
        <v>46</v>
      </c>
      <c r="B55" s="46">
        <v>1</v>
      </c>
      <c r="C55" s="45">
        <v>428</v>
      </c>
      <c r="D55" s="45">
        <v>468</v>
      </c>
      <c r="E55" s="17">
        <v>0.80600000000000005</v>
      </c>
      <c r="F55" s="18">
        <f t="shared" si="3"/>
        <v>2.232142857142857E-3</v>
      </c>
      <c r="G55" s="18">
        <f t="shared" si="0"/>
        <v>2.2311766779564207E-3</v>
      </c>
      <c r="H55" s="13">
        <f t="shared" si="6"/>
        <v>95983.032328555826</v>
      </c>
      <c r="I55" s="13">
        <f t="shared" si="4"/>
        <v>214.15510321101092</v>
      </c>
      <c r="J55" s="13">
        <f t="shared" si="1"/>
        <v>95941.486238532889</v>
      </c>
      <c r="K55" s="13">
        <f t="shared" si="2"/>
        <v>3243191.9313344285</v>
      </c>
      <c r="L55" s="20">
        <f t="shared" si="5"/>
        <v>33.789221413976406</v>
      </c>
    </row>
    <row r="56" spans="1:12" x14ac:dyDescent="0.2">
      <c r="A56" s="16">
        <v>47</v>
      </c>
      <c r="B56" s="46">
        <v>1</v>
      </c>
      <c r="C56" s="45">
        <v>400</v>
      </c>
      <c r="D56" s="45">
        <v>449</v>
      </c>
      <c r="E56" s="17">
        <v>0.16389999999999999</v>
      </c>
      <c r="F56" s="18">
        <f t="shared" si="3"/>
        <v>2.3557126030624262E-3</v>
      </c>
      <c r="G56" s="18">
        <f t="shared" si="0"/>
        <v>2.3510818855958849E-3</v>
      </c>
      <c r="H56" s="13">
        <f t="shared" si="6"/>
        <v>95768.877225344811</v>
      </c>
      <c r="I56" s="13">
        <f t="shared" si="4"/>
        <v>225.16047244836449</v>
      </c>
      <c r="J56" s="13">
        <f t="shared" si="1"/>
        <v>95580.62055433073</v>
      </c>
      <c r="K56" s="13">
        <f t="shared" si="2"/>
        <v>3147250.4450958958</v>
      </c>
      <c r="L56" s="20">
        <f t="shared" si="5"/>
        <v>32.862977370930167</v>
      </c>
    </row>
    <row r="57" spans="1:12" x14ac:dyDescent="0.2">
      <c r="A57" s="16">
        <v>48</v>
      </c>
      <c r="B57" s="46">
        <v>0</v>
      </c>
      <c r="C57" s="45">
        <v>418</v>
      </c>
      <c r="D57" s="45">
        <v>420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95543.716752896449</v>
      </c>
      <c r="I57" s="13">
        <f t="shared" si="4"/>
        <v>0</v>
      </c>
      <c r="J57" s="13">
        <f t="shared" si="1"/>
        <v>95543.716752896449</v>
      </c>
      <c r="K57" s="13">
        <f t="shared" si="2"/>
        <v>3051669.824541565</v>
      </c>
      <c r="L57" s="20">
        <f t="shared" si="5"/>
        <v>31.940036752328378</v>
      </c>
    </row>
    <row r="58" spans="1:12" x14ac:dyDescent="0.2">
      <c r="A58" s="16">
        <v>49</v>
      </c>
      <c r="B58" s="46">
        <v>2</v>
      </c>
      <c r="C58" s="45">
        <v>480</v>
      </c>
      <c r="D58" s="45">
        <v>434</v>
      </c>
      <c r="E58" s="17">
        <v>0.51229999999999998</v>
      </c>
      <c r="F58" s="18">
        <f t="shared" si="3"/>
        <v>4.3763676148796497E-3</v>
      </c>
      <c r="G58" s="18">
        <f t="shared" si="0"/>
        <v>4.3670467889760011E-3</v>
      </c>
      <c r="H58" s="13">
        <f t="shared" si="6"/>
        <v>95543.716752896449</v>
      </c>
      <c r="I58" s="13">
        <f t="shared" si="4"/>
        <v>417.24388145256898</v>
      </c>
      <c r="J58" s="13">
        <f t="shared" si="1"/>
        <v>95340.226911912032</v>
      </c>
      <c r="K58" s="13">
        <f t="shared" si="2"/>
        <v>2956126.1077886685</v>
      </c>
      <c r="L58" s="20">
        <f t="shared" si="5"/>
        <v>30.940036752328375</v>
      </c>
    </row>
    <row r="59" spans="1:12" x14ac:dyDescent="0.2">
      <c r="A59" s="16">
        <v>50</v>
      </c>
      <c r="B59" s="46">
        <v>3</v>
      </c>
      <c r="C59" s="45">
        <v>432</v>
      </c>
      <c r="D59" s="45">
        <v>495</v>
      </c>
      <c r="E59" s="17">
        <v>0.73499999999999999</v>
      </c>
      <c r="F59" s="18">
        <f t="shared" si="3"/>
        <v>6.4724919093851136E-3</v>
      </c>
      <c r="G59" s="18">
        <f t="shared" si="0"/>
        <v>6.461409233353795E-3</v>
      </c>
      <c r="H59" s="13">
        <f t="shared" si="6"/>
        <v>95126.472871443882</v>
      </c>
      <c r="I59" s="13">
        <f t="shared" si="4"/>
        <v>614.65107014792682</v>
      </c>
      <c r="J59" s="13">
        <f t="shared" si="1"/>
        <v>94963.590337854679</v>
      </c>
      <c r="K59" s="13">
        <f t="shared" si="2"/>
        <v>2860785.8808767563</v>
      </c>
      <c r="L59" s="20">
        <f t="shared" si="5"/>
        <v>30.073498938017902</v>
      </c>
    </row>
    <row r="60" spans="1:12" x14ac:dyDescent="0.2">
      <c r="A60" s="16">
        <v>51</v>
      </c>
      <c r="B60" s="46">
        <v>1</v>
      </c>
      <c r="C60" s="45">
        <v>414</v>
      </c>
      <c r="D60" s="45">
        <v>445</v>
      </c>
      <c r="E60" s="17">
        <v>0.94810000000000005</v>
      </c>
      <c r="F60" s="18">
        <f t="shared" si="3"/>
        <v>2.3282887077997671E-3</v>
      </c>
      <c r="G60" s="18">
        <f t="shared" si="0"/>
        <v>2.3280073956138945E-3</v>
      </c>
      <c r="H60" s="13">
        <f t="shared" si="6"/>
        <v>94511.821801295955</v>
      </c>
      <c r="I60" s="13">
        <f t="shared" si="4"/>
        <v>220.02422012635949</v>
      </c>
      <c r="J60" s="13">
        <f t="shared" si="1"/>
        <v>94500.40254427139</v>
      </c>
      <c r="K60" s="13">
        <f t="shared" si="2"/>
        <v>2765822.2905389015</v>
      </c>
      <c r="L60" s="20">
        <f t="shared" si="5"/>
        <v>29.26429982858479</v>
      </c>
    </row>
    <row r="61" spans="1:12" x14ac:dyDescent="0.2">
      <c r="A61" s="16">
        <v>52</v>
      </c>
      <c r="B61" s="46">
        <v>1</v>
      </c>
      <c r="C61" s="45">
        <v>399</v>
      </c>
      <c r="D61" s="45">
        <v>418</v>
      </c>
      <c r="E61" s="17">
        <v>0.28420000000000001</v>
      </c>
      <c r="F61" s="18">
        <f t="shared" si="3"/>
        <v>2.4479804161566705E-3</v>
      </c>
      <c r="G61" s="18">
        <f t="shared" si="0"/>
        <v>2.4436984104719314E-3</v>
      </c>
      <c r="H61" s="13">
        <f t="shared" si="6"/>
        <v>94291.797581169594</v>
      </c>
      <c r="I61" s="13">
        <f t="shared" si="4"/>
        <v>230.42071586964525</v>
      </c>
      <c r="J61" s="13">
        <f t="shared" si="1"/>
        <v>94126.862432750102</v>
      </c>
      <c r="K61" s="13">
        <f t="shared" si="2"/>
        <v>2671321.8879946303</v>
      </c>
      <c r="L61" s="20">
        <f t="shared" si="5"/>
        <v>28.330373972296638</v>
      </c>
    </row>
    <row r="62" spans="1:12" x14ac:dyDescent="0.2">
      <c r="A62" s="16">
        <v>53</v>
      </c>
      <c r="B62" s="46">
        <v>2</v>
      </c>
      <c r="C62" s="45">
        <v>415</v>
      </c>
      <c r="D62" s="45">
        <v>406</v>
      </c>
      <c r="E62" s="17">
        <v>0.2923</v>
      </c>
      <c r="F62" s="18">
        <f t="shared" si="3"/>
        <v>4.8721071863580996E-3</v>
      </c>
      <c r="G62" s="18">
        <f t="shared" si="0"/>
        <v>4.8553659319365092E-3</v>
      </c>
      <c r="H62" s="13">
        <f t="shared" si="6"/>
        <v>94061.376865299942</v>
      </c>
      <c r="I62" s="13">
        <f t="shared" si="4"/>
        <v>456.70240474281826</v>
      </c>
      <c r="J62" s="13">
        <f t="shared" si="1"/>
        <v>93738.168573463452</v>
      </c>
      <c r="K62" s="13">
        <f t="shared" si="2"/>
        <v>2577195.0255618803</v>
      </c>
      <c r="L62" s="20">
        <f t="shared" si="5"/>
        <v>27.399078255600465</v>
      </c>
    </row>
    <row r="63" spans="1:12" x14ac:dyDescent="0.2">
      <c r="A63" s="16">
        <v>54</v>
      </c>
      <c r="B63" s="46">
        <v>3</v>
      </c>
      <c r="C63" s="45">
        <v>400</v>
      </c>
      <c r="D63" s="45">
        <v>434</v>
      </c>
      <c r="E63" s="17">
        <v>0.50819999999999999</v>
      </c>
      <c r="F63" s="18">
        <f t="shared" si="3"/>
        <v>7.1942446043165471E-3</v>
      </c>
      <c r="G63" s="18">
        <f t="shared" si="0"/>
        <v>7.1688801779029301E-3</v>
      </c>
      <c r="H63" s="13">
        <f t="shared" si="6"/>
        <v>93604.674460557129</v>
      </c>
      <c r="I63" s="13">
        <f t="shared" si="4"/>
        <v>671.04069529934463</v>
      </c>
      <c r="J63" s="13">
        <f t="shared" si="1"/>
        <v>93274.656646608899</v>
      </c>
      <c r="K63" s="13">
        <f t="shared" si="2"/>
        <v>2483456.856988417</v>
      </c>
      <c r="L63" s="20">
        <f t="shared" si="5"/>
        <v>26.531333732001695</v>
      </c>
    </row>
    <row r="64" spans="1:12" x14ac:dyDescent="0.2">
      <c r="A64" s="16">
        <v>55</v>
      </c>
      <c r="B64" s="46">
        <v>3</v>
      </c>
      <c r="C64" s="45">
        <v>389</v>
      </c>
      <c r="D64" s="45">
        <v>414</v>
      </c>
      <c r="E64" s="17">
        <v>0.2923</v>
      </c>
      <c r="F64" s="18">
        <f t="shared" si="3"/>
        <v>7.4719800747198011E-3</v>
      </c>
      <c r="G64" s="18">
        <f t="shared" si="0"/>
        <v>7.432676672866346E-3</v>
      </c>
      <c r="H64" s="13">
        <f t="shared" si="6"/>
        <v>92933.633765257779</v>
      </c>
      <c r="I64" s="13">
        <f t="shared" si="4"/>
        <v>690.74565181173568</v>
      </c>
      <c r="J64" s="13">
        <f t="shared" si="1"/>
        <v>92444.793067470615</v>
      </c>
      <c r="K64" s="13">
        <f t="shared" si="2"/>
        <v>2390182.2003418081</v>
      </c>
      <c r="L64" s="20">
        <f t="shared" si="5"/>
        <v>25.719237519316195</v>
      </c>
    </row>
    <row r="65" spans="1:12" x14ac:dyDescent="0.2">
      <c r="A65" s="16">
        <v>56</v>
      </c>
      <c r="B65" s="46">
        <v>0</v>
      </c>
      <c r="C65" s="45">
        <v>365</v>
      </c>
      <c r="D65" s="45">
        <v>404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92242.888113446039</v>
      </c>
      <c r="I65" s="13">
        <f t="shared" si="4"/>
        <v>0</v>
      </c>
      <c r="J65" s="13">
        <f t="shared" si="1"/>
        <v>92242.888113446039</v>
      </c>
      <c r="K65" s="13">
        <f t="shared" si="2"/>
        <v>2297737.4072743375</v>
      </c>
      <c r="L65" s="20">
        <f t="shared" si="5"/>
        <v>24.909642946656625</v>
      </c>
    </row>
    <row r="66" spans="1:12" x14ac:dyDescent="0.2">
      <c r="A66" s="16">
        <v>57</v>
      </c>
      <c r="B66" s="46">
        <v>1</v>
      </c>
      <c r="C66" s="45">
        <v>328</v>
      </c>
      <c r="D66" s="45">
        <v>381</v>
      </c>
      <c r="E66" s="17">
        <v>0.877</v>
      </c>
      <c r="F66" s="18">
        <f t="shared" si="3"/>
        <v>2.8208744710860366E-3</v>
      </c>
      <c r="G66" s="18">
        <f t="shared" si="0"/>
        <v>2.8198960586312783E-3</v>
      </c>
      <c r="H66" s="13">
        <f t="shared" si="6"/>
        <v>92242.888113446039</v>
      </c>
      <c r="I66" s="13">
        <f t="shared" si="4"/>
        <v>260.11535662787247</v>
      </c>
      <c r="J66" s="13">
        <f t="shared" si="1"/>
        <v>92210.893924580814</v>
      </c>
      <c r="K66" s="13">
        <f t="shared" si="2"/>
        <v>2205494.5191608914</v>
      </c>
      <c r="L66" s="20">
        <f t="shared" si="5"/>
        <v>23.909642946656625</v>
      </c>
    </row>
    <row r="67" spans="1:12" x14ac:dyDescent="0.2">
      <c r="A67" s="16">
        <v>58</v>
      </c>
      <c r="B67" s="46">
        <v>3</v>
      </c>
      <c r="C67" s="45">
        <v>322</v>
      </c>
      <c r="D67" s="45">
        <v>334</v>
      </c>
      <c r="E67" s="17">
        <v>0.34520000000000001</v>
      </c>
      <c r="F67" s="18">
        <f t="shared" si="3"/>
        <v>9.1463414634146336E-3</v>
      </c>
      <c r="G67" s="18">
        <f t="shared" si="0"/>
        <v>9.0918899129724291E-3</v>
      </c>
      <c r="H67" s="13">
        <f t="shared" si="6"/>
        <v>91982.772756818173</v>
      </c>
      <c r="I67" s="13">
        <f t="shared" si="4"/>
        <v>836.2972437949503</v>
      </c>
      <c r="J67" s="13">
        <f t="shared" si="1"/>
        <v>91435.16532158124</v>
      </c>
      <c r="K67" s="13">
        <f t="shared" si="2"/>
        <v>2113283.6252363105</v>
      </c>
      <c r="L67" s="20">
        <f t="shared" si="5"/>
        <v>22.974776274937469</v>
      </c>
    </row>
    <row r="68" spans="1:12" x14ac:dyDescent="0.2">
      <c r="A68" s="16">
        <v>59</v>
      </c>
      <c r="B68" s="46">
        <v>1</v>
      </c>
      <c r="C68" s="45">
        <v>306</v>
      </c>
      <c r="D68" s="45">
        <v>330</v>
      </c>
      <c r="E68" s="17">
        <v>0.1885</v>
      </c>
      <c r="F68" s="18">
        <f t="shared" si="3"/>
        <v>3.1446540880503146E-3</v>
      </c>
      <c r="G68" s="18">
        <f t="shared" si="0"/>
        <v>3.136649713074968E-3</v>
      </c>
      <c r="H68" s="13">
        <f t="shared" si="6"/>
        <v>91146.475513023222</v>
      </c>
      <c r="I68" s="13">
        <f t="shared" si="4"/>
        <v>285.89456626571888</v>
      </c>
      <c r="J68" s="13">
        <f t="shared" si="1"/>
        <v>90914.472072498596</v>
      </c>
      <c r="K68" s="13">
        <f t="shared" si="2"/>
        <v>2021848.4599147295</v>
      </c>
      <c r="L68" s="20">
        <f t="shared" si="5"/>
        <v>22.182409671187372</v>
      </c>
    </row>
    <row r="69" spans="1:12" x14ac:dyDescent="0.2">
      <c r="A69" s="16">
        <v>60</v>
      </c>
      <c r="B69" s="46">
        <v>3</v>
      </c>
      <c r="C69" s="45">
        <v>297</v>
      </c>
      <c r="D69" s="45">
        <v>311</v>
      </c>
      <c r="E69" s="17">
        <v>0.60560000000000003</v>
      </c>
      <c r="F69" s="18">
        <f t="shared" si="3"/>
        <v>9.8684210526315784E-3</v>
      </c>
      <c r="G69" s="18">
        <f t="shared" si="0"/>
        <v>9.83016103114457E-3</v>
      </c>
      <c r="H69" s="13">
        <f t="shared" si="6"/>
        <v>90860.580946757502</v>
      </c>
      <c r="I69" s="13">
        <f t="shared" si="4"/>
        <v>893.17414208997241</v>
      </c>
      <c r="J69" s="13">
        <f t="shared" si="1"/>
        <v>90508.31306511721</v>
      </c>
      <c r="K69" s="13">
        <f t="shared" si="2"/>
        <v>1930933.9878422308</v>
      </c>
      <c r="L69" s="20">
        <f t="shared" si="5"/>
        <v>21.251613931169114</v>
      </c>
    </row>
    <row r="70" spans="1:12" x14ac:dyDescent="0.2">
      <c r="A70" s="16">
        <v>61</v>
      </c>
      <c r="B70" s="46">
        <v>6</v>
      </c>
      <c r="C70" s="45">
        <v>270</v>
      </c>
      <c r="D70" s="45">
        <v>302</v>
      </c>
      <c r="E70" s="17">
        <v>0.49680000000000002</v>
      </c>
      <c r="F70" s="18">
        <f t="shared" si="3"/>
        <v>2.097902097902098E-2</v>
      </c>
      <c r="G70" s="18">
        <f t="shared" si="0"/>
        <v>2.075986647253885E-2</v>
      </c>
      <c r="H70" s="13">
        <f t="shared" si="6"/>
        <v>89967.406804667524</v>
      </c>
      <c r="I70" s="13">
        <f t="shared" si="4"/>
        <v>1867.711352145481</v>
      </c>
      <c r="J70" s="13">
        <f t="shared" si="1"/>
        <v>89027.574452267931</v>
      </c>
      <c r="K70" s="13">
        <f t="shared" si="2"/>
        <v>1840425.6747771136</v>
      </c>
      <c r="L70" s="20">
        <f t="shared" si="5"/>
        <v>20.456582446273554</v>
      </c>
    </row>
    <row r="71" spans="1:12" x14ac:dyDescent="0.2">
      <c r="A71" s="16">
        <v>62</v>
      </c>
      <c r="B71" s="46">
        <v>1</v>
      </c>
      <c r="C71" s="45">
        <v>251</v>
      </c>
      <c r="D71" s="45">
        <v>289</v>
      </c>
      <c r="E71" s="17">
        <v>0.41799999999999998</v>
      </c>
      <c r="F71" s="18">
        <f t="shared" si="3"/>
        <v>3.7037037037037038E-3</v>
      </c>
      <c r="G71" s="18">
        <f t="shared" si="0"/>
        <v>3.6957373365560167E-3</v>
      </c>
      <c r="H71" s="13">
        <f t="shared" si="6"/>
        <v>88099.69545252205</v>
      </c>
      <c r="I71" s="13">
        <f t="shared" si="4"/>
        <v>325.59333382310007</v>
      </c>
      <c r="J71" s="13">
        <f t="shared" si="1"/>
        <v>87910.200132237005</v>
      </c>
      <c r="K71" s="13">
        <f t="shared" si="2"/>
        <v>1751398.1003248456</v>
      </c>
      <c r="L71" s="20">
        <f t="shared" si="5"/>
        <v>19.8797293376422</v>
      </c>
    </row>
    <row r="72" spans="1:12" x14ac:dyDescent="0.2">
      <c r="A72" s="16">
        <v>63</v>
      </c>
      <c r="B72" s="46">
        <v>1</v>
      </c>
      <c r="C72" s="45">
        <v>274</v>
      </c>
      <c r="D72" s="45">
        <v>253</v>
      </c>
      <c r="E72" s="17">
        <v>0.71309999999999996</v>
      </c>
      <c r="F72" s="18">
        <f t="shared" si="3"/>
        <v>3.7950664136622392E-3</v>
      </c>
      <c r="G72" s="18">
        <f t="shared" si="0"/>
        <v>3.790938822208381E-3</v>
      </c>
      <c r="H72" s="13">
        <f t="shared" si="6"/>
        <v>87774.102118698953</v>
      </c>
      <c r="I72" s="13">
        <f t="shared" si="4"/>
        <v>332.74625130625878</v>
      </c>
      <c r="J72" s="13">
        <f t="shared" si="1"/>
        <v>87678.637219199183</v>
      </c>
      <c r="K72" s="13">
        <f t="shared" si="2"/>
        <v>1663487.9001926086</v>
      </c>
      <c r="L72" s="20">
        <f t="shared" si="5"/>
        <v>18.951921580958302</v>
      </c>
    </row>
    <row r="73" spans="1:12" x14ac:dyDescent="0.2">
      <c r="A73" s="16">
        <v>64</v>
      </c>
      <c r="B73" s="46">
        <v>4</v>
      </c>
      <c r="C73" s="45">
        <v>262</v>
      </c>
      <c r="D73" s="45">
        <v>279</v>
      </c>
      <c r="E73" s="17">
        <v>0.58199999999999996</v>
      </c>
      <c r="F73" s="18">
        <f t="shared" si="3"/>
        <v>1.4787430683918669E-2</v>
      </c>
      <c r="G73" s="18">
        <f t="shared" ref="G73:G108" si="7">F73/((1+(1-E73)*F73))</f>
        <v>1.469658892171127E-2</v>
      </c>
      <c r="H73" s="13">
        <f t="shared" si="6"/>
        <v>87441.355867392689</v>
      </c>
      <c r="I73" s="13">
        <f t="shared" si="4"/>
        <v>1285.0896619401362</v>
      </c>
      <c r="J73" s="13">
        <f t="shared" ref="J73:J108" si="8">H74+I73*E73</f>
        <v>86904.188388701717</v>
      </c>
      <c r="K73" s="13">
        <f t="shared" ref="K73:K97" si="9">K74+J73</f>
        <v>1575809.2629734094</v>
      </c>
      <c r="L73" s="20">
        <f t="shared" si="5"/>
        <v>18.021326949266079</v>
      </c>
    </row>
    <row r="74" spans="1:12" x14ac:dyDescent="0.2">
      <c r="A74" s="16">
        <v>65</v>
      </c>
      <c r="B74" s="46">
        <v>7</v>
      </c>
      <c r="C74" s="45">
        <v>211</v>
      </c>
      <c r="D74" s="45">
        <v>273</v>
      </c>
      <c r="E74" s="17">
        <v>0.42149999999999999</v>
      </c>
      <c r="F74" s="18">
        <f t="shared" ref="F74:F108" si="10">B74/((C74+D74)/2)</f>
        <v>2.8925619834710745E-2</v>
      </c>
      <c r="G74" s="18">
        <f t="shared" si="7"/>
        <v>2.8449559946270978E-2</v>
      </c>
      <c r="H74" s="13">
        <f t="shared" si="6"/>
        <v>86156.266205452557</v>
      </c>
      <c r="I74" s="13">
        <f t="shared" ref="I74:I108" si="11">H74*G74</f>
        <v>2451.1078601589029</v>
      </c>
      <c r="J74" s="13">
        <f t="shared" si="8"/>
        <v>84738.300308350634</v>
      </c>
      <c r="K74" s="13">
        <f t="shared" si="9"/>
        <v>1488905.0745847076</v>
      </c>
      <c r="L74" s="20">
        <f t="shared" ref="L74:L108" si="12">K74/H74</f>
        <v>17.281448467534442</v>
      </c>
    </row>
    <row r="75" spans="1:12" x14ac:dyDescent="0.2">
      <c r="A75" s="16">
        <v>66</v>
      </c>
      <c r="B75" s="46">
        <v>4</v>
      </c>
      <c r="C75" s="45">
        <v>208</v>
      </c>
      <c r="D75" s="45">
        <v>220</v>
      </c>
      <c r="E75" s="17">
        <v>0.63519999999999999</v>
      </c>
      <c r="F75" s="18">
        <f t="shared" si="10"/>
        <v>1.8691588785046728E-2</v>
      </c>
      <c r="G75" s="18">
        <f t="shared" si="7"/>
        <v>1.8564999777219999E-2</v>
      </c>
      <c r="H75" s="13">
        <f t="shared" ref="H75:H108" si="13">H74-I74</f>
        <v>83705.158345293661</v>
      </c>
      <c r="I75" s="13">
        <f t="shared" si="11"/>
        <v>1553.9862460325417</v>
      </c>
      <c r="J75" s="13">
        <f t="shared" si="8"/>
        <v>83138.26416274099</v>
      </c>
      <c r="K75" s="13">
        <f t="shared" si="9"/>
        <v>1404166.7742763569</v>
      </c>
      <c r="L75" s="20">
        <f t="shared" si="12"/>
        <v>16.775152237141743</v>
      </c>
    </row>
    <row r="76" spans="1:12" x14ac:dyDescent="0.2">
      <c r="A76" s="16">
        <v>67</v>
      </c>
      <c r="B76" s="46">
        <v>2</v>
      </c>
      <c r="C76" s="45">
        <v>227</v>
      </c>
      <c r="D76" s="45">
        <v>214</v>
      </c>
      <c r="E76" s="17">
        <v>0.8115</v>
      </c>
      <c r="F76" s="18">
        <f t="shared" si="10"/>
        <v>9.0702947845804991E-3</v>
      </c>
      <c r="G76" s="18">
        <f t="shared" si="7"/>
        <v>9.0548133123865317E-3</v>
      </c>
      <c r="H76" s="13">
        <f t="shared" si="13"/>
        <v>82151.172099261123</v>
      </c>
      <c r="I76" s="13">
        <f t="shared" si="11"/>
        <v>743.86352675254659</v>
      </c>
      <c r="J76" s="13">
        <f t="shared" si="8"/>
        <v>82010.953824468263</v>
      </c>
      <c r="K76" s="13">
        <f t="shared" si="9"/>
        <v>1321028.510113616</v>
      </c>
      <c r="L76" s="20">
        <f t="shared" si="12"/>
        <v>16.080458456727211</v>
      </c>
    </row>
    <row r="77" spans="1:12" x14ac:dyDescent="0.2">
      <c r="A77" s="16">
        <v>68</v>
      </c>
      <c r="B77" s="46">
        <v>2</v>
      </c>
      <c r="C77" s="45">
        <v>168</v>
      </c>
      <c r="D77" s="45">
        <v>229</v>
      </c>
      <c r="E77" s="17">
        <v>0.17349999999999999</v>
      </c>
      <c r="F77" s="18">
        <f t="shared" si="10"/>
        <v>1.0075566750629723E-2</v>
      </c>
      <c r="G77" s="18">
        <f t="shared" si="7"/>
        <v>9.9923558477764494E-3</v>
      </c>
      <c r="H77" s="13">
        <f t="shared" si="13"/>
        <v>81407.308572508569</v>
      </c>
      <c r="I77" s="13">
        <f t="shared" si="11"/>
        <v>813.45079586624786</v>
      </c>
      <c r="J77" s="13">
        <f t="shared" si="8"/>
        <v>80734.991489725115</v>
      </c>
      <c r="K77" s="13">
        <f t="shared" si="9"/>
        <v>1239017.5562891478</v>
      </c>
      <c r="L77" s="20">
        <f t="shared" si="12"/>
        <v>15.219979360766716</v>
      </c>
    </row>
    <row r="78" spans="1:12" x14ac:dyDescent="0.2">
      <c r="A78" s="16">
        <v>69</v>
      </c>
      <c r="B78" s="46">
        <v>5</v>
      </c>
      <c r="C78" s="45">
        <v>193</v>
      </c>
      <c r="D78" s="45">
        <v>174</v>
      </c>
      <c r="E78" s="17">
        <v>0.69289999999999996</v>
      </c>
      <c r="F78" s="18">
        <f t="shared" si="10"/>
        <v>2.7247956403269755E-2</v>
      </c>
      <c r="G78" s="18">
        <f t="shared" si="7"/>
        <v>2.7021841754690315E-2</v>
      </c>
      <c r="H78" s="13">
        <f t="shared" si="13"/>
        <v>80593.857776642326</v>
      </c>
      <c r="I78" s="13">
        <f t="shared" si="11"/>
        <v>2177.7944712404465</v>
      </c>
      <c r="J78" s="13">
        <f t="shared" si="8"/>
        <v>79925.057094524382</v>
      </c>
      <c r="K78" s="13">
        <f t="shared" si="9"/>
        <v>1158282.5647994226</v>
      </c>
      <c r="L78" s="20">
        <f t="shared" si="12"/>
        <v>14.371846648779178</v>
      </c>
    </row>
    <row r="79" spans="1:12" x14ac:dyDescent="0.2">
      <c r="A79" s="16">
        <v>70</v>
      </c>
      <c r="B79" s="46">
        <v>3</v>
      </c>
      <c r="C79" s="45">
        <v>202</v>
      </c>
      <c r="D79" s="45">
        <v>184</v>
      </c>
      <c r="E79" s="17">
        <v>0.34060000000000001</v>
      </c>
      <c r="F79" s="18">
        <f t="shared" si="10"/>
        <v>1.5544041450777202E-2</v>
      </c>
      <c r="G79" s="18">
        <f t="shared" si="7"/>
        <v>1.5386335498019777E-2</v>
      </c>
      <c r="H79" s="13">
        <f t="shared" si="13"/>
        <v>78416.063305401884</v>
      </c>
      <c r="I79" s="13">
        <f t="shared" si="11"/>
        <v>1206.535858450871</v>
      </c>
      <c r="J79" s="13">
        <f t="shared" si="8"/>
        <v>77620.473560339378</v>
      </c>
      <c r="K79" s="13">
        <f t="shared" si="9"/>
        <v>1078357.5077048982</v>
      </c>
      <c r="L79" s="20">
        <f t="shared" si="12"/>
        <v>13.751742465125929</v>
      </c>
    </row>
    <row r="80" spans="1:12" x14ac:dyDescent="0.2">
      <c r="A80" s="16">
        <v>71</v>
      </c>
      <c r="B80" s="46">
        <v>5</v>
      </c>
      <c r="C80" s="45">
        <v>195</v>
      </c>
      <c r="D80" s="45">
        <v>206</v>
      </c>
      <c r="E80" s="17">
        <v>0.33550000000000002</v>
      </c>
      <c r="F80" s="18">
        <f t="shared" si="10"/>
        <v>2.4937655860349128E-2</v>
      </c>
      <c r="G80" s="18">
        <f t="shared" si="7"/>
        <v>2.453114842571355E-2</v>
      </c>
      <c r="H80" s="13">
        <f t="shared" si="13"/>
        <v>77209.527446951019</v>
      </c>
      <c r="I80" s="13">
        <f t="shared" si="11"/>
        <v>1894.0383776803596</v>
      </c>
      <c r="J80" s="13">
        <f t="shared" si="8"/>
        <v>75950.938944982408</v>
      </c>
      <c r="K80" s="13">
        <f t="shared" si="9"/>
        <v>1000737.0341445589</v>
      </c>
      <c r="L80" s="20">
        <f t="shared" si="12"/>
        <v>12.961315361399453</v>
      </c>
    </row>
    <row r="81" spans="1:12" x14ac:dyDescent="0.2">
      <c r="A81" s="16">
        <v>72</v>
      </c>
      <c r="B81" s="46">
        <v>6</v>
      </c>
      <c r="C81" s="45">
        <v>170</v>
      </c>
      <c r="D81" s="45">
        <v>190</v>
      </c>
      <c r="E81" s="17">
        <v>0.49270000000000003</v>
      </c>
      <c r="F81" s="18">
        <f t="shared" si="10"/>
        <v>3.3333333333333333E-2</v>
      </c>
      <c r="G81" s="18">
        <f t="shared" si="7"/>
        <v>3.2779039770808954E-2</v>
      </c>
      <c r="H81" s="13">
        <f t="shared" si="13"/>
        <v>75315.489069270654</v>
      </c>
      <c r="I81" s="13">
        <f t="shared" si="11"/>
        <v>2468.76941155955</v>
      </c>
      <c r="J81" s="13">
        <f t="shared" si="8"/>
        <v>74063.082346786498</v>
      </c>
      <c r="K81" s="13">
        <f t="shared" si="9"/>
        <v>924786.09519957658</v>
      </c>
      <c r="L81" s="20">
        <f t="shared" si="12"/>
        <v>12.278830113537655</v>
      </c>
    </row>
    <row r="82" spans="1:12" x14ac:dyDescent="0.2">
      <c r="A82" s="16">
        <v>73</v>
      </c>
      <c r="B82" s="46">
        <v>4</v>
      </c>
      <c r="C82" s="45">
        <v>156</v>
      </c>
      <c r="D82" s="45">
        <v>170</v>
      </c>
      <c r="E82" s="17">
        <v>0.68920000000000003</v>
      </c>
      <c r="F82" s="18">
        <f t="shared" si="10"/>
        <v>2.4539877300613498E-2</v>
      </c>
      <c r="G82" s="18">
        <f t="shared" si="7"/>
        <v>2.4354128511865334E-2</v>
      </c>
      <c r="H82" s="13">
        <f t="shared" si="13"/>
        <v>72846.719657711103</v>
      </c>
      <c r="I82" s="13">
        <f t="shared" si="11"/>
        <v>1774.1183722117228</v>
      </c>
      <c r="J82" s="13">
        <f t="shared" si="8"/>
        <v>72295.323667627701</v>
      </c>
      <c r="K82" s="13">
        <f t="shared" si="9"/>
        <v>850723.01285279007</v>
      </c>
      <c r="L82" s="20">
        <f t="shared" si="12"/>
        <v>11.678261105649359</v>
      </c>
    </row>
    <row r="83" spans="1:12" x14ac:dyDescent="0.2">
      <c r="A83" s="16">
        <v>74</v>
      </c>
      <c r="B83" s="46">
        <v>8</v>
      </c>
      <c r="C83" s="45">
        <v>177</v>
      </c>
      <c r="D83" s="45">
        <v>157</v>
      </c>
      <c r="E83" s="17">
        <v>0.50070000000000003</v>
      </c>
      <c r="F83" s="18">
        <f t="shared" si="10"/>
        <v>4.790419161676647E-2</v>
      </c>
      <c r="G83" s="18">
        <f t="shared" si="7"/>
        <v>4.6785157876515257E-2</v>
      </c>
      <c r="H83" s="13">
        <f t="shared" si="13"/>
        <v>71072.601285499375</v>
      </c>
      <c r="I83" s="13">
        <f t="shared" si="11"/>
        <v>3325.1428718367097</v>
      </c>
      <c r="J83" s="13">
        <f t="shared" si="8"/>
        <v>69412.357449591305</v>
      </c>
      <c r="K83" s="13">
        <f t="shared" si="9"/>
        <v>778427.68918516242</v>
      </c>
      <c r="L83" s="20">
        <f t="shared" si="12"/>
        <v>10.952570682733425</v>
      </c>
    </row>
    <row r="84" spans="1:12" x14ac:dyDescent="0.2">
      <c r="A84" s="16">
        <v>75</v>
      </c>
      <c r="B84" s="46">
        <v>10</v>
      </c>
      <c r="C84" s="45">
        <v>151</v>
      </c>
      <c r="D84" s="45">
        <v>170</v>
      </c>
      <c r="E84" s="17">
        <v>0.42320000000000002</v>
      </c>
      <c r="F84" s="18">
        <f t="shared" si="10"/>
        <v>6.2305295950155763E-2</v>
      </c>
      <c r="G84" s="18">
        <f t="shared" si="7"/>
        <v>6.0143864122982164E-2</v>
      </c>
      <c r="H84" s="13">
        <f t="shared" si="13"/>
        <v>67747.458413662665</v>
      </c>
      <c r="I84" s="13">
        <f t="shared" si="11"/>
        <v>4074.5939335087123</v>
      </c>
      <c r="J84" s="13">
        <f t="shared" si="8"/>
        <v>65397.232632814841</v>
      </c>
      <c r="K84" s="13">
        <f t="shared" si="9"/>
        <v>709015.33173557115</v>
      </c>
      <c r="L84" s="20">
        <f t="shared" si="12"/>
        <v>10.465563555260749</v>
      </c>
    </row>
    <row r="85" spans="1:12" x14ac:dyDescent="0.2">
      <c r="A85" s="16">
        <v>76</v>
      </c>
      <c r="B85" s="46">
        <v>3</v>
      </c>
      <c r="C85" s="45">
        <v>140</v>
      </c>
      <c r="D85" s="45">
        <v>145</v>
      </c>
      <c r="E85" s="17">
        <v>0.20219999999999999</v>
      </c>
      <c r="F85" s="18">
        <f t="shared" si="10"/>
        <v>2.1052631578947368E-2</v>
      </c>
      <c r="G85" s="18">
        <f t="shared" si="7"/>
        <v>2.0704876826687757E-2</v>
      </c>
      <c r="H85" s="13">
        <f t="shared" si="13"/>
        <v>63672.864480153956</v>
      </c>
      <c r="I85" s="13">
        <f t="shared" si="11"/>
        <v>1318.3388162639696</v>
      </c>
      <c r="J85" s="13">
        <f t="shared" si="8"/>
        <v>62621.093772538559</v>
      </c>
      <c r="K85" s="13">
        <f t="shared" si="9"/>
        <v>643618.09910275636</v>
      </c>
      <c r="L85" s="20">
        <f t="shared" si="12"/>
        <v>10.108200790987881</v>
      </c>
    </row>
    <row r="86" spans="1:12" x14ac:dyDescent="0.2">
      <c r="A86" s="16">
        <v>77</v>
      </c>
      <c r="B86" s="46">
        <v>3</v>
      </c>
      <c r="C86" s="45">
        <v>104</v>
      </c>
      <c r="D86" s="45">
        <v>139</v>
      </c>
      <c r="E86" s="17">
        <v>0.27410000000000001</v>
      </c>
      <c r="F86" s="18">
        <f t="shared" si="10"/>
        <v>2.4691358024691357E-2</v>
      </c>
      <c r="G86" s="18">
        <f t="shared" si="7"/>
        <v>2.4256595974860462E-2</v>
      </c>
      <c r="H86" s="13">
        <f t="shared" si="13"/>
        <v>62354.525663889988</v>
      </c>
      <c r="I86" s="13">
        <f t="shared" si="11"/>
        <v>1512.5085362330474</v>
      </c>
      <c r="J86" s="13">
        <f t="shared" si="8"/>
        <v>61256.595717438417</v>
      </c>
      <c r="K86" s="13">
        <f t="shared" si="9"/>
        <v>580997.00533021777</v>
      </c>
      <c r="L86" s="20">
        <f t="shared" si="12"/>
        <v>9.3176397245321017</v>
      </c>
    </row>
    <row r="87" spans="1:12" x14ac:dyDescent="0.2">
      <c r="A87" s="16">
        <v>78</v>
      </c>
      <c r="B87" s="46">
        <v>3</v>
      </c>
      <c r="C87" s="45">
        <v>121</v>
      </c>
      <c r="D87" s="45">
        <v>107</v>
      </c>
      <c r="E87" s="17">
        <v>0.69399999999999995</v>
      </c>
      <c r="F87" s="18">
        <f t="shared" si="10"/>
        <v>2.6315789473684209E-2</v>
      </c>
      <c r="G87" s="18">
        <f t="shared" si="7"/>
        <v>2.6105570928836214E-2</v>
      </c>
      <c r="H87" s="13">
        <f t="shared" si="13"/>
        <v>60842.017127656938</v>
      </c>
      <c r="I87" s="13">
        <f t="shared" si="11"/>
        <v>1588.315593579516</v>
      </c>
      <c r="J87" s="13">
        <f t="shared" si="8"/>
        <v>60355.992556021607</v>
      </c>
      <c r="K87" s="13">
        <f t="shared" si="9"/>
        <v>519740.40961277939</v>
      </c>
      <c r="L87" s="20">
        <f t="shared" si="12"/>
        <v>8.5424585533098831</v>
      </c>
    </row>
    <row r="88" spans="1:12" x14ac:dyDescent="0.2">
      <c r="A88" s="16">
        <v>79</v>
      </c>
      <c r="B88" s="46">
        <v>5</v>
      </c>
      <c r="C88" s="45">
        <v>116</v>
      </c>
      <c r="D88" s="45">
        <v>121</v>
      </c>
      <c r="E88" s="17">
        <v>0.76780000000000004</v>
      </c>
      <c r="F88" s="18">
        <f t="shared" si="10"/>
        <v>4.2194092827004218E-2</v>
      </c>
      <c r="G88" s="18">
        <f t="shared" si="7"/>
        <v>4.1784708468089016E-2</v>
      </c>
      <c r="H88" s="13">
        <f t="shared" si="13"/>
        <v>59253.701534077423</v>
      </c>
      <c r="I88" s="13">
        <f t="shared" si="11"/>
        <v>2475.8986442565838</v>
      </c>
      <c r="J88" s="13">
        <f t="shared" si="8"/>
        <v>58678.797868881047</v>
      </c>
      <c r="K88" s="13">
        <f t="shared" si="9"/>
        <v>459384.41705675778</v>
      </c>
      <c r="L88" s="20">
        <f t="shared" si="12"/>
        <v>7.7528391503535188</v>
      </c>
    </row>
    <row r="89" spans="1:12" x14ac:dyDescent="0.2">
      <c r="A89" s="16">
        <v>80</v>
      </c>
      <c r="B89" s="46">
        <v>12</v>
      </c>
      <c r="C89" s="45">
        <v>82</v>
      </c>
      <c r="D89" s="45">
        <v>110</v>
      </c>
      <c r="E89" s="17">
        <v>0.31490000000000001</v>
      </c>
      <c r="F89" s="18">
        <f t="shared" si="10"/>
        <v>0.125</v>
      </c>
      <c r="G89" s="18">
        <f t="shared" si="7"/>
        <v>0.11513972205271096</v>
      </c>
      <c r="H89" s="13">
        <f t="shared" si="13"/>
        <v>56777.802889820843</v>
      </c>
      <c r="I89" s="13">
        <f t="shared" si="11"/>
        <v>6537.3804434975809</v>
      </c>
      <c r="J89" s="13">
        <f t="shared" si="8"/>
        <v>52299.043547980647</v>
      </c>
      <c r="K89" s="13">
        <f t="shared" si="9"/>
        <v>400705.61918787676</v>
      </c>
      <c r="L89" s="20">
        <f t="shared" si="12"/>
        <v>7.0574343985352677</v>
      </c>
    </row>
    <row r="90" spans="1:12" x14ac:dyDescent="0.2">
      <c r="A90" s="16">
        <v>81</v>
      </c>
      <c r="B90" s="46">
        <v>12</v>
      </c>
      <c r="C90" s="45">
        <v>109</v>
      </c>
      <c r="D90" s="45">
        <v>76</v>
      </c>
      <c r="E90" s="17">
        <v>0.57789999999999997</v>
      </c>
      <c r="F90" s="18">
        <f t="shared" si="10"/>
        <v>0.12972972972972974</v>
      </c>
      <c r="G90" s="18">
        <f t="shared" si="7"/>
        <v>0.1229946743306015</v>
      </c>
      <c r="H90" s="13">
        <f t="shared" si="13"/>
        <v>50240.42244632326</v>
      </c>
      <c r="I90" s="13">
        <f t="shared" si="11"/>
        <v>6179.3043970173712</v>
      </c>
      <c r="J90" s="13">
        <f t="shared" si="8"/>
        <v>47632.138060342229</v>
      </c>
      <c r="K90" s="13">
        <f t="shared" si="9"/>
        <v>348406.57563989609</v>
      </c>
      <c r="L90" s="20">
        <f t="shared" si="12"/>
        <v>6.9347859487474013</v>
      </c>
    </row>
    <row r="91" spans="1:12" x14ac:dyDescent="0.2">
      <c r="A91" s="16">
        <v>82</v>
      </c>
      <c r="B91" s="46">
        <v>6</v>
      </c>
      <c r="C91" s="45">
        <v>94</v>
      </c>
      <c r="D91" s="45">
        <v>97</v>
      </c>
      <c r="E91" s="17">
        <v>0.32190000000000002</v>
      </c>
      <c r="F91" s="18">
        <f t="shared" si="10"/>
        <v>6.2827225130890049E-2</v>
      </c>
      <c r="G91" s="18">
        <f t="shared" si="7"/>
        <v>6.0259961473797953E-2</v>
      </c>
      <c r="H91" s="13">
        <f t="shared" si="13"/>
        <v>44061.118049305893</v>
      </c>
      <c r="I91" s="13">
        <f t="shared" si="11"/>
        <v>2655.1212761436368</v>
      </c>
      <c r="J91" s="13">
        <f t="shared" si="8"/>
        <v>42260.680311952892</v>
      </c>
      <c r="K91" s="13">
        <f t="shared" si="9"/>
        <v>300774.43757955387</v>
      </c>
      <c r="L91" s="20">
        <f t="shared" si="12"/>
        <v>6.826300622761706</v>
      </c>
    </row>
    <row r="92" spans="1:12" x14ac:dyDescent="0.2">
      <c r="A92" s="16">
        <v>83</v>
      </c>
      <c r="B92" s="46">
        <v>7</v>
      </c>
      <c r="C92" s="45">
        <v>112</v>
      </c>
      <c r="D92" s="45">
        <v>89</v>
      </c>
      <c r="E92" s="17">
        <v>0.46450000000000002</v>
      </c>
      <c r="F92" s="18">
        <f t="shared" si="10"/>
        <v>6.965174129353234E-2</v>
      </c>
      <c r="G92" s="18">
        <f t="shared" si="7"/>
        <v>6.7147249121090477E-2</v>
      </c>
      <c r="H92" s="13">
        <f t="shared" si="13"/>
        <v>41405.996773162253</v>
      </c>
      <c r="I92" s="13">
        <f t="shared" si="11"/>
        <v>2780.2987804345944</v>
      </c>
      <c r="J92" s="13">
        <f t="shared" si="8"/>
        <v>39917.146776239526</v>
      </c>
      <c r="K92" s="13">
        <f t="shared" si="9"/>
        <v>258513.75726760097</v>
      </c>
      <c r="L92" s="20">
        <f t="shared" si="12"/>
        <v>6.2433893014057196</v>
      </c>
    </row>
    <row r="93" spans="1:12" x14ac:dyDescent="0.2">
      <c r="A93" s="16">
        <v>84</v>
      </c>
      <c r="B93" s="46">
        <v>9</v>
      </c>
      <c r="C93" s="45">
        <v>85</v>
      </c>
      <c r="D93" s="45">
        <v>104</v>
      </c>
      <c r="E93" s="17">
        <v>0.60019999999999996</v>
      </c>
      <c r="F93" s="18">
        <f t="shared" si="10"/>
        <v>9.5238095238095233E-2</v>
      </c>
      <c r="G93" s="18">
        <f t="shared" si="7"/>
        <v>9.1744802656929483E-2</v>
      </c>
      <c r="H93" s="13">
        <f t="shared" si="13"/>
        <v>38625.697992727655</v>
      </c>
      <c r="I93" s="13">
        <f t="shared" si="11"/>
        <v>3543.7070398289561</v>
      </c>
      <c r="J93" s="13">
        <f t="shared" si="8"/>
        <v>37208.923918204033</v>
      </c>
      <c r="K93" s="13">
        <f t="shared" si="9"/>
        <v>218596.61049136144</v>
      </c>
      <c r="L93" s="20">
        <f t="shared" si="12"/>
        <v>5.6593569010071541</v>
      </c>
    </row>
    <row r="94" spans="1:12" x14ac:dyDescent="0.2">
      <c r="A94" s="16">
        <v>85</v>
      </c>
      <c r="B94" s="46">
        <v>11</v>
      </c>
      <c r="C94" s="45">
        <v>84</v>
      </c>
      <c r="D94" s="45">
        <v>75</v>
      </c>
      <c r="E94" s="17">
        <v>0.495</v>
      </c>
      <c r="F94" s="18">
        <f t="shared" si="10"/>
        <v>0.13836477987421383</v>
      </c>
      <c r="G94" s="18">
        <f t="shared" si="7"/>
        <v>0.1293280818294045</v>
      </c>
      <c r="H94" s="13">
        <f t="shared" si="13"/>
        <v>35081.990952898697</v>
      </c>
      <c r="I94" s="13">
        <f t="shared" si="11"/>
        <v>4537.0865966949113</v>
      </c>
      <c r="J94" s="13">
        <f t="shared" si="8"/>
        <v>32790.762221567762</v>
      </c>
      <c r="K94" s="13">
        <f t="shared" si="9"/>
        <v>181387.68657315741</v>
      </c>
      <c r="L94" s="20">
        <f t="shared" si="12"/>
        <v>5.1703931745689591</v>
      </c>
    </row>
    <row r="95" spans="1:12" x14ac:dyDescent="0.2">
      <c r="A95" s="16">
        <v>86</v>
      </c>
      <c r="B95" s="46">
        <v>12</v>
      </c>
      <c r="C95" s="45">
        <v>73</v>
      </c>
      <c r="D95" s="45">
        <v>74</v>
      </c>
      <c r="E95" s="17">
        <v>0.5927</v>
      </c>
      <c r="F95" s="18">
        <f t="shared" si="10"/>
        <v>0.16326530612244897</v>
      </c>
      <c r="G95" s="18">
        <f t="shared" si="7"/>
        <v>0.15308543698237986</v>
      </c>
      <c r="H95" s="13">
        <f t="shared" si="13"/>
        <v>30544.904356203784</v>
      </c>
      <c r="I95" s="13">
        <f t="shared" si="11"/>
        <v>4675.9800309544544</v>
      </c>
      <c r="J95" s="13">
        <f t="shared" si="8"/>
        <v>28640.377689596033</v>
      </c>
      <c r="K95" s="13">
        <f t="shared" si="9"/>
        <v>148596.92435158964</v>
      </c>
      <c r="L95" s="20">
        <f t="shared" si="12"/>
        <v>4.8648678882312177</v>
      </c>
    </row>
    <row r="96" spans="1:12" x14ac:dyDescent="0.2">
      <c r="A96" s="16">
        <v>87</v>
      </c>
      <c r="B96" s="46">
        <v>1</v>
      </c>
      <c r="C96" s="45">
        <v>77</v>
      </c>
      <c r="D96" s="45">
        <v>69</v>
      </c>
      <c r="E96" s="17">
        <v>0.53280000000000005</v>
      </c>
      <c r="F96" s="18">
        <f t="shared" si="10"/>
        <v>1.3698630136986301E-2</v>
      </c>
      <c r="G96" s="18">
        <f t="shared" si="7"/>
        <v>1.3611516431822636E-2</v>
      </c>
      <c r="H96" s="13">
        <f t="shared" si="13"/>
        <v>25868.924325249329</v>
      </c>
      <c r="I96" s="13">
        <f t="shared" si="11"/>
        <v>352.1152885267075</v>
      </c>
      <c r="J96" s="13">
        <f t="shared" si="8"/>
        <v>25704.416062449651</v>
      </c>
      <c r="K96" s="13">
        <f t="shared" si="9"/>
        <v>119956.54666199361</v>
      </c>
      <c r="L96" s="20">
        <f t="shared" si="12"/>
        <v>4.6370906325204322</v>
      </c>
    </row>
    <row r="97" spans="1:12" x14ac:dyDescent="0.2">
      <c r="A97" s="16">
        <v>88</v>
      </c>
      <c r="B97" s="46">
        <v>15</v>
      </c>
      <c r="C97" s="45">
        <v>65</v>
      </c>
      <c r="D97" s="45">
        <v>72</v>
      </c>
      <c r="E97" s="17">
        <v>0.5867</v>
      </c>
      <c r="F97" s="18">
        <f t="shared" si="10"/>
        <v>0.21897810218978103</v>
      </c>
      <c r="G97" s="18">
        <f t="shared" si="7"/>
        <v>0.20080455692474516</v>
      </c>
      <c r="H97" s="13">
        <f t="shared" si="13"/>
        <v>25516.809036722621</v>
      </c>
      <c r="I97" s="13">
        <f t="shared" si="11"/>
        <v>5123.8915327524192</v>
      </c>
      <c r="J97" s="13">
        <f t="shared" si="8"/>
        <v>23399.104666236046</v>
      </c>
      <c r="K97" s="13">
        <f t="shared" si="9"/>
        <v>94252.130599543962</v>
      </c>
      <c r="L97" s="20">
        <f t="shared" si="12"/>
        <v>3.6937271609432285</v>
      </c>
    </row>
    <row r="98" spans="1:12" x14ac:dyDescent="0.2">
      <c r="A98" s="16">
        <v>89</v>
      </c>
      <c r="B98" s="46">
        <v>14</v>
      </c>
      <c r="C98" s="45">
        <v>50</v>
      </c>
      <c r="D98" s="45">
        <v>54</v>
      </c>
      <c r="E98" s="17">
        <v>0.49299999999999999</v>
      </c>
      <c r="F98" s="18">
        <f t="shared" si="10"/>
        <v>0.26923076923076922</v>
      </c>
      <c r="G98" s="18">
        <f t="shared" si="7"/>
        <v>0.2368946495651291</v>
      </c>
      <c r="H98" s="13">
        <f t="shared" si="13"/>
        <v>20392.917503970202</v>
      </c>
      <c r="I98" s="13">
        <f t="shared" si="11"/>
        <v>4830.9730457136084</v>
      </c>
      <c r="J98" s="13">
        <f t="shared" si="8"/>
        <v>17943.614169793404</v>
      </c>
      <c r="K98" s="13">
        <f>K99+J98</f>
        <v>70853.025933307916</v>
      </c>
      <c r="L98" s="20">
        <f t="shared" si="12"/>
        <v>3.4743937898789552</v>
      </c>
    </row>
    <row r="99" spans="1:12" x14ac:dyDescent="0.2">
      <c r="A99" s="16">
        <v>90</v>
      </c>
      <c r="B99" s="46">
        <v>12</v>
      </c>
      <c r="C99" s="45">
        <v>49</v>
      </c>
      <c r="D99" s="45">
        <v>40</v>
      </c>
      <c r="E99" s="17">
        <v>0.56059999999999999</v>
      </c>
      <c r="F99" s="22">
        <f t="shared" si="10"/>
        <v>0.2696629213483146</v>
      </c>
      <c r="G99" s="22">
        <f t="shared" si="7"/>
        <v>0.24109553812524109</v>
      </c>
      <c r="H99" s="23">
        <f t="shared" si="13"/>
        <v>15561.944458256594</v>
      </c>
      <c r="I99" s="23">
        <f t="shared" si="11"/>
        <v>3751.9153734384868</v>
      </c>
      <c r="J99" s="23">
        <f t="shared" si="8"/>
        <v>13913.352843167722</v>
      </c>
      <c r="K99" s="23">
        <f t="shared" ref="K99:K108" si="14">K100+J99</f>
        <v>52909.411763514508</v>
      </c>
      <c r="L99" s="24">
        <f t="shared" si="12"/>
        <v>3.3999229277188898</v>
      </c>
    </row>
    <row r="100" spans="1:12" x14ac:dyDescent="0.2">
      <c r="A100" s="16">
        <v>91</v>
      </c>
      <c r="B100" s="46">
        <v>9</v>
      </c>
      <c r="C100" s="45">
        <v>40</v>
      </c>
      <c r="D100" s="45">
        <v>41</v>
      </c>
      <c r="E100" s="17">
        <v>0.44719999999999999</v>
      </c>
      <c r="F100" s="22">
        <f t="shared" si="10"/>
        <v>0.22222222222222221</v>
      </c>
      <c r="G100" s="22">
        <f t="shared" si="7"/>
        <v>0.19791006966434449</v>
      </c>
      <c r="H100" s="23">
        <f t="shared" si="13"/>
        <v>11810.029084818107</v>
      </c>
      <c r="I100" s="23">
        <f t="shared" si="11"/>
        <v>2337.3236789142861</v>
      </c>
      <c r="J100" s="23">
        <f t="shared" si="8"/>
        <v>10517.956555114288</v>
      </c>
      <c r="K100" s="23">
        <f t="shared" si="14"/>
        <v>38996.05892034679</v>
      </c>
      <c r="L100" s="24">
        <f t="shared" si="12"/>
        <v>3.3019443593476461</v>
      </c>
    </row>
    <row r="101" spans="1:12" x14ac:dyDescent="0.2">
      <c r="A101" s="16">
        <v>92</v>
      </c>
      <c r="B101" s="46">
        <v>9</v>
      </c>
      <c r="C101" s="45">
        <v>30</v>
      </c>
      <c r="D101" s="45">
        <v>32</v>
      </c>
      <c r="E101" s="17">
        <v>0.5413</v>
      </c>
      <c r="F101" s="22">
        <f t="shared" si="10"/>
        <v>0.29032258064516131</v>
      </c>
      <c r="G101" s="22">
        <f t="shared" si="7"/>
        <v>0.25620368762507723</v>
      </c>
      <c r="H101" s="23">
        <f t="shared" si="13"/>
        <v>9472.7054059038201</v>
      </c>
      <c r="I101" s="23">
        <f t="shared" si="11"/>
        <v>2426.9420567785628</v>
      </c>
      <c r="J101" s="23">
        <f t="shared" si="8"/>
        <v>8359.467084459493</v>
      </c>
      <c r="K101" s="23">
        <f t="shared" si="14"/>
        <v>28478.102365232502</v>
      </c>
      <c r="L101" s="24">
        <f t="shared" si="12"/>
        <v>3.0063325253927622</v>
      </c>
    </row>
    <row r="102" spans="1:12" x14ac:dyDescent="0.2">
      <c r="A102" s="16">
        <v>93</v>
      </c>
      <c r="B102" s="46">
        <v>5</v>
      </c>
      <c r="C102" s="45">
        <v>30</v>
      </c>
      <c r="D102" s="45">
        <v>22</v>
      </c>
      <c r="E102" s="17">
        <v>0.63329999999999997</v>
      </c>
      <c r="F102" s="22">
        <f t="shared" si="10"/>
        <v>0.19230769230769232</v>
      </c>
      <c r="G102" s="22">
        <f t="shared" si="7"/>
        <v>0.17963964287638995</v>
      </c>
      <c r="H102" s="23">
        <f t="shared" si="13"/>
        <v>7045.7633491252573</v>
      </c>
      <c r="I102" s="23">
        <f t="shared" si="11"/>
        <v>1265.6984118284183</v>
      </c>
      <c r="J102" s="23">
        <f t="shared" si="8"/>
        <v>6581.6317415077765</v>
      </c>
      <c r="K102" s="23">
        <f t="shared" si="14"/>
        <v>20118.635280773007</v>
      </c>
      <c r="L102" s="24">
        <f t="shared" si="12"/>
        <v>2.8554230796398756</v>
      </c>
    </row>
    <row r="103" spans="1:12" x14ac:dyDescent="0.2">
      <c r="A103" s="16">
        <v>94</v>
      </c>
      <c r="B103" s="46">
        <v>6</v>
      </c>
      <c r="C103" s="45">
        <v>11</v>
      </c>
      <c r="D103" s="45">
        <v>22</v>
      </c>
      <c r="E103" s="17">
        <v>0.57740000000000002</v>
      </c>
      <c r="F103" s="22">
        <f t="shared" si="10"/>
        <v>0.36363636363636365</v>
      </c>
      <c r="G103" s="22">
        <f t="shared" si="7"/>
        <v>0.31519889049990546</v>
      </c>
      <c r="H103" s="23">
        <f t="shared" si="13"/>
        <v>5780.0649372968392</v>
      </c>
      <c r="I103" s="23">
        <f t="shared" si="11"/>
        <v>1821.8700552533694</v>
      </c>
      <c r="J103" s="23">
        <f t="shared" si="8"/>
        <v>5010.1426519467659</v>
      </c>
      <c r="K103" s="23">
        <f t="shared" si="14"/>
        <v>13537.00353926523</v>
      </c>
      <c r="L103" s="24">
        <f t="shared" si="12"/>
        <v>2.3420158226796799</v>
      </c>
    </row>
    <row r="104" spans="1:12" x14ac:dyDescent="0.2">
      <c r="A104" s="16">
        <v>95</v>
      </c>
      <c r="B104" s="46">
        <v>4</v>
      </c>
      <c r="C104" s="45">
        <v>21</v>
      </c>
      <c r="D104" s="45">
        <v>8</v>
      </c>
      <c r="E104" s="17">
        <v>0.65710000000000002</v>
      </c>
      <c r="F104" s="22">
        <f t="shared" si="10"/>
        <v>0.27586206896551724</v>
      </c>
      <c r="G104" s="22">
        <f t="shared" si="7"/>
        <v>0.25202248040525216</v>
      </c>
      <c r="H104" s="23">
        <f t="shared" si="13"/>
        <v>3958.19488204347</v>
      </c>
      <c r="I104" s="23">
        <f t="shared" si="11"/>
        <v>997.55409209996981</v>
      </c>
      <c r="J104" s="23">
        <f t="shared" si="8"/>
        <v>3616.1335838623904</v>
      </c>
      <c r="K104" s="23">
        <f t="shared" si="14"/>
        <v>8526.8608873184639</v>
      </c>
      <c r="L104" s="24">
        <f t="shared" si="12"/>
        <v>2.1542296782811161</v>
      </c>
    </row>
    <row r="105" spans="1:12" x14ac:dyDescent="0.2">
      <c r="A105" s="16">
        <v>96</v>
      </c>
      <c r="B105" s="46">
        <v>5</v>
      </c>
      <c r="C105" s="45">
        <v>7</v>
      </c>
      <c r="D105" s="45">
        <v>18</v>
      </c>
      <c r="E105" s="17">
        <v>0.50929999999999997</v>
      </c>
      <c r="F105" s="22">
        <f t="shared" si="10"/>
        <v>0.4</v>
      </c>
      <c r="G105" s="22">
        <f t="shared" si="7"/>
        <v>0.33436987996121309</v>
      </c>
      <c r="H105" s="23">
        <f t="shared" si="13"/>
        <v>2960.6407899435003</v>
      </c>
      <c r="I105" s="23">
        <f t="shared" si="11"/>
        <v>989.94910554167927</v>
      </c>
      <c r="J105" s="23">
        <f t="shared" si="8"/>
        <v>2474.8727638541982</v>
      </c>
      <c r="K105" s="23">
        <f t="shared" si="14"/>
        <v>4910.727303456074</v>
      </c>
      <c r="L105" s="24">
        <f t="shared" si="12"/>
        <v>1.6586704203145795</v>
      </c>
    </row>
    <row r="106" spans="1:12" x14ac:dyDescent="0.2">
      <c r="A106" s="16">
        <v>97</v>
      </c>
      <c r="B106" s="46">
        <v>3</v>
      </c>
      <c r="C106" s="45">
        <v>6</v>
      </c>
      <c r="D106" s="45">
        <v>2</v>
      </c>
      <c r="E106" s="17">
        <v>0.50270000000000004</v>
      </c>
      <c r="F106" s="22">
        <f t="shared" si="10"/>
        <v>0.75</v>
      </c>
      <c r="G106" s="22">
        <f t="shared" si="7"/>
        <v>0.54625903603488779</v>
      </c>
      <c r="H106" s="23">
        <f t="shared" si="13"/>
        <v>1970.691684401821</v>
      </c>
      <c r="I106" s="23">
        <f t="shared" si="11"/>
        <v>1076.5081398433081</v>
      </c>
      <c r="J106" s="23">
        <f t="shared" si="8"/>
        <v>1435.3441864577439</v>
      </c>
      <c r="K106" s="23">
        <f t="shared" si="14"/>
        <v>2435.8545396018758</v>
      </c>
      <c r="L106" s="24">
        <f t="shared" si="12"/>
        <v>1.2360404008815054</v>
      </c>
    </row>
    <row r="107" spans="1:12" x14ac:dyDescent="0.2">
      <c r="A107" s="16">
        <v>98</v>
      </c>
      <c r="B107" s="46">
        <v>1</v>
      </c>
      <c r="C107" s="45">
        <v>2</v>
      </c>
      <c r="D107" s="45">
        <v>4</v>
      </c>
      <c r="E107" s="17">
        <v>7.0999999999999994E-2</v>
      </c>
      <c r="F107" s="22">
        <f t="shared" si="10"/>
        <v>0.33333333333333331</v>
      </c>
      <c r="G107" s="22">
        <f t="shared" si="7"/>
        <v>0.25451768897938404</v>
      </c>
      <c r="H107" s="23">
        <f t="shared" si="13"/>
        <v>894.18354455851295</v>
      </c>
      <c r="I107" s="23">
        <f t="shared" si="11"/>
        <v>227.5855292844268</v>
      </c>
      <c r="J107" s="23">
        <f t="shared" si="8"/>
        <v>682.75658785328051</v>
      </c>
      <c r="K107" s="23">
        <f t="shared" si="14"/>
        <v>1000.5103531441318</v>
      </c>
      <c r="L107" s="24">
        <f t="shared" si="12"/>
        <v>1.1189093774233072</v>
      </c>
    </row>
    <row r="108" spans="1:12" x14ac:dyDescent="0.2">
      <c r="A108" s="16">
        <v>99</v>
      </c>
      <c r="B108" s="46">
        <v>2</v>
      </c>
      <c r="C108" s="45">
        <v>1</v>
      </c>
      <c r="D108" s="45">
        <v>1</v>
      </c>
      <c r="E108" s="17">
        <v>0.36199999999999999</v>
      </c>
      <c r="F108" s="22">
        <f t="shared" si="10"/>
        <v>2</v>
      </c>
      <c r="G108" s="22">
        <f t="shared" si="7"/>
        <v>0.87873462214411258</v>
      </c>
      <c r="H108" s="23">
        <f t="shared" si="13"/>
        <v>666.59801527408615</v>
      </c>
      <c r="I108" s="23">
        <f t="shared" si="11"/>
        <v>585.76275507388948</v>
      </c>
      <c r="J108" s="23">
        <f t="shared" si="8"/>
        <v>292.88137753694468</v>
      </c>
      <c r="K108" s="23">
        <f t="shared" si="14"/>
        <v>317.75376529085133</v>
      </c>
      <c r="L108" s="24">
        <f t="shared" si="12"/>
        <v>0.47667973502771382</v>
      </c>
    </row>
    <row r="109" spans="1:12" x14ac:dyDescent="0.2">
      <c r="A109" s="16" t="s">
        <v>22</v>
      </c>
      <c r="B109" s="46">
        <v>2</v>
      </c>
      <c r="C109" s="45">
        <v>7</v>
      </c>
      <c r="D109" s="45">
        <v>6</v>
      </c>
      <c r="E109" s="17">
        <v>0</v>
      </c>
      <c r="F109" s="22">
        <f>B109/((C109+D109)/2)</f>
        <v>0.30769230769230771</v>
      </c>
      <c r="G109" s="22">
        <v>1</v>
      </c>
      <c r="H109" s="23">
        <f>H108-I108</f>
        <v>80.835260200196672</v>
      </c>
      <c r="I109" s="23">
        <f>H109*G109</f>
        <v>80.835260200196672</v>
      </c>
      <c r="J109" s="23">
        <f>H109*F109</f>
        <v>24.872387753906668</v>
      </c>
      <c r="K109" s="23">
        <f>J109</f>
        <v>24.872387753906668</v>
      </c>
      <c r="L109" s="24">
        <f>K109/H109</f>
        <v>0.30769230769230771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161</v>
      </c>
      <c r="D9" s="45">
        <v>160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8166324.7794402177</v>
      </c>
      <c r="L9" s="19">
        <f>K9/H9</f>
        <v>81.663247794402182</v>
      </c>
    </row>
    <row r="10" spans="1:13" x14ac:dyDescent="0.2">
      <c r="A10" s="16">
        <v>1</v>
      </c>
      <c r="B10" s="46">
        <v>0</v>
      </c>
      <c r="C10" s="45">
        <v>175</v>
      </c>
      <c r="D10" s="45">
        <v>189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8066324.7794402177</v>
      </c>
      <c r="L10" s="20">
        <f t="shared" ref="L10:L73" si="5">K10/H10</f>
        <v>80.663247794402182</v>
      </c>
    </row>
    <row r="11" spans="1:13" x14ac:dyDescent="0.2">
      <c r="A11" s="16">
        <v>2</v>
      </c>
      <c r="B11" s="46">
        <v>0</v>
      </c>
      <c r="C11" s="45">
        <v>190</v>
      </c>
      <c r="D11" s="45">
        <v>186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7966324.7794402177</v>
      </c>
      <c r="L11" s="20">
        <f t="shared" si="5"/>
        <v>79.663247794402182</v>
      </c>
    </row>
    <row r="12" spans="1:13" x14ac:dyDescent="0.2">
      <c r="A12" s="16">
        <v>3</v>
      </c>
      <c r="B12" s="46">
        <v>0</v>
      </c>
      <c r="C12" s="45">
        <v>224</v>
      </c>
      <c r="D12" s="45">
        <v>213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7866324.7794402177</v>
      </c>
      <c r="L12" s="20">
        <f t="shared" si="5"/>
        <v>78.663247794402182</v>
      </c>
    </row>
    <row r="13" spans="1:13" x14ac:dyDescent="0.2">
      <c r="A13" s="16">
        <v>4</v>
      </c>
      <c r="B13" s="46">
        <v>1</v>
      </c>
      <c r="C13" s="45">
        <v>232</v>
      </c>
      <c r="D13" s="45">
        <v>239</v>
      </c>
      <c r="E13" s="17">
        <v>0.5</v>
      </c>
      <c r="F13" s="18">
        <f t="shared" si="3"/>
        <v>4.246284501061571E-3</v>
      </c>
      <c r="G13" s="18">
        <f t="shared" si="0"/>
        <v>4.2372881355932203E-3</v>
      </c>
      <c r="H13" s="13">
        <f t="shared" si="6"/>
        <v>100000</v>
      </c>
      <c r="I13" s="13">
        <f t="shared" si="4"/>
        <v>423.72881355932202</v>
      </c>
      <c r="J13" s="13">
        <f t="shared" si="1"/>
        <v>99788.13559322033</v>
      </c>
      <c r="K13" s="13">
        <f t="shared" si="2"/>
        <v>7766324.7794402177</v>
      </c>
      <c r="L13" s="20">
        <f t="shared" si="5"/>
        <v>77.663247794402182</v>
      </c>
    </row>
    <row r="14" spans="1:13" x14ac:dyDescent="0.2">
      <c r="A14" s="16">
        <v>5</v>
      </c>
      <c r="B14" s="46">
        <v>0</v>
      </c>
      <c r="C14" s="45">
        <v>218</v>
      </c>
      <c r="D14" s="45">
        <v>240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99576.271186440674</v>
      </c>
      <c r="I14" s="13">
        <f t="shared" si="4"/>
        <v>0</v>
      </c>
      <c r="J14" s="13">
        <f t="shared" si="1"/>
        <v>99576.271186440674</v>
      </c>
      <c r="K14" s="13">
        <f t="shared" si="2"/>
        <v>7666536.6438469971</v>
      </c>
      <c r="L14" s="20">
        <f t="shared" si="5"/>
        <v>76.991602040335806</v>
      </c>
    </row>
    <row r="15" spans="1:13" x14ac:dyDescent="0.2">
      <c r="A15" s="16">
        <v>6</v>
      </c>
      <c r="B15" s="46">
        <v>0</v>
      </c>
      <c r="C15" s="45">
        <v>221</v>
      </c>
      <c r="D15" s="45">
        <v>231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99576.271186440674</v>
      </c>
      <c r="I15" s="13">
        <f t="shared" si="4"/>
        <v>0</v>
      </c>
      <c r="J15" s="13">
        <f t="shared" si="1"/>
        <v>99576.271186440674</v>
      </c>
      <c r="K15" s="13">
        <f t="shared" si="2"/>
        <v>7566960.3726605568</v>
      </c>
      <c r="L15" s="20">
        <f t="shared" si="5"/>
        <v>75.991602040335806</v>
      </c>
    </row>
    <row r="16" spans="1:13" x14ac:dyDescent="0.2">
      <c r="A16" s="16">
        <v>7</v>
      </c>
      <c r="B16" s="46">
        <v>0</v>
      </c>
      <c r="C16" s="45">
        <v>222</v>
      </c>
      <c r="D16" s="45">
        <v>231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99576.271186440674</v>
      </c>
      <c r="I16" s="13">
        <f t="shared" si="4"/>
        <v>0</v>
      </c>
      <c r="J16" s="13">
        <f t="shared" si="1"/>
        <v>99576.271186440674</v>
      </c>
      <c r="K16" s="13">
        <f t="shared" si="2"/>
        <v>7467384.1014741166</v>
      </c>
      <c r="L16" s="20">
        <f t="shared" si="5"/>
        <v>74.991602040335806</v>
      </c>
    </row>
    <row r="17" spans="1:12" x14ac:dyDescent="0.2">
      <c r="A17" s="16">
        <v>8</v>
      </c>
      <c r="B17" s="46">
        <v>0</v>
      </c>
      <c r="C17" s="45">
        <v>225</v>
      </c>
      <c r="D17" s="45">
        <v>232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99576.271186440674</v>
      </c>
      <c r="I17" s="13">
        <f t="shared" si="4"/>
        <v>0</v>
      </c>
      <c r="J17" s="13">
        <f t="shared" si="1"/>
        <v>99576.271186440674</v>
      </c>
      <c r="K17" s="13">
        <f t="shared" si="2"/>
        <v>7367807.8302876763</v>
      </c>
      <c r="L17" s="20">
        <f t="shared" si="5"/>
        <v>73.99160204033582</v>
      </c>
    </row>
    <row r="18" spans="1:12" x14ac:dyDescent="0.2">
      <c r="A18" s="16">
        <v>9</v>
      </c>
      <c r="B18" s="46">
        <v>0</v>
      </c>
      <c r="C18" s="45">
        <v>247</v>
      </c>
      <c r="D18" s="45">
        <v>241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99576.271186440674</v>
      </c>
      <c r="I18" s="13">
        <f t="shared" si="4"/>
        <v>0</v>
      </c>
      <c r="J18" s="13">
        <f t="shared" si="1"/>
        <v>99576.271186440674</v>
      </c>
      <c r="K18" s="13">
        <f t="shared" si="2"/>
        <v>7268231.5591012361</v>
      </c>
      <c r="L18" s="20">
        <f t="shared" si="5"/>
        <v>72.99160204033582</v>
      </c>
    </row>
    <row r="19" spans="1:12" x14ac:dyDescent="0.2">
      <c r="A19" s="16">
        <v>10</v>
      </c>
      <c r="B19" s="46">
        <v>0</v>
      </c>
      <c r="C19" s="45">
        <v>272</v>
      </c>
      <c r="D19" s="45">
        <v>247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99576.271186440674</v>
      </c>
      <c r="I19" s="13">
        <f t="shared" si="4"/>
        <v>0</v>
      </c>
      <c r="J19" s="13">
        <f t="shared" si="1"/>
        <v>99576.271186440674</v>
      </c>
      <c r="K19" s="13">
        <f t="shared" si="2"/>
        <v>7168655.2879147958</v>
      </c>
      <c r="L19" s="20">
        <f t="shared" si="5"/>
        <v>71.99160204033582</v>
      </c>
    </row>
    <row r="20" spans="1:12" x14ac:dyDescent="0.2">
      <c r="A20" s="16">
        <v>11</v>
      </c>
      <c r="B20" s="46">
        <v>0</v>
      </c>
      <c r="C20" s="45">
        <v>250</v>
      </c>
      <c r="D20" s="45">
        <v>275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99576.271186440674</v>
      </c>
      <c r="I20" s="13">
        <f t="shared" si="4"/>
        <v>0</v>
      </c>
      <c r="J20" s="13">
        <f t="shared" si="1"/>
        <v>99576.271186440674</v>
      </c>
      <c r="K20" s="13">
        <f t="shared" si="2"/>
        <v>7069079.0167283555</v>
      </c>
      <c r="L20" s="20">
        <f t="shared" si="5"/>
        <v>70.991602040335835</v>
      </c>
    </row>
    <row r="21" spans="1:12" x14ac:dyDescent="0.2">
      <c r="A21" s="16">
        <v>12</v>
      </c>
      <c r="B21" s="46">
        <v>0</v>
      </c>
      <c r="C21" s="45">
        <v>249</v>
      </c>
      <c r="D21" s="45">
        <v>247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99576.271186440674</v>
      </c>
      <c r="I21" s="13">
        <f t="shared" si="4"/>
        <v>0</v>
      </c>
      <c r="J21" s="13">
        <f t="shared" si="1"/>
        <v>99576.271186440674</v>
      </c>
      <c r="K21" s="13">
        <f t="shared" si="2"/>
        <v>6969502.7455419153</v>
      </c>
      <c r="L21" s="20">
        <f t="shared" si="5"/>
        <v>69.991602040335835</v>
      </c>
    </row>
    <row r="22" spans="1:12" x14ac:dyDescent="0.2">
      <c r="A22" s="16">
        <v>13</v>
      </c>
      <c r="B22" s="46">
        <v>0</v>
      </c>
      <c r="C22" s="45">
        <v>236</v>
      </c>
      <c r="D22" s="45">
        <v>251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99576.271186440674</v>
      </c>
      <c r="I22" s="13">
        <f t="shared" si="4"/>
        <v>0</v>
      </c>
      <c r="J22" s="13">
        <f t="shared" si="1"/>
        <v>99576.271186440674</v>
      </c>
      <c r="K22" s="13">
        <f t="shared" si="2"/>
        <v>6869926.474355475</v>
      </c>
      <c r="L22" s="20">
        <f t="shared" si="5"/>
        <v>68.991602040335835</v>
      </c>
    </row>
    <row r="23" spans="1:12" x14ac:dyDescent="0.2">
      <c r="A23" s="16">
        <v>14</v>
      </c>
      <c r="B23" s="46">
        <v>0</v>
      </c>
      <c r="C23" s="45">
        <v>268</v>
      </c>
      <c r="D23" s="45">
        <v>237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99576.271186440674</v>
      </c>
      <c r="I23" s="13">
        <f t="shared" si="4"/>
        <v>0</v>
      </c>
      <c r="J23" s="13">
        <f t="shared" si="1"/>
        <v>99576.271186440674</v>
      </c>
      <c r="K23" s="13">
        <f t="shared" si="2"/>
        <v>6770350.2031690348</v>
      </c>
      <c r="L23" s="20">
        <f t="shared" si="5"/>
        <v>67.991602040335835</v>
      </c>
    </row>
    <row r="24" spans="1:12" x14ac:dyDescent="0.2">
      <c r="A24" s="16">
        <v>15</v>
      </c>
      <c r="B24" s="46">
        <v>0</v>
      </c>
      <c r="C24" s="45">
        <v>227</v>
      </c>
      <c r="D24" s="45">
        <v>275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99576.271186440674</v>
      </c>
      <c r="I24" s="13">
        <f t="shared" si="4"/>
        <v>0</v>
      </c>
      <c r="J24" s="13">
        <f t="shared" si="1"/>
        <v>99576.271186440674</v>
      </c>
      <c r="K24" s="13">
        <f t="shared" si="2"/>
        <v>6670773.9319825945</v>
      </c>
      <c r="L24" s="20">
        <f t="shared" si="5"/>
        <v>66.991602040335849</v>
      </c>
    </row>
    <row r="25" spans="1:12" x14ac:dyDescent="0.2">
      <c r="A25" s="16">
        <v>16</v>
      </c>
      <c r="B25" s="46">
        <v>0</v>
      </c>
      <c r="C25" s="45">
        <v>202</v>
      </c>
      <c r="D25" s="45">
        <v>235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99576.271186440674</v>
      </c>
      <c r="I25" s="13">
        <f t="shared" si="4"/>
        <v>0</v>
      </c>
      <c r="J25" s="13">
        <f t="shared" si="1"/>
        <v>99576.271186440674</v>
      </c>
      <c r="K25" s="13">
        <f t="shared" si="2"/>
        <v>6571197.6607961543</v>
      </c>
      <c r="L25" s="20">
        <f t="shared" si="5"/>
        <v>65.991602040335849</v>
      </c>
    </row>
    <row r="26" spans="1:12" x14ac:dyDescent="0.2">
      <c r="A26" s="16">
        <v>17</v>
      </c>
      <c r="B26" s="46">
        <v>0</v>
      </c>
      <c r="C26" s="45">
        <v>227</v>
      </c>
      <c r="D26" s="45">
        <v>212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99576.271186440674</v>
      </c>
      <c r="I26" s="13">
        <f t="shared" si="4"/>
        <v>0</v>
      </c>
      <c r="J26" s="13">
        <f t="shared" si="1"/>
        <v>99576.271186440674</v>
      </c>
      <c r="K26" s="13">
        <f t="shared" si="2"/>
        <v>6471621.389609714</v>
      </c>
      <c r="L26" s="20">
        <f t="shared" si="5"/>
        <v>64.991602040335849</v>
      </c>
    </row>
    <row r="27" spans="1:12" x14ac:dyDescent="0.2">
      <c r="A27" s="16">
        <v>18</v>
      </c>
      <c r="B27" s="46">
        <v>0</v>
      </c>
      <c r="C27" s="45">
        <v>200</v>
      </c>
      <c r="D27" s="45">
        <v>235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99576.271186440674</v>
      </c>
      <c r="I27" s="13">
        <f t="shared" si="4"/>
        <v>0</v>
      </c>
      <c r="J27" s="13">
        <f t="shared" si="1"/>
        <v>99576.271186440674</v>
      </c>
      <c r="K27" s="13">
        <f t="shared" si="2"/>
        <v>6372045.1184232738</v>
      </c>
      <c r="L27" s="20">
        <f t="shared" si="5"/>
        <v>63.991602040335856</v>
      </c>
    </row>
    <row r="28" spans="1:12" x14ac:dyDescent="0.2">
      <c r="A28" s="16">
        <v>19</v>
      </c>
      <c r="B28" s="46">
        <v>0</v>
      </c>
      <c r="C28" s="45">
        <v>213</v>
      </c>
      <c r="D28" s="45">
        <v>206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99576.271186440674</v>
      </c>
      <c r="I28" s="13">
        <f t="shared" si="4"/>
        <v>0</v>
      </c>
      <c r="J28" s="13">
        <f t="shared" si="1"/>
        <v>99576.271186440674</v>
      </c>
      <c r="K28" s="13">
        <f t="shared" si="2"/>
        <v>6272468.8472368335</v>
      </c>
      <c r="L28" s="20">
        <f t="shared" si="5"/>
        <v>62.991602040335863</v>
      </c>
    </row>
    <row r="29" spans="1:12" x14ac:dyDescent="0.2">
      <c r="A29" s="16">
        <v>20</v>
      </c>
      <c r="B29" s="46">
        <v>0</v>
      </c>
      <c r="C29" s="45">
        <v>212</v>
      </c>
      <c r="D29" s="45">
        <v>219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99576.271186440674</v>
      </c>
      <c r="I29" s="13">
        <f t="shared" si="4"/>
        <v>0</v>
      </c>
      <c r="J29" s="13">
        <f t="shared" si="1"/>
        <v>99576.271186440674</v>
      </c>
      <c r="K29" s="13">
        <f t="shared" si="2"/>
        <v>6172892.5760503933</v>
      </c>
      <c r="L29" s="20">
        <f t="shared" si="5"/>
        <v>61.99160204033587</v>
      </c>
    </row>
    <row r="30" spans="1:12" x14ac:dyDescent="0.2">
      <c r="A30" s="16">
        <v>21</v>
      </c>
      <c r="B30" s="46">
        <v>0</v>
      </c>
      <c r="C30" s="45">
        <v>199</v>
      </c>
      <c r="D30" s="45">
        <v>216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99576.271186440674</v>
      </c>
      <c r="I30" s="13">
        <f t="shared" si="4"/>
        <v>0</v>
      </c>
      <c r="J30" s="13">
        <f t="shared" si="1"/>
        <v>99576.271186440674</v>
      </c>
      <c r="K30" s="13">
        <f t="shared" si="2"/>
        <v>6073316.304863953</v>
      </c>
      <c r="L30" s="20">
        <f t="shared" si="5"/>
        <v>60.99160204033587</v>
      </c>
    </row>
    <row r="31" spans="1:12" x14ac:dyDescent="0.2">
      <c r="A31" s="16">
        <v>22</v>
      </c>
      <c r="B31" s="46">
        <v>0</v>
      </c>
      <c r="C31" s="45">
        <v>194</v>
      </c>
      <c r="D31" s="45">
        <v>210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99576.271186440674</v>
      </c>
      <c r="I31" s="13">
        <f t="shared" si="4"/>
        <v>0</v>
      </c>
      <c r="J31" s="13">
        <f t="shared" si="1"/>
        <v>99576.271186440674</v>
      </c>
      <c r="K31" s="13">
        <f t="shared" si="2"/>
        <v>5973740.0336775128</v>
      </c>
      <c r="L31" s="20">
        <f t="shared" si="5"/>
        <v>59.991602040335877</v>
      </c>
    </row>
    <row r="32" spans="1:12" x14ac:dyDescent="0.2">
      <c r="A32" s="16">
        <v>23</v>
      </c>
      <c r="B32" s="46">
        <v>1</v>
      </c>
      <c r="C32" s="45">
        <v>177</v>
      </c>
      <c r="D32" s="45">
        <v>203</v>
      </c>
      <c r="E32" s="17">
        <v>0.5</v>
      </c>
      <c r="F32" s="18">
        <f t="shared" si="3"/>
        <v>5.263157894736842E-3</v>
      </c>
      <c r="G32" s="18">
        <f t="shared" si="0"/>
        <v>5.2493438320209982E-3</v>
      </c>
      <c r="H32" s="13">
        <f t="shared" si="6"/>
        <v>99576.271186440674</v>
      </c>
      <c r="I32" s="13">
        <f t="shared" si="4"/>
        <v>522.71008496819263</v>
      </c>
      <c r="J32" s="13">
        <f t="shared" si="1"/>
        <v>99314.91614395658</v>
      </c>
      <c r="K32" s="13">
        <f t="shared" si="2"/>
        <v>5874163.7624910725</v>
      </c>
      <c r="L32" s="20">
        <f t="shared" si="5"/>
        <v>58.991602040335877</v>
      </c>
    </row>
    <row r="33" spans="1:12" x14ac:dyDescent="0.2">
      <c r="A33" s="16">
        <v>24</v>
      </c>
      <c r="B33" s="46">
        <v>0</v>
      </c>
      <c r="C33" s="45">
        <v>169</v>
      </c>
      <c r="D33" s="45">
        <v>181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99053.561101472485</v>
      </c>
      <c r="I33" s="13">
        <f t="shared" si="4"/>
        <v>0</v>
      </c>
      <c r="J33" s="13">
        <f t="shared" si="1"/>
        <v>99053.561101472485</v>
      </c>
      <c r="K33" s="13">
        <f t="shared" si="2"/>
        <v>5774848.8463471159</v>
      </c>
      <c r="L33" s="20">
        <f t="shared" si="5"/>
        <v>58.300264847936596</v>
      </c>
    </row>
    <row r="34" spans="1:12" x14ac:dyDescent="0.2">
      <c r="A34" s="16">
        <v>25</v>
      </c>
      <c r="B34" s="46">
        <v>0</v>
      </c>
      <c r="C34" s="45">
        <v>194</v>
      </c>
      <c r="D34" s="45">
        <v>178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99053.561101472485</v>
      </c>
      <c r="I34" s="13">
        <f t="shared" si="4"/>
        <v>0</v>
      </c>
      <c r="J34" s="13">
        <f t="shared" si="1"/>
        <v>99053.561101472485</v>
      </c>
      <c r="K34" s="13">
        <f t="shared" si="2"/>
        <v>5675795.285245643</v>
      </c>
      <c r="L34" s="20">
        <f t="shared" si="5"/>
        <v>57.300264847936589</v>
      </c>
    </row>
    <row r="35" spans="1:12" x14ac:dyDescent="0.2">
      <c r="A35" s="16">
        <v>26</v>
      </c>
      <c r="B35" s="46">
        <v>0</v>
      </c>
      <c r="C35" s="45">
        <v>184</v>
      </c>
      <c r="D35" s="45">
        <v>200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99053.561101472485</v>
      </c>
      <c r="I35" s="13">
        <f t="shared" si="4"/>
        <v>0</v>
      </c>
      <c r="J35" s="13">
        <f t="shared" si="1"/>
        <v>99053.561101472485</v>
      </c>
      <c r="K35" s="13">
        <f t="shared" si="2"/>
        <v>5576741.7241441701</v>
      </c>
      <c r="L35" s="20">
        <f t="shared" si="5"/>
        <v>56.300264847936582</v>
      </c>
    </row>
    <row r="36" spans="1:12" x14ac:dyDescent="0.2">
      <c r="A36" s="16">
        <v>27</v>
      </c>
      <c r="B36" s="46">
        <v>0</v>
      </c>
      <c r="C36" s="45">
        <v>172</v>
      </c>
      <c r="D36" s="45">
        <v>192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99053.561101472485</v>
      </c>
      <c r="I36" s="13">
        <f t="shared" si="4"/>
        <v>0</v>
      </c>
      <c r="J36" s="13">
        <f t="shared" si="1"/>
        <v>99053.561101472485</v>
      </c>
      <c r="K36" s="13">
        <f t="shared" si="2"/>
        <v>5477688.1630426971</v>
      </c>
      <c r="L36" s="20">
        <f t="shared" si="5"/>
        <v>55.300264847936582</v>
      </c>
    </row>
    <row r="37" spans="1:12" x14ac:dyDescent="0.2">
      <c r="A37" s="16">
        <v>28</v>
      </c>
      <c r="B37" s="46">
        <v>0</v>
      </c>
      <c r="C37" s="45">
        <v>176</v>
      </c>
      <c r="D37" s="45">
        <v>189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99053.561101472485</v>
      </c>
      <c r="I37" s="13">
        <f t="shared" si="4"/>
        <v>0</v>
      </c>
      <c r="J37" s="13">
        <f t="shared" si="1"/>
        <v>99053.561101472485</v>
      </c>
      <c r="K37" s="13">
        <f t="shared" si="2"/>
        <v>5378634.6019412242</v>
      </c>
      <c r="L37" s="20">
        <f t="shared" si="5"/>
        <v>54.300264847936575</v>
      </c>
    </row>
    <row r="38" spans="1:12" x14ac:dyDescent="0.2">
      <c r="A38" s="16">
        <v>29</v>
      </c>
      <c r="B38" s="46">
        <v>0</v>
      </c>
      <c r="C38" s="45">
        <v>204</v>
      </c>
      <c r="D38" s="45">
        <v>197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99053.561101472485</v>
      </c>
      <c r="I38" s="13">
        <f t="shared" si="4"/>
        <v>0</v>
      </c>
      <c r="J38" s="13">
        <f t="shared" si="1"/>
        <v>99053.561101472485</v>
      </c>
      <c r="K38" s="13">
        <f t="shared" si="2"/>
        <v>5279581.0408397513</v>
      </c>
      <c r="L38" s="20">
        <f t="shared" si="5"/>
        <v>53.300264847936575</v>
      </c>
    </row>
    <row r="39" spans="1:12" x14ac:dyDescent="0.2">
      <c r="A39" s="16">
        <v>30</v>
      </c>
      <c r="B39" s="46">
        <v>0</v>
      </c>
      <c r="C39" s="45">
        <v>202</v>
      </c>
      <c r="D39" s="45">
        <v>208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99053.561101472485</v>
      </c>
      <c r="I39" s="13">
        <f t="shared" si="4"/>
        <v>0</v>
      </c>
      <c r="J39" s="13">
        <f t="shared" si="1"/>
        <v>99053.561101472485</v>
      </c>
      <c r="K39" s="13">
        <f t="shared" si="2"/>
        <v>5180527.4797382783</v>
      </c>
      <c r="L39" s="20">
        <f t="shared" si="5"/>
        <v>52.300264847936567</v>
      </c>
    </row>
    <row r="40" spans="1:12" x14ac:dyDescent="0.2">
      <c r="A40" s="16">
        <v>31</v>
      </c>
      <c r="B40" s="46">
        <v>0</v>
      </c>
      <c r="C40" s="45">
        <v>207</v>
      </c>
      <c r="D40" s="45">
        <v>220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99053.561101472485</v>
      </c>
      <c r="I40" s="13">
        <f t="shared" si="4"/>
        <v>0</v>
      </c>
      <c r="J40" s="13">
        <f t="shared" si="1"/>
        <v>99053.561101472485</v>
      </c>
      <c r="K40" s="13">
        <f t="shared" si="2"/>
        <v>5081473.9186368054</v>
      </c>
      <c r="L40" s="20">
        <f t="shared" si="5"/>
        <v>51.30026484793656</v>
      </c>
    </row>
    <row r="41" spans="1:12" x14ac:dyDescent="0.2">
      <c r="A41" s="16">
        <v>32</v>
      </c>
      <c r="B41" s="46">
        <v>0</v>
      </c>
      <c r="C41" s="45">
        <v>221</v>
      </c>
      <c r="D41" s="45">
        <v>233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99053.561101472485</v>
      </c>
      <c r="I41" s="13">
        <f t="shared" si="4"/>
        <v>0</v>
      </c>
      <c r="J41" s="13">
        <f t="shared" si="1"/>
        <v>99053.561101472485</v>
      </c>
      <c r="K41" s="13">
        <f t="shared" si="2"/>
        <v>4982420.3575353324</v>
      </c>
      <c r="L41" s="20">
        <f t="shared" si="5"/>
        <v>50.30026484793656</v>
      </c>
    </row>
    <row r="42" spans="1:12" x14ac:dyDescent="0.2">
      <c r="A42" s="16">
        <v>33</v>
      </c>
      <c r="B42" s="46">
        <v>0</v>
      </c>
      <c r="C42" s="45">
        <v>242</v>
      </c>
      <c r="D42" s="45">
        <v>236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99053.561101472485</v>
      </c>
      <c r="I42" s="13">
        <f t="shared" si="4"/>
        <v>0</v>
      </c>
      <c r="J42" s="13">
        <f t="shared" si="1"/>
        <v>99053.561101472485</v>
      </c>
      <c r="K42" s="13">
        <f t="shared" si="2"/>
        <v>4883366.7964338595</v>
      </c>
      <c r="L42" s="20">
        <f t="shared" si="5"/>
        <v>49.300264847936553</v>
      </c>
    </row>
    <row r="43" spans="1:12" x14ac:dyDescent="0.2">
      <c r="A43" s="16">
        <v>34</v>
      </c>
      <c r="B43" s="46">
        <v>0</v>
      </c>
      <c r="C43" s="45">
        <v>243</v>
      </c>
      <c r="D43" s="45">
        <v>256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99053.561101472485</v>
      </c>
      <c r="I43" s="13">
        <f t="shared" si="4"/>
        <v>0</v>
      </c>
      <c r="J43" s="13">
        <f t="shared" si="1"/>
        <v>99053.561101472485</v>
      </c>
      <c r="K43" s="13">
        <f t="shared" si="2"/>
        <v>4784313.2353323866</v>
      </c>
      <c r="L43" s="20">
        <f t="shared" si="5"/>
        <v>48.300264847936546</v>
      </c>
    </row>
    <row r="44" spans="1:12" x14ac:dyDescent="0.2">
      <c r="A44" s="16">
        <v>35</v>
      </c>
      <c r="B44" s="46">
        <v>1</v>
      </c>
      <c r="C44" s="45">
        <v>266</v>
      </c>
      <c r="D44" s="45">
        <v>253</v>
      </c>
      <c r="E44" s="17">
        <v>0.5</v>
      </c>
      <c r="F44" s="18">
        <f t="shared" si="3"/>
        <v>3.8535645472061657E-3</v>
      </c>
      <c r="G44" s="18">
        <f t="shared" si="0"/>
        <v>3.8461538461538459E-3</v>
      </c>
      <c r="H44" s="13">
        <f t="shared" si="6"/>
        <v>99053.561101472485</v>
      </c>
      <c r="I44" s="13">
        <f t="shared" si="4"/>
        <v>380.97523500566336</v>
      </c>
      <c r="J44" s="13">
        <f t="shared" si="1"/>
        <v>98863.073483969652</v>
      </c>
      <c r="K44" s="13">
        <f t="shared" si="2"/>
        <v>4685259.6742309136</v>
      </c>
      <c r="L44" s="20">
        <f t="shared" si="5"/>
        <v>47.300264847936546</v>
      </c>
    </row>
    <row r="45" spans="1:12" x14ac:dyDescent="0.2">
      <c r="A45" s="16">
        <v>36</v>
      </c>
      <c r="B45" s="46">
        <v>1</v>
      </c>
      <c r="C45" s="45">
        <v>275</v>
      </c>
      <c r="D45" s="45">
        <v>290</v>
      </c>
      <c r="E45" s="17">
        <v>0.5</v>
      </c>
      <c r="F45" s="18">
        <f t="shared" si="3"/>
        <v>3.5398230088495575E-3</v>
      </c>
      <c r="G45" s="18">
        <f t="shared" si="0"/>
        <v>3.5335689045936395E-3</v>
      </c>
      <c r="H45" s="13">
        <f t="shared" si="6"/>
        <v>98672.585866466819</v>
      </c>
      <c r="I45" s="13">
        <f t="shared" si="4"/>
        <v>348.66638115359302</v>
      </c>
      <c r="J45" s="13">
        <f t="shared" si="1"/>
        <v>98498.25267589002</v>
      </c>
      <c r="K45" s="13">
        <f t="shared" si="2"/>
        <v>4586396.6007469436</v>
      </c>
      <c r="L45" s="20">
        <f t="shared" si="5"/>
        <v>46.480960851210426</v>
      </c>
    </row>
    <row r="46" spans="1:12" x14ac:dyDescent="0.2">
      <c r="A46" s="16">
        <v>37</v>
      </c>
      <c r="B46" s="46">
        <v>0</v>
      </c>
      <c r="C46" s="45">
        <v>303</v>
      </c>
      <c r="D46" s="45">
        <v>292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98323.919485313221</v>
      </c>
      <c r="I46" s="13">
        <f t="shared" si="4"/>
        <v>0</v>
      </c>
      <c r="J46" s="13">
        <f t="shared" si="1"/>
        <v>98323.919485313221</v>
      </c>
      <c r="K46" s="13">
        <f t="shared" si="2"/>
        <v>4487898.3480710536</v>
      </c>
      <c r="L46" s="20">
        <f t="shared" si="5"/>
        <v>45.644013903874296</v>
      </c>
    </row>
    <row r="47" spans="1:12" x14ac:dyDescent="0.2">
      <c r="A47" s="16">
        <v>38</v>
      </c>
      <c r="B47" s="46">
        <v>0</v>
      </c>
      <c r="C47" s="45">
        <v>343</v>
      </c>
      <c r="D47" s="45">
        <v>315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98323.919485313221</v>
      </c>
      <c r="I47" s="13">
        <f t="shared" si="4"/>
        <v>0</v>
      </c>
      <c r="J47" s="13">
        <f t="shared" si="1"/>
        <v>98323.919485313221</v>
      </c>
      <c r="K47" s="13">
        <f t="shared" si="2"/>
        <v>4389574.4285857407</v>
      </c>
      <c r="L47" s="20">
        <f t="shared" si="5"/>
        <v>44.644013903874303</v>
      </c>
    </row>
    <row r="48" spans="1:12" x14ac:dyDescent="0.2">
      <c r="A48" s="16">
        <v>39</v>
      </c>
      <c r="B48" s="46">
        <v>0</v>
      </c>
      <c r="C48" s="45">
        <v>366</v>
      </c>
      <c r="D48" s="45">
        <v>355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98323.919485313221</v>
      </c>
      <c r="I48" s="13">
        <f t="shared" si="4"/>
        <v>0</v>
      </c>
      <c r="J48" s="13">
        <f t="shared" si="1"/>
        <v>98323.919485313221</v>
      </c>
      <c r="K48" s="13">
        <f t="shared" si="2"/>
        <v>4291250.5091004279</v>
      </c>
      <c r="L48" s="20">
        <f t="shared" si="5"/>
        <v>43.644013903874303</v>
      </c>
    </row>
    <row r="49" spans="1:12" x14ac:dyDescent="0.2">
      <c r="A49" s="16">
        <v>40</v>
      </c>
      <c r="B49" s="46">
        <v>1</v>
      </c>
      <c r="C49" s="45">
        <v>395</v>
      </c>
      <c r="D49" s="45">
        <v>383</v>
      </c>
      <c r="E49" s="17">
        <v>0.5</v>
      </c>
      <c r="F49" s="18">
        <f t="shared" si="3"/>
        <v>2.5706940874035988E-3</v>
      </c>
      <c r="G49" s="18">
        <f t="shared" si="0"/>
        <v>2.5673940949935813E-3</v>
      </c>
      <c r="H49" s="13">
        <f t="shared" si="6"/>
        <v>98323.919485313221</v>
      </c>
      <c r="I49" s="13">
        <f t="shared" si="4"/>
        <v>252.4362502832175</v>
      </c>
      <c r="J49" s="13">
        <f t="shared" si="1"/>
        <v>98197.701360171603</v>
      </c>
      <c r="K49" s="13">
        <f t="shared" si="2"/>
        <v>4192926.5896151145</v>
      </c>
      <c r="L49" s="20">
        <f t="shared" si="5"/>
        <v>42.644013903874303</v>
      </c>
    </row>
    <row r="50" spans="1:12" x14ac:dyDescent="0.2">
      <c r="A50" s="16">
        <v>41</v>
      </c>
      <c r="B50" s="46">
        <v>0</v>
      </c>
      <c r="C50" s="45">
        <v>397</v>
      </c>
      <c r="D50" s="45">
        <v>413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98071.483235029998</v>
      </c>
      <c r="I50" s="13">
        <f t="shared" si="4"/>
        <v>0</v>
      </c>
      <c r="J50" s="13">
        <f t="shared" si="1"/>
        <v>98071.483235029998</v>
      </c>
      <c r="K50" s="13">
        <f t="shared" si="2"/>
        <v>4094728.8882549428</v>
      </c>
      <c r="L50" s="20">
        <f t="shared" si="5"/>
        <v>41.75249270414168</v>
      </c>
    </row>
    <row r="51" spans="1:12" x14ac:dyDescent="0.2">
      <c r="A51" s="16">
        <v>42</v>
      </c>
      <c r="B51" s="46">
        <v>0</v>
      </c>
      <c r="C51" s="45">
        <v>452</v>
      </c>
      <c r="D51" s="45">
        <v>414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98071.483235029998</v>
      </c>
      <c r="I51" s="13">
        <f t="shared" si="4"/>
        <v>0</v>
      </c>
      <c r="J51" s="13">
        <f t="shared" si="1"/>
        <v>98071.483235029998</v>
      </c>
      <c r="K51" s="13">
        <f t="shared" si="2"/>
        <v>3996657.4050199129</v>
      </c>
      <c r="L51" s="20">
        <f t="shared" si="5"/>
        <v>40.75249270414168</v>
      </c>
    </row>
    <row r="52" spans="1:12" x14ac:dyDescent="0.2">
      <c r="A52" s="16">
        <v>43</v>
      </c>
      <c r="B52" s="46">
        <v>0</v>
      </c>
      <c r="C52" s="45">
        <v>447</v>
      </c>
      <c r="D52" s="45">
        <v>455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98071.483235029998</v>
      </c>
      <c r="I52" s="13">
        <f t="shared" si="4"/>
        <v>0</v>
      </c>
      <c r="J52" s="13">
        <f t="shared" si="1"/>
        <v>98071.483235029998</v>
      </c>
      <c r="K52" s="13">
        <f t="shared" si="2"/>
        <v>3898585.9217848829</v>
      </c>
      <c r="L52" s="20">
        <f t="shared" si="5"/>
        <v>39.75249270414168</v>
      </c>
    </row>
    <row r="53" spans="1:12" x14ac:dyDescent="0.2">
      <c r="A53" s="16">
        <v>44</v>
      </c>
      <c r="B53" s="46">
        <v>1</v>
      </c>
      <c r="C53" s="45">
        <v>446</v>
      </c>
      <c r="D53" s="45">
        <v>471</v>
      </c>
      <c r="E53" s="17">
        <v>0.5</v>
      </c>
      <c r="F53" s="18">
        <f t="shared" si="3"/>
        <v>2.1810250817884407E-3</v>
      </c>
      <c r="G53" s="18">
        <f t="shared" si="0"/>
        <v>2.1786492374727671E-3</v>
      </c>
      <c r="H53" s="13">
        <f t="shared" si="6"/>
        <v>98071.483235029998</v>
      </c>
      <c r="I53" s="13">
        <f t="shared" si="4"/>
        <v>213.66336216782136</v>
      </c>
      <c r="J53" s="13">
        <f t="shared" si="1"/>
        <v>97964.651553946096</v>
      </c>
      <c r="K53" s="13">
        <f t="shared" si="2"/>
        <v>3800514.4385498529</v>
      </c>
      <c r="L53" s="20">
        <f t="shared" si="5"/>
        <v>38.75249270414168</v>
      </c>
    </row>
    <row r="54" spans="1:12" x14ac:dyDescent="0.2">
      <c r="A54" s="16">
        <v>45</v>
      </c>
      <c r="B54" s="46">
        <v>0</v>
      </c>
      <c r="C54" s="45">
        <v>422</v>
      </c>
      <c r="D54" s="45">
        <v>457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97857.819872862179</v>
      </c>
      <c r="I54" s="13">
        <f t="shared" si="4"/>
        <v>0</v>
      </c>
      <c r="J54" s="13">
        <f t="shared" si="1"/>
        <v>97857.819872862179</v>
      </c>
      <c r="K54" s="13">
        <f t="shared" si="2"/>
        <v>3702549.7869959068</v>
      </c>
      <c r="L54" s="20">
        <f t="shared" si="5"/>
        <v>37.836013430569935</v>
      </c>
    </row>
    <row r="55" spans="1:12" x14ac:dyDescent="0.2">
      <c r="A55" s="16">
        <v>46</v>
      </c>
      <c r="B55" s="46">
        <v>1</v>
      </c>
      <c r="C55" s="45">
        <v>392</v>
      </c>
      <c r="D55" s="45">
        <v>428</v>
      </c>
      <c r="E55" s="17">
        <v>0.5</v>
      </c>
      <c r="F55" s="18">
        <f t="shared" si="3"/>
        <v>2.4390243902439024E-3</v>
      </c>
      <c r="G55" s="18">
        <f t="shared" si="0"/>
        <v>2.4360535931790498E-3</v>
      </c>
      <c r="H55" s="13">
        <f t="shared" si="6"/>
        <v>97857.819872862179</v>
      </c>
      <c r="I55" s="13">
        <f t="shared" si="4"/>
        <v>238.38689372195415</v>
      </c>
      <c r="J55" s="13">
        <f t="shared" si="1"/>
        <v>97738.62642600121</v>
      </c>
      <c r="K55" s="13">
        <f t="shared" si="2"/>
        <v>3604691.9671230447</v>
      </c>
      <c r="L55" s="20">
        <f t="shared" si="5"/>
        <v>36.836013430569935</v>
      </c>
    </row>
    <row r="56" spans="1:12" x14ac:dyDescent="0.2">
      <c r="A56" s="16">
        <v>47</v>
      </c>
      <c r="B56" s="46">
        <v>2</v>
      </c>
      <c r="C56" s="45">
        <v>405</v>
      </c>
      <c r="D56" s="45">
        <v>400</v>
      </c>
      <c r="E56" s="17">
        <v>0.5</v>
      </c>
      <c r="F56" s="18">
        <f t="shared" si="3"/>
        <v>4.9689440993788822E-3</v>
      </c>
      <c r="G56" s="18">
        <f t="shared" si="0"/>
        <v>4.9566294919454771E-3</v>
      </c>
      <c r="H56" s="13">
        <f t="shared" si="6"/>
        <v>97619.432979140227</v>
      </c>
      <c r="I56" s="13">
        <f t="shared" si="4"/>
        <v>483.86336049140135</v>
      </c>
      <c r="J56" s="13">
        <f t="shared" si="1"/>
        <v>97377.501298894524</v>
      </c>
      <c r="K56" s="13">
        <f t="shared" si="2"/>
        <v>3506953.3406970436</v>
      </c>
      <c r="L56" s="20">
        <f t="shared" si="5"/>
        <v>35.92474606410002</v>
      </c>
    </row>
    <row r="57" spans="1:12" x14ac:dyDescent="0.2">
      <c r="A57" s="16">
        <v>48</v>
      </c>
      <c r="B57" s="46">
        <v>0</v>
      </c>
      <c r="C57" s="45">
        <v>466</v>
      </c>
      <c r="D57" s="45">
        <v>418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97135.56961864882</v>
      </c>
      <c r="I57" s="13">
        <f t="shared" si="4"/>
        <v>0</v>
      </c>
      <c r="J57" s="13">
        <f t="shared" si="1"/>
        <v>97135.56961864882</v>
      </c>
      <c r="K57" s="13">
        <f t="shared" si="2"/>
        <v>3409575.8393981489</v>
      </c>
      <c r="L57" s="20">
        <f t="shared" si="5"/>
        <v>35.101208061928666</v>
      </c>
    </row>
    <row r="58" spans="1:12" x14ac:dyDescent="0.2">
      <c r="A58" s="16">
        <v>49</v>
      </c>
      <c r="B58" s="46">
        <v>4</v>
      </c>
      <c r="C58" s="45">
        <v>422</v>
      </c>
      <c r="D58" s="45">
        <v>480</v>
      </c>
      <c r="E58" s="17">
        <v>0.5</v>
      </c>
      <c r="F58" s="18">
        <f t="shared" si="3"/>
        <v>8.869179600886918E-3</v>
      </c>
      <c r="G58" s="18">
        <f t="shared" si="0"/>
        <v>8.8300220750551876E-3</v>
      </c>
      <c r="H58" s="13">
        <f t="shared" si="6"/>
        <v>97135.56961864882</v>
      </c>
      <c r="I58" s="13">
        <f t="shared" si="4"/>
        <v>857.70922400572908</v>
      </c>
      <c r="J58" s="13">
        <f t="shared" si="1"/>
        <v>96706.715006645958</v>
      </c>
      <c r="K58" s="13">
        <f t="shared" si="2"/>
        <v>3312440.2697795001</v>
      </c>
      <c r="L58" s="20">
        <f t="shared" si="5"/>
        <v>34.101208061928666</v>
      </c>
    </row>
    <row r="59" spans="1:12" x14ac:dyDescent="0.2">
      <c r="A59" s="16">
        <v>50</v>
      </c>
      <c r="B59" s="46">
        <v>0</v>
      </c>
      <c r="C59" s="45">
        <v>400</v>
      </c>
      <c r="D59" s="45">
        <v>432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96277.860394643096</v>
      </c>
      <c r="I59" s="13">
        <f t="shared" si="4"/>
        <v>0</v>
      </c>
      <c r="J59" s="13">
        <f t="shared" si="1"/>
        <v>96277.860394643096</v>
      </c>
      <c r="K59" s="13">
        <f t="shared" si="2"/>
        <v>3215733.5547728543</v>
      </c>
      <c r="L59" s="20">
        <f t="shared" si="5"/>
        <v>33.400550672725359</v>
      </c>
    </row>
    <row r="60" spans="1:12" x14ac:dyDescent="0.2">
      <c r="A60" s="16">
        <v>51</v>
      </c>
      <c r="B60" s="46">
        <v>0</v>
      </c>
      <c r="C60" s="45">
        <v>408</v>
      </c>
      <c r="D60" s="45">
        <v>414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96277.860394643096</v>
      </c>
      <c r="I60" s="13">
        <f t="shared" si="4"/>
        <v>0</v>
      </c>
      <c r="J60" s="13">
        <f t="shared" si="1"/>
        <v>96277.860394643096</v>
      </c>
      <c r="K60" s="13">
        <f t="shared" si="2"/>
        <v>3119455.6943782112</v>
      </c>
      <c r="L60" s="20">
        <f t="shared" si="5"/>
        <v>32.400550672725352</v>
      </c>
    </row>
    <row r="61" spans="1:12" x14ac:dyDescent="0.2">
      <c r="A61" s="16">
        <v>52</v>
      </c>
      <c r="B61" s="46">
        <v>4</v>
      </c>
      <c r="C61" s="45">
        <v>408</v>
      </c>
      <c r="D61" s="45">
        <v>399</v>
      </c>
      <c r="E61" s="17">
        <v>0.5</v>
      </c>
      <c r="F61" s="18">
        <f t="shared" si="3"/>
        <v>9.9132589838909543E-3</v>
      </c>
      <c r="G61" s="18">
        <f t="shared" si="0"/>
        <v>9.8643649815043158E-3</v>
      </c>
      <c r="H61" s="13">
        <f t="shared" si="6"/>
        <v>96277.860394643096</v>
      </c>
      <c r="I61" s="13">
        <f t="shared" si="4"/>
        <v>949.71995457107869</v>
      </c>
      <c r="J61" s="13">
        <f t="shared" si="1"/>
        <v>95803.000417357558</v>
      </c>
      <c r="K61" s="13">
        <f t="shared" si="2"/>
        <v>3023177.833983568</v>
      </c>
      <c r="L61" s="20">
        <f t="shared" si="5"/>
        <v>31.400550672725355</v>
      </c>
    </row>
    <row r="62" spans="1:12" x14ac:dyDescent="0.2">
      <c r="A62" s="16">
        <v>53</v>
      </c>
      <c r="B62" s="46">
        <v>2</v>
      </c>
      <c r="C62" s="45">
        <v>393</v>
      </c>
      <c r="D62" s="45">
        <v>415</v>
      </c>
      <c r="E62" s="17">
        <v>0.5</v>
      </c>
      <c r="F62" s="18">
        <f t="shared" si="3"/>
        <v>4.9504950495049506E-3</v>
      </c>
      <c r="G62" s="18">
        <f t="shared" si="0"/>
        <v>4.9382716049382715E-3</v>
      </c>
      <c r="H62" s="13">
        <f t="shared" si="6"/>
        <v>95328.14044007202</v>
      </c>
      <c r="I62" s="13">
        <f t="shared" si="4"/>
        <v>470.75624908677543</v>
      </c>
      <c r="J62" s="13">
        <f t="shared" si="1"/>
        <v>95092.762315528642</v>
      </c>
      <c r="K62" s="13">
        <f t="shared" si="2"/>
        <v>2927374.8335662102</v>
      </c>
      <c r="L62" s="20">
        <f t="shared" si="5"/>
        <v>30.708401737957981</v>
      </c>
    </row>
    <row r="63" spans="1:12" x14ac:dyDescent="0.2">
      <c r="A63" s="16">
        <v>54</v>
      </c>
      <c r="B63" s="46">
        <v>0</v>
      </c>
      <c r="C63" s="45">
        <v>391</v>
      </c>
      <c r="D63" s="45">
        <v>400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94857.384190985249</v>
      </c>
      <c r="I63" s="13">
        <f t="shared" si="4"/>
        <v>0</v>
      </c>
      <c r="J63" s="13">
        <f t="shared" si="1"/>
        <v>94857.384190985249</v>
      </c>
      <c r="K63" s="13">
        <f t="shared" si="2"/>
        <v>2832282.0712506818</v>
      </c>
      <c r="L63" s="20">
        <f t="shared" si="5"/>
        <v>29.858319364449088</v>
      </c>
    </row>
    <row r="64" spans="1:12" x14ac:dyDescent="0.2">
      <c r="A64" s="16">
        <v>55</v>
      </c>
      <c r="B64" s="46">
        <v>0</v>
      </c>
      <c r="C64" s="45">
        <v>354</v>
      </c>
      <c r="D64" s="45">
        <v>389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94857.384190985249</v>
      </c>
      <c r="I64" s="13">
        <f t="shared" si="4"/>
        <v>0</v>
      </c>
      <c r="J64" s="13">
        <f t="shared" si="1"/>
        <v>94857.384190985249</v>
      </c>
      <c r="K64" s="13">
        <f t="shared" si="2"/>
        <v>2737424.6870596963</v>
      </c>
      <c r="L64" s="20">
        <f t="shared" si="5"/>
        <v>28.858319364449088</v>
      </c>
    </row>
    <row r="65" spans="1:12" x14ac:dyDescent="0.2">
      <c r="A65" s="16">
        <v>56</v>
      </c>
      <c r="B65" s="46">
        <v>1</v>
      </c>
      <c r="C65" s="45">
        <v>322</v>
      </c>
      <c r="D65" s="45">
        <v>365</v>
      </c>
      <c r="E65" s="17">
        <v>0.5</v>
      </c>
      <c r="F65" s="18">
        <f t="shared" si="3"/>
        <v>2.911208151382824E-3</v>
      </c>
      <c r="G65" s="18">
        <f t="shared" si="0"/>
        <v>2.9069767441860465E-3</v>
      </c>
      <c r="H65" s="13">
        <f t="shared" si="6"/>
        <v>94857.384190985249</v>
      </c>
      <c r="I65" s="13">
        <f t="shared" si="4"/>
        <v>275.74820985751523</v>
      </c>
      <c r="J65" s="13">
        <f t="shared" si="1"/>
        <v>94719.5100860565</v>
      </c>
      <c r="K65" s="13">
        <f t="shared" si="2"/>
        <v>2642567.3028687108</v>
      </c>
      <c r="L65" s="20">
        <f t="shared" si="5"/>
        <v>27.858319364449084</v>
      </c>
    </row>
    <row r="66" spans="1:12" x14ac:dyDescent="0.2">
      <c r="A66" s="16">
        <v>57</v>
      </c>
      <c r="B66" s="46">
        <v>2</v>
      </c>
      <c r="C66" s="45">
        <v>324</v>
      </c>
      <c r="D66" s="45">
        <v>328</v>
      </c>
      <c r="E66" s="17">
        <v>0.5</v>
      </c>
      <c r="F66" s="18">
        <f t="shared" si="3"/>
        <v>6.1349693251533744E-3</v>
      </c>
      <c r="G66" s="18">
        <f t="shared" si="0"/>
        <v>6.1162079510703364E-3</v>
      </c>
      <c r="H66" s="13">
        <f t="shared" si="6"/>
        <v>94581.635981127736</v>
      </c>
      <c r="I66" s="13">
        <f t="shared" si="4"/>
        <v>578.48095401301373</v>
      </c>
      <c r="J66" s="13">
        <f t="shared" si="1"/>
        <v>94292.395504121232</v>
      </c>
      <c r="K66" s="13">
        <f t="shared" si="2"/>
        <v>2547847.7927826545</v>
      </c>
      <c r="L66" s="20">
        <f t="shared" si="5"/>
        <v>26.93808122848538</v>
      </c>
    </row>
    <row r="67" spans="1:12" x14ac:dyDescent="0.2">
      <c r="A67" s="16">
        <v>58</v>
      </c>
      <c r="B67" s="46">
        <v>3</v>
      </c>
      <c r="C67" s="45">
        <v>302</v>
      </c>
      <c r="D67" s="45">
        <v>322</v>
      </c>
      <c r="E67" s="17">
        <v>0.5</v>
      </c>
      <c r="F67" s="18">
        <f t="shared" si="3"/>
        <v>9.6153846153846159E-3</v>
      </c>
      <c r="G67" s="18">
        <f t="shared" si="0"/>
        <v>9.5693779904306234E-3</v>
      </c>
      <c r="H67" s="13">
        <f t="shared" si="6"/>
        <v>94003.155027114728</v>
      </c>
      <c r="I67" s="13">
        <f t="shared" si="4"/>
        <v>899.55172274750953</v>
      </c>
      <c r="J67" s="13">
        <f t="shared" si="1"/>
        <v>93553.379165740975</v>
      </c>
      <c r="K67" s="13">
        <f t="shared" si="2"/>
        <v>2453555.3972785333</v>
      </c>
      <c r="L67" s="20">
        <f t="shared" si="5"/>
        <v>26.100777112968366</v>
      </c>
    </row>
    <row r="68" spans="1:12" x14ac:dyDescent="0.2">
      <c r="A68" s="16">
        <v>59</v>
      </c>
      <c r="B68" s="46">
        <v>0</v>
      </c>
      <c r="C68" s="45">
        <v>299</v>
      </c>
      <c r="D68" s="45">
        <v>306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93103.603304367221</v>
      </c>
      <c r="I68" s="13">
        <f t="shared" si="4"/>
        <v>0</v>
      </c>
      <c r="J68" s="13">
        <f t="shared" si="1"/>
        <v>93103.603304367221</v>
      </c>
      <c r="K68" s="13">
        <f t="shared" si="2"/>
        <v>2360002.0181127922</v>
      </c>
      <c r="L68" s="20">
        <f t="shared" si="5"/>
        <v>25.348127616475303</v>
      </c>
    </row>
    <row r="69" spans="1:12" x14ac:dyDescent="0.2">
      <c r="A69" s="16">
        <v>60</v>
      </c>
      <c r="B69" s="46">
        <v>1</v>
      </c>
      <c r="C69" s="45">
        <v>269</v>
      </c>
      <c r="D69" s="45">
        <v>297</v>
      </c>
      <c r="E69" s="17">
        <v>0.5</v>
      </c>
      <c r="F69" s="18">
        <f t="shared" si="3"/>
        <v>3.5335689045936395E-3</v>
      </c>
      <c r="G69" s="18">
        <f t="shared" si="0"/>
        <v>3.5273368606701938E-3</v>
      </c>
      <c r="H69" s="13">
        <f t="shared" si="6"/>
        <v>93103.603304367221</v>
      </c>
      <c r="I69" s="13">
        <f t="shared" si="4"/>
        <v>328.40777179670977</v>
      </c>
      <c r="J69" s="13">
        <f t="shared" si="1"/>
        <v>92939.399418468864</v>
      </c>
      <c r="K69" s="13">
        <f t="shared" si="2"/>
        <v>2266898.4148084251</v>
      </c>
      <c r="L69" s="20">
        <f t="shared" si="5"/>
        <v>24.348127616475306</v>
      </c>
    </row>
    <row r="70" spans="1:12" x14ac:dyDescent="0.2">
      <c r="A70" s="16">
        <v>61</v>
      </c>
      <c r="B70" s="46">
        <v>0</v>
      </c>
      <c r="C70" s="45">
        <v>256</v>
      </c>
      <c r="D70" s="45">
        <v>270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92775.195532570506</v>
      </c>
      <c r="I70" s="13">
        <f t="shared" si="4"/>
        <v>0</v>
      </c>
      <c r="J70" s="13">
        <f t="shared" si="1"/>
        <v>92775.195532570506</v>
      </c>
      <c r="K70" s="13">
        <f t="shared" si="2"/>
        <v>2173959.0153899561</v>
      </c>
      <c r="L70" s="20">
        <f t="shared" si="5"/>
        <v>23.432545767330087</v>
      </c>
    </row>
    <row r="71" spans="1:12" x14ac:dyDescent="0.2">
      <c r="A71" s="16">
        <v>62</v>
      </c>
      <c r="B71" s="46">
        <v>1</v>
      </c>
      <c r="C71" s="45">
        <v>273</v>
      </c>
      <c r="D71" s="45">
        <v>251</v>
      </c>
      <c r="E71" s="17">
        <v>0.5</v>
      </c>
      <c r="F71" s="18">
        <f t="shared" si="3"/>
        <v>3.8167938931297708E-3</v>
      </c>
      <c r="G71" s="18">
        <f t="shared" si="0"/>
        <v>3.8095238095238091E-3</v>
      </c>
      <c r="H71" s="13">
        <f t="shared" si="6"/>
        <v>92775.195532570506</v>
      </c>
      <c r="I71" s="13">
        <f t="shared" si="4"/>
        <v>353.42931631455428</v>
      </c>
      <c r="J71" s="13">
        <f t="shared" si="1"/>
        <v>92598.480874413232</v>
      </c>
      <c r="K71" s="13">
        <f t="shared" si="2"/>
        <v>2081183.8198573855</v>
      </c>
      <c r="L71" s="20">
        <f t="shared" si="5"/>
        <v>22.432545767330083</v>
      </c>
    </row>
    <row r="72" spans="1:12" x14ac:dyDescent="0.2">
      <c r="A72" s="16">
        <v>63</v>
      </c>
      <c r="B72" s="46">
        <v>3</v>
      </c>
      <c r="C72" s="45">
        <v>252</v>
      </c>
      <c r="D72" s="45">
        <v>274</v>
      </c>
      <c r="E72" s="17">
        <v>0.5</v>
      </c>
      <c r="F72" s="18">
        <f t="shared" si="3"/>
        <v>1.1406844106463879E-2</v>
      </c>
      <c r="G72" s="18">
        <f t="shared" si="0"/>
        <v>1.1342155009451797E-2</v>
      </c>
      <c r="H72" s="13">
        <f t="shared" si="6"/>
        <v>92421.766216255957</v>
      </c>
      <c r="I72" s="13">
        <f t="shared" si="4"/>
        <v>1048.2619986720904</v>
      </c>
      <c r="J72" s="13">
        <f t="shared" si="1"/>
        <v>91897.635216919909</v>
      </c>
      <c r="K72" s="13">
        <f t="shared" si="2"/>
        <v>1988585.3389829723</v>
      </c>
      <c r="L72" s="20">
        <f t="shared" si="5"/>
        <v>21.516417835273984</v>
      </c>
    </row>
    <row r="73" spans="1:12" x14ac:dyDescent="0.2">
      <c r="A73" s="16">
        <v>64</v>
      </c>
      <c r="B73" s="46">
        <v>5</v>
      </c>
      <c r="C73" s="45">
        <v>212</v>
      </c>
      <c r="D73" s="45">
        <v>262</v>
      </c>
      <c r="E73" s="17">
        <v>0.5</v>
      </c>
      <c r="F73" s="18">
        <f t="shared" si="3"/>
        <v>2.1097046413502109E-2</v>
      </c>
      <c r="G73" s="18">
        <f t="shared" ref="G73:G108" si="7">F73/((1+(1-E73)*F73))</f>
        <v>2.0876826722338204E-2</v>
      </c>
      <c r="H73" s="13">
        <f t="shared" si="6"/>
        <v>91373.504217583861</v>
      </c>
      <c r="I73" s="13">
        <f t="shared" si="4"/>
        <v>1907.5888145633373</v>
      </c>
      <c r="J73" s="13">
        <f t="shared" ref="J73:J108" si="8">H74+I73*E73</f>
        <v>90419.7098103022</v>
      </c>
      <c r="K73" s="13">
        <f t="shared" ref="K73:K97" si="9">K74+J73</f>
        <v>1896687.7037660524</v>
      </c>
      <c r="L73" s="20">
        <f t="shared" si="5"/>
        <v>20.757523967227417</v>
      </c>
    </row>
    <row r="74" spans="1:12" x14ac:dyDescent="0.2">
      <c r="A74" s="16">
        <v>65</v>
      </c>
      <c r="B74" s="46">
        <v>4</v>
      </c>
      <c r="C74" s="45">
        <v>220</v>
      </c>
      <c r="D74" s="45">
        <v>211</v>
      </c>
      <c r="E74" s="17">
        <v>0.5</v>
      </c>
      <c r="F74" s="18">
        <f t="shared" ref="F74:F108" si="10">B74/((C74+D74)/2)</f>
        <v>1.8561484918793503E-2</v>
      </c>
      <c r="G74" s="18">
        <f t="shared" si="7"/>
        <v>1.8390804597701149E-2</v>
      </c>
      <c r="H74" s="13">
        <f t="shared" si="6"/>
        <v>89465.915403020525</v>
      </c>
      <c r="I74" s="13">
        <f t="shared" ref="I74:I108" si="11">H74*G74</f>
        <v>1645.3501683314119</v>
      </c>
      <c r="J74" s="13">
        <f t="shared" si="8"/>
        <v>88643.24031885482</v>
      </c>
      <c r="K74" s="13">
        <f t="shared" si="9"/>
        <v>1806267.9939557503</v>
      </c>
      <c r="L74" s="20">
        <f t="shared" ref="L74:L108" si="12">K74/H74</f>
        <v>20.189454115782372</v>
      </c>
    </row>
    <row r="75" spans="1:12" x14ac:dyDescent="0.2">
      <c r="A75" s="16">
        <v>66</v>
      </c>
      <c r="B75" s="46">
        <v>1</v>
      </c>
      <c r="C75" s="45">
        <v>230</v>
      </c>
      <c r="D75" s="45">
        <v>208</v>
      </c>
      <c r="E75" s="17">
        <v>0.5</v>
      </c>
      <c r="F75" s="18">
        <f t="shared" si="10"/>
        <v>4.5662100456621002E-3</v>
      </c>
      <c r="G75" s="18">
        <f t="shared" si="7"/>
        <v>4.5558086560364463E-3</v>
      </c>
      <c r="H75" s="13">
        <f t="shared" ref="H75:H108" si="13">H74-I74</f>
        <v>87820.565234689115</v>
      </c>
      <c r="I75" s="13">
        <f t="shared" si="11"/>
        <v>400.09369127421007</v>
      </c>
      <c r="J75" s="13">
        <f t="shared" si="8"/>
        <v>87620.518389052013</v>
      </c>
      <c r="K75" s="13">
        <f t="shared" si="9"/>
        <v>1717624.7536368954</v>
      </c>
      <c r="L75" s="20">
        <f t="shared" si="12"/>
        <v>19.558343185867287</v>
      </c>
    </row>
    <row r="76" spans="1:12" x14ac:dyDescent="0.2">
      <c r="A76" s="16">
        <v>67</v>
      </c>
      <c r="B76" s="46">
        <v>1</v>
      </c>
      <c r="C76" s="45">
        <v>153</v>
      </c>
      <c r="D76" s="45">
        <v>227</v>
      </c>
      <c r="E76" s="17">
        <v>0.5</v>
      </c>
      <c r="F76" s="18">
        <f t="shared" si="10"/>
        <v>5.263157894736842E-3</v>
      </c>
      <c r="G76" s="18">
        <f t="shared" si="7"/>
        <v>5.2493438320209982E-3</v>
      </c>
      <c r="H76" s="13">
        <f t="shared" si="13"/>
        <v>87420.471543414911</v>
      </c>
      <c r="I76" s="13">
        <f t="shared" si="11"/>
        <v>458.90011308879224</v>
      </c>
      <c r="J76" s="13">
        <f t="shared" si="8"/>
        <v>87191.021486870522</v>
      </c>
      <c r="K76" s="13">
        <f t="shared" si="9"/>
        <v>1630004.2352478434</v>
      </c>
      <c r="L76" s="20">
        <f t="shared" si="12"/>
        <v>18.645566724475373</v>
      </c>
    </row>
    <row r="77" spans="1:12" x14ac:dyDescent="0.2">
      <c r="A77" s="16">
        <v>68</v>
      </c>
      <c r="B77" s="46">
        <v>1</v>
      </c>
      <c r="C77" s="45">
        <v>187</v>
      </c>
      <c r="D77" s="45">
        <v>168</v>
      </c>
      <c r="E77" s="17">
        <v>0.5</v>
      </c>
      <c r="F77" s="18">
        <f t="shared" si="10"/>
        <v>5.6338028169014088E-3</v>
      </c>
      <c r="G77" s="18">
        <f t="shared" si="7"/>
        <v>5.6179775280898884E-3</v>
      </c>
      <c r="H77" s="13">
        <f t="shared" si="13"/>
        <v>86961.571430326119</v>
      </c>
      <c r="I77" s="13">
        <f t="shared" si="11"/>
        <v>488.54815410295578</v>
      </c>
      <c r="J77" s="13">
        <f t="shared" si="8"/>
        <v>86717.29735327464</v>
      </c>
      <c r="K77" s="13">
        <f t="shared" si="9"/>
        <v>1542813.213760973</v>
      </c>
      <c r="L77" s="20">
        <f t="shared" si="12"/>
        <v>17.741321693997673</v>
      </c>
    </row>
    <row r="78" spans="1:12" x14ac:dyDescent="0.2">
      <c r="A78" s="16">
        <v>69</v>
      </c>
      <c r="B78" s="46">
        <v>5</v>
      </c>
      <c r="C78" s="45">
        <v>203</v>
      </c>
      <c r="D78" s="45">
        <v>193</v>
      </c>
      <c r="E78" s="17">
        <v>0.5</v>
      </c>
      <c r="F78" s="18">
        <f t="shared" si="10"/>
        <v>2.5252525252525252E-2</v>
      </c>
      <c r="G78" s="18">
        <f t="shared" si="7"/>
        <v>2.4937655860349128E-2</v>
      </c>
      <c r="H78" s="13">
        <f t="shared" si="13"/>
        <v>86473.023276223161</v>
      </c>
      <c r="I78" s="13">
        <f t="shared" si="11"/>
        <v>2156.4344956664131</v>
      </c>
      <c r="J78" s="13">
        <f t="shared" si="8"/>
        <v>85394.806028389954</v>
      </c>
      <c r="K78" s="13">
        <f t="shared" si="9"/>
        <v>1456095.9164076983</v>
      </c>
      <c r="L78" s="20">
        <f t="shared" si="12"/>
        <v>16.838730291138901</v>
      </c>
    </row>
    <row r="79" spans="1:12" x14ac:dyDescent="0.2">
      <c r="A79" s="16">
        <v>70</v>
      </c>
      <c r="B79" s="46">
        <v>4</v>
      </c>
      <c r="C79" s="45">
        <v>194</v>
      </c>
      <c r="D79" s="45">
        <v>202</v>
      </c>
      <c r="E79" s="17">
        <v>0.5</v>
      </c>
      <c r="F79" s="18">
        <f t="shared" si="10"/>
        <v>2.0202020202020204E-2</v>
      </c>
      <c r="G79" s="18">
        <f t="shared" si="7"/>
        <v>0.02</v>
      </c>
      <c r="H79" s="13">
        <f t="shared" si="13"/>
        <v>84316.588780556747</v>
      </c>
      <c r="I79" s="13">
        <f t="shared" si="11"/>
        <v>1686.3317756111351</v>
      </c>
      <c r="J79" s="13">
        <f t="shared" si="8"/>
        <v>83473.422892751172</v>
      </c>
      <c r="K79" s="13">
        <f t="shared" si="9"/>
        <v>1370701.1103793082</v>
      </c>
      <c r="L79" s="20">
        <f t="shared" si="12"/>
        <v>16.256600631065727</v>
      </c>
    </row>
    <row r="80" spans="1:12" x14ac:dyDescent="0.2">
      <c r="A80" s="16">
        <v>71</v>
      </c>
      <c r="B80" s="46">
        <v>5</v>
      </c>
      <c r="C80" s="45">
        <v>176</v>
      </c>
      <c r="D80" s="45">
        <v>195</v>
      </c>
      <c r="E80" s="17">
        <v>0.5</v>
      </c>
      <c r="F80" s="18">
        <f t="shared" si="10"/>
        <v>2.6954177897574125E-2</v>
      </c>
      <c r="G80" s="18">
        <f t="shared" si="7"/>
        <v>2.6595744680851068E-2</v>
      </c>
      <c r="H80" s="13">
        <f t="shared" si="13"/>
        <v>82630.257004945612</v>
      </c>
      <c r="I80" s="13">
        <f t="shared" si="11"/>
        <v>2197.6132182166389</v>
      </c>
      <c r="J80" s="13">
        <f t="shared" si="8"/>
        <v>81531.450395837295</v>
      </c>
      <c r="K80" s="13">
        <f t="shared" si="9"/>
        <v>1287227.6874865571</v>
      </c>
      <c r="L80" s="20">
        <f t="shared" si="12"/>
        <v>15.578163909250742</v>
      </c>
    </row>
    <row r="81" spans="1:12" x14ac:dyDescent="0.2">
      <c r="A81" s="16">
        <v>72</v>
      </c>
      <c r="B81" s="46">
        <v>5</v>
      </c>
      <c r="C81" s="45">
        <v>159</v>
      </c>
      <c r="D81" s="45">
        <v>170</v>
      </c>
      <c r="E81" s="17">
        <v>0.5</v>
      </c>
      <c r="F81" s="18">
        <f t="shared" si="10"/>
        <v>3.0395136778115502E-2</v>
      </c>
      <c r="G81" s="18">
        <f t="shared" si="7"/>
        <v>2.9940119760479042E-2</v>
      </c>
      <c r="H81" s="13">
        <f t="shared" si="13"/>
        <v>80432.643786728979</v>
      </c>
      <c r="I81" s="13">
        <f t="shared" si="11"/>
        <v>2408.1629876266161</v>
      </c>
      <c r="J81" s="13">
        <f t="shared" si="8"/>
        <v>79228.562292915682</v>
      </c>
      <c r="K81" s="13">
        <f t="shared" si="9"/>
        <v>1205696.2370907199</v>
      </c>
      <c r="L81" s="20">
        <f t="shared" si="12"/>
        <v>14.990135600760325</v>
      </c>
    </row>
    <row r="82" spans="1:12" x14ac:dyDescent="0.2">
      <c r="A82" s="16">
        <v>73</v>
      </c>
      <c r="B82" s="46">
        <v>5</v>
      </c>
      <c r="C82" s="45">
        <v>172</v>
      </c>
      <c r="D82" s="45">
        <v>156</v>
      </c>
      <c r="E82" s="17">
        <v>0.5</v>
      </c>
      <c r="F82" s="18">
        <f t="shared" si="10"/>
        <v>3.048780487804878E-2</v>
      </c>
      <c r="G82" s="18">
        <f t="shared" si="7"/>
        <v>3.0030030030030033E-2</v>
      </c>
      <c r="H82" s="13">
        <f t="shared" si="13"/>
        <v>78024.48079910237</v>
      </c>
      <c r="I82" s="13">
        <f t="shared" si="11"/>
        <v>2343.0775014745459</v>
      </c>
      <c r="J82" s="13">
        <f t="shared" si="8"/>
        <v>76852.942048365105</v>
      </c>
      <c r="K82" s="13">
        <f t="shared" si="9"/>
        <v>1126467.6747978041</v>
      </c>
      <c r="L82" s="20">
        <f t="shared" si="12"/>
        <v>14.437362008191197</v>
      </c>
    </row>
    <row r="83" spans="1:12" x14ac:dyDescent="0.2">
      <c r="A83" s="16">
        <v>74</v>
      </c>
      <c r="B83" s="46">
        <v>4</v>
      </c>
      <c r="C83" s="45">
        <v>154</v>
      </c>
      <c r="D83" s="45">
        <v>177</v>
      </c>
      <c r="E83" s="17">
        <v>0.5</v>
      </c>
      <c r="F83" s="18">
        <f t="shared" si="10"/>
        <v>2.4169184290030211E-2</v>
      </c>
      <c r="G83" s="18">
        <f t="shared" si="7"/>
        <v>2.3880597014925377E-2</v>
      </c>
      <c r="H83" s="13">
        <f t="shared" si="13"/>
        <v>75681.403297627825</v>
      </c>
      <c r="I83" s="13">
        <f t="shared" si="11"/>
        <v>1807.3170936746947</v>
      </c>
      <c r="J83" s="13">
        <f t="shared" si="8"/>
        <v>74777.744750790487</v>
      </c>
      <c r="K83" s="13">
        <f t="shared" si="9"/>
        <v>1049614.7327494391</v>
      </c>
      <c r="L83" s="20">
        <f t="shared" si="12"/>
        <v>13.868859283986591</v>
      </c>
    </row>
    <row r="84" spans="1:12" x14ac:dyDescent="0.2">
      <c r="A84" s="16">
        <v>75</v>
      </c>
      <c r="B84" s="46">
        <v>3</v>
      </c>
      <c r="C84" s="45">
        <v>144</v>
      </c>
      <c r="D84" s="45">
        <v>151</v>
      </c>
      <c r="E84" s="17">
        <v>0.5</v>
      </c>
      <c r="F84" s="18">
        <f t="shared" si="10"/>
        <v>2.0338983050847456E-2</v>
      </c>
      <c r="G84" s="18">
        <f t="shared" si="7"/>
        <v>2.0134228187919462E-2</v>
      </c>
      <c r="H84" s="13">
        <f t="shared" si="13"/>
        <v>73874.086203953135</v>
      </c>
      <c r="I84" s="13">
        <f t="shared" si="11"/>
        <v>1487.3977088044255</v>
      </c>
      <c r="J84" s="13">
        <f t="shared" si="8"/>
        <v>73130.387349550932</v>
      </c>
      <c r="K84" s="13">
        <f t="shared" si="9"/>
        <v>974836.98799864866</v>
      </c>
      <c r="L84" s="20">
        <f t="shared" si="12"/>
        <v>13.195926177784429</v>
      </c>
    </row>
    <row r="85" spans="1:12" x14ac:dyDescent="0.2">
      <c r="A85" s="16">
        <v>76</v>
      </c>
      <c r="B85" s="46">
        <v>6</v>
      </c>
      <c r="C85" s="45">
        <v>107</v>
      </c>
      <c r="D85" s="45">
        <v>140</v>
      </c>
      <c r="E85" s="17">
        <v>0.5</v>
      </c>
      <c r="F85" s="18">
        <f t="shared" si="10"/>
        <v>4.8582995951417005E-2</v>
      </c>
      <c r="G85" s="18">
        <f t="shared" si="7"/>
        <v>4.7430830039525688E-2</v>
      </c>
      <c r="H85" s="13">
        <f t="shared" si="13"/>
        <v>72386.688495148715</v>
      </c>
      <c r="I85" s="13">
        <f t="shared" si="11"/>
        <v>3433.3607191374881</v>
      </c>
      <c r="J85" s="13">
        <f t="shared" si="8"/>
        <v>70670.008135579963</v>
      </c>
      <c r="K85" s="13">
        <f t="shared" si="9"/>
        <v>901706.6006490977</v>
      </c>
      <c r="L85" s="20">
        <f t="shared" si="12"/>
        <v>12.456801373218353</v>
      </c>
    </row>
    <row r="86" spans="1:12" x14ac:dyDescent="0.2">
      <c r="A86" s="16">
        <v>77</v>
      </c>
      <c r="B86" s="46">
        <v>1</v>
      </c>
      <c r="C86" s="45">
        <v>123</v>
      </c>
      <c r="D86" s="45">
        <v>104</v>
      </c>
      <c r="E86" s="17">
        <v>0.5</v>
      </c>
      <c r="F86" s="18">
        <f t="shared" si="10"/>
        <v>8.8105726872246704E-3</v>
      </c>
      <c r="G86" s="18">
        <f t="shared" si="7"/>
        <v>8.7719298245614048E-3</v>
      </c>
      <c r="H86" s="13">
        <f t="shared" si="13"/>
        <v>68953.327776011225</v>
      </c>
      <c r="I86" s="13">
        <f t="shared" si="11"/>
        <v>604.85375242115117</v>
      </c>
      <c r="J86" s="13">
        <f t="shared" si="8"/>
        <v>68650.900899800647</v>
      </c>
      <c r="K86" s="13">
        <f t="shared" si="9"/>
        <v>831036.59251351771</v>
      </c>
      <c r="L86" s="20">
        <f t="shared" si="12"/>
        <v>12.052160777693956</v>
      </c>
    </row>
    <row r="87" spans="1:12" x14ac:dyDescent="0.2">
      <c r="A87" s="16">
        <v>78</v>
      </c>
      <c r="B87" s="46">
        <v>5</v>
      </c>
      <c r="C87" s="45">
        <v>124</v>
      </c>
      <c r="D87" s="45">
        <v>121</v>
      </c>
      <c r="E87" s="17">
        <v>0.5</v>
      </c>
      <c r="F87" s="18">
        <f t="shared" si="10"/>
        <v>4.0816326530612242E-2</v>
      </c>
      <c r="G87" s="18">
        <f t="shared" si="7"/>
        <v>3.9999999999999994E-2</v>
      </c>
      <c r="H87" s="13">
        <f t="shared" si="13"/>
        <v>68348.474023590068</v>
      </c>
      <c r="I87" s="13">
        <f t="shared" si="11"/>
        <v>2733.9389609436025</v>
      </c>
      <c r="J87" s="13">
        <f t="shared" si="8"/>
        <v>66981.504543118266</v>
      </c>
      <c r="K87" s="13">
        <f t="shared" si="9"/>
        <v>762385.691613717</v>
      </c>
      <c r="L87" s="20">
        <f t="shared" si="12"/>
        <v>11.154392289000983</v>
      </c>
    </row>
    <row r="88" spans="1:12" x14ac:dyDescent="0.2">
      <c r="A88" s="16">
        <v>79</v>
      </c>
      <c r="B88" s="46">
        <v>4</v>
      </c>
      <c r="C88" s="45">
        <v>78</v>
      </c>
      <c r="D88" s="45">
        <v>116</v>
      </c>
      <c r="E88" s="17">
        <v>0.5</v>
      </c>
      <c r="F88" s="18">
        <f t="shared" si="10"/>
        <v>4.1237113402061855E-2</v>
      </c>
      <c r="G88" s="18">
        <f t="shared" si="7"/>
        <v>4.0404040404040407E-2</v>
      </c>
      <c r="H88" s="13">
        <f t="shared" si="13"/>
        <v>65614.535062646464</v>
      </c>
      <c r="I88" s="13">
        <f t="shared" si="11"/>
        <v>2651.0923257634936</v>
      </c>
      <c r="J88" s="13">
        <f t="shared" si="8"/>
        <v>64288.988899764721</v>
      </c>
      <c r="K88" s="13">
        <f t="shared" si="9"/>
        <v>695404.18707059871</v>
      </c>
      <c r="L88" s="20">
        <f t="shared" si="12"/>
        <v>10.59832530104269</v>
      </c>
    </row>
    <row r="89" spans="1:12" x14ac:dyDescent="0.2">
      <c r="A89" s="16">
        <v>80</v>
      </c>
      <c r="B89" s="46">
        <v>0</v>
      </c>
      <c r="C89" s="45">
        <v>111</v>
      </c>
      <c r="D89" s="45">
        <v>82</v>
      </c>
      <c r="E89" s="17">
        <v>0.5</v>
      </c>
      <c r="F89" s="18">
        <f t="shared" si="10"/>
        <v>0</v>
      </c>
      <c r="G89" s="18">
        <f t="shared" si="7"/>
        <v>0</v>
      </c>
      <c r="H89" s="13">
        <f t="shared" si="13"/>
        <v>62963.442736882971</v>
      </c>
      <c r="I89" s="13">
        <f t="shared" si="11"/>
        <v>0</v>
      </c>
      <c r="J89" s="13">
        <f t="shared" si="8"/>
        <v>62963.442736882971</v>
      </c>
      <c r="K89" s="13">
        <f t="shared" si="9"/>
        <v>631115.19817083399</v>
      </c>
      <c r="L89" s="20">
        <f t="shared" si="12"/>
        <v>10.023517945297119</v>
      </c>
    </row>
    <row r="90" spans="1:12" x14ac:dyDescent="0.2">
      <c r="A90" s="16">
        <v>81</v>
      </c>
      <c r="B90" s="46">
        <v>4</v>
      </c>
      <c r="C90" s="45">
        <v>103</v>
      </c>
      <c r="D90" s="45">
        <v>109</v>
      </c>
      <c r="E90" s="17">
        <v>0.5</v>
      </c>
      <c r="F90" s="18">
        <f t="shared" si="10"/>
        <v>3.7735849056603772E-2</v>
      </c>
      <c r="G90" s="18">
        <f t="shared" si="7"/>
        <v>3.7037037037037035E-2</v>
      </c>
      <c r="H90" s="13">
        <f t="shared" si="13"/>
        <v>62963.442736882971</v>
      </c>
      <c r="I90" s="13">
        <f t="shared" si="11"/>
        <v>2331.9793606252952</v>
      </c>
      <c r="J90" s="13">
        <f t="shared" si="8"/>
        <v>61797.453056570324</v>
      </c>
      <c r="K90" s="13">
        <f t="shared" si="9"/>
        <v>568151.75543395104</v>
      </c>
      <c r="L90" s="20">
        <f t="shared" si="12"/>
        <v>9.0235179452971188</v>
      </c>
    </row>
    <row r="91" spans="1:12" x14ac:dyDescent="0.2">
      <c r="A91" s="16">
        <v>82</v>
      </c>
      <c r="B91" s="46">
        <v>8</v>
      </c>
      <c r="C91" s="45">
        <v>121</v>
      </c>
      <c r="D91" s="45">
        <v>94</v>
      </c>
      <c r="E91" s="17">
        <v>0.5</v>
      </c>
      <c r="F91" s="18">
        <f t="shared" si="10"/>
        <v>7.441860465116279E-2</v>
      </c>
      <c r="G91" s="18">
        <f t="shared" si="7"/>
        <v>7.1748878923766829E-2</v>
      </c>
      <c r="H91" s="13">
        <f t="shared" si="13"/>
        <v>60631.463376257678</v>
      </c>
      <c r="I91" s="13">
        <f t="shared" si="11"/>
        <v>4350.2395247539152</v>
      </c>
      <c r="J91" s="13">
        <f t="shared" si="8"/>
        <v>58456.343613880716</v>
      </c>
      <c r="K91" s="13">
        <f t="shared" si="9"/>
        <v>506354.30237738066</v>
      </c>
      <c r="L91" s="20">
        <f t="shared" si="12"/>
        <v>8.3513455585777763</v>
      </c>
    </row>
    <row r="92" spans="1:12" x14ac:dyDescent="0.2">
      <c r="A92" s="16">
        <v>83</v>
      </c>
      <c r="B92" s="46">
        <v>3</v>
      </c>
      <c r="C92" s="45">
        <v>93</v>
      </c>
      <c r="D92" s="45">
        <v>112</v>
      </c>
      <c r="E92" s="17">
        <v>0.5</v>
      </c>
      <c r="F92" s="18">
        <f t="shared" si="10"/>
        <v>2.9268292682926831E-2</v>
      </c>
      <c r="G92" s="18">
        <f t="shared" si="7"/>
        <v>2.8846153846153848E-2</v>
      </c>
      <c r="H92" s="13">
        <f t="shared" si="13"/>
        <v>56281.223851503761</v>
      </c>
      <c r="I92" s="13">
        <f t="shared" si="11"/>
        <v>1623.4968418703008</v>
      </c>
      <c r="J92" s="13">
        <f t="shared" si="8"/>
        <v>55469.475430568615</v>
      </c>
      <c r="K92" s="13">
        <f t="shared" si="9"/>
        <v>447897.95876349992</v>
      </c>
      <c r="L92" s="20">
        <f t="shared" si="12"/>
        <v>7.9582128481296817</v>
      </c>
    </row>
    <row r="93" spans="1:12" x14ac:dyDescent="0.2">
      <c r="A93" s="16">
        <v>84</v>
      </c>
      <c r="B93" s="46">
        <v>3</v>
      </c>
      <c r="C93" s="45">
        <v>90</v>
      </c>
      <c r="D93" s="45">
        <v>85</v>
      </c>
      <c r="E93" s="17">
        <v>0.5</v>
      </c>
      <c r="F93" s="18">
        <f t="shared" si="10"/>
        <v>3.4285714285714287E-2</v>
      </c>
      <c r="G93" s="18">
        <f t="shared" si="7"/>
        <v>3.3707865168539325E-2</v>
      </c>
      <c r="H93" s="13">
        <f t="shared" si="13"/>
        <v>54657.727009633461</v>
      </c>
      <c r="I93" s="13">
        <f t="shared" si="11"/>
        <v>1842.3952924595549</v>
      </c>
      <c r="J93" s="13">
        <f t="shared" si="8"/>
        <v>53736.529363403679</v>
      </c>
      <c r="K93" s="13">
        <f t="shared" si="9"/>
        <v>392428.4833329313</v>
      </c>
      <c r="L93" s="20">
        <f t="shared" si="12"/>
        <v>7.1797439228266029</v>
      </c>
    </row>
    <row r="94" spans="1:12" x14ac:dyDescent="0.2">
      <c r="A94" s="16">
        <v>85</v>
      </c>
      <c r="B94" s="46">
        <v>8</v>
      </c>
      <c r="C94" s="45">
        <v>80</v>
      </c>
      <c r="D94" s="45">
        <v>84</v>
      </c>
      <c r="E94" s="17">
        <v>0.5</v>
      </c>
      <c r="F94" s="18">
        <f t="shared" si="10"/>
        <v>9.7560975609756101E-2</v>
      </c>
      <c r="G94" s="18">
        <f t="shared" si="7"/>
        <v>9.3023255813953487E-2</v>
      </c>
      <c r="H94" s="13">
        <f t="shared" si="13"/>
        <v>52815.331717173904</v>
      </c>
      <c r="I94" s="13">
        <f t="shared" si="11"/>
        <v>4913.0541132254793</v>
      </c>
      <c r="J94" s="13">
        <f t="shared" si="8"/>
        <v>50358.80466056116</v>
      </c>
      <c r="K94" s="13">
        <f t="shared" si="9"/>
        <v>338691.95396952762</v>
      </c>
      <c r="L94" s="20">
        <f t="shared" si="12"/>
        <v>6.4127582457159029</v>
      </c>
    </row>
    <row r="95" spans="1:12" x14ac:dyDescent="0.2">
      <c r="A95" s="16">
        <v>86</v>
      </c>
      <c r="B95" s="46">
        <v>6</v>
      </c>
      <c r="C95" s="45">
        <v>87</v>
      </c>
      <c r="D95" s="45">
        <v>73</v>
      </c>
      <c r="E95" s="17">
        <v>0.5</v>
      </c>
      <c r="F95" s="18">
        <f t="shared" si="10"/>
        <v>7.4999999999999997E-2</v>
      </c>
      <c r="G95" s="18">
        <f t="shared" si="7"/>
        <v>7.2289156626506021E-2</v>
      </c>
      <c r="H95" s="13">
        <f t="shared" si="13"/>
        <v>47902.277603948423</v>
      </c>
      <c r="I95" s="13">
        <f t="shared" si="11"/>
        <v>3462.815248478199</v>
      </c>
      <c r="J95" s="13">
        <f t="shared" si="8"/>
        <v>46170.869979709329</v>
      </c>
      <c r="K95" s="13">
        <f t="shared" si="9"/>
        <v>288333.14930896647</v>
      </c>
      <c r="L95" s="20">
        <f t="shared" si="12"/>
        <v>6.0191949888662526</v>
      </c>
    </row>
    <row r="96" spans="1:12" x14ac:dyDescent="0.2">
      <c r="A96" s="16">
        <v>87</v>
      </c>
      <c r="B96" s="46">
        <v>10</v>
      </c>
      <c r="C96" s="45">
        <v>73</v>
      </c>
      <c r="D96" s="45">
        <v>77</v>
      </c>
      <c r="E96" s="17">
        <v>0.5</v>
      </c>
      <c r="F96" s="18">
        <f t="shared" si="10"/>
        <v>0.13333333333333333</v>
      </c>
      <c r="G96" s="18">
        <f t="shared" si="7"/>
        <v>0.125</v>
      </c>
      <c r="H96" s="13">
        <f t="shared" si="13"/>
        <v>44439.462355470227</v>
      </c>
      <c r="I96" s="13">
        <f t="shared" si="11"/>
        <v>5554.9327944337783</v>
      </c>
      <c r="J96" s="13">
        <f t="shared" si="8"/>
        <v>41661.995958253334</v>
      </c>
      <c r="K96" s="13">
        <f t="shared" si="9"/>
        <v>242162.27932925714</v>
      </c>
      <c r="L96" s="20">
        <f t="shared" si="12"/>
        <v>5.4492621308558302</v>
      </c>
    </row>
    <row r="97" spans="1:12" x14ac:dyDescent="0.2">
      <c r="A97" s="16">
        <v>88</v>
      </c>
      <c r="B97" s="46">
        <v>4</v>
      </c>
      <c r="C97" s="45">
        <v>61</v>
      </c>
      <c r="D97" s="45">
        <v>65</v>
      </c>
      <c r="E97" s="17">
        <v>0.5</v>
      </c>
      <c r="F97" s="18">
        <f t="shared" si="10"/>
        <v>6.3492063492063489E-2</v>
      </c>
      <c r="G97" s="18">
        <f t="shared" si="7"/>
        <v>6.1538461538461542E-2</v>
      </c>
      <c r="H97" s="13">
        <f t="shared" si="13"/>
        <v>38884.529561036448</v>
      </c>
      <c r="I97" s="13">
        <f t="shared" si="11"/>
        <v>2392.8941268330123</v>
      </c>
      <c r="J97" s="13">
        <f t="shared" si="8"/>
        <v>37688.082497619944</v>
      </c>
      <c r="K97" s="13">
        <f t="shared" si="9"/>
        <v>200500.28337100381</v>
      </c>
      <c r="L97" s="20">
        <f t="shared" si="12"/>
        <v>5.1562995781209491</v>
      </c>
    </row>
    <row r="98" spans="1:12" x14ac:dyDescent="0.2">
      <c r="A98" s="16">
        <v>89</v>
      </c>
      <c r="B98" s="46">
        <v>11</v>
      </c>
      <c r="C98" s="45">
        <v>55</v>
      </c>
      <c r="D98" s="45">
        <v>50</v>
      </c>
      <c r="E98" s="17">
        <v>0.5</v>
      </c>
      <c r="F98" s="18">
        <f t="shared" si="10"/>
        <v>0.20952380952380953</v>
      </c>
      <c r="G98" s="18">
        <f t="shared" si="7"/>
        <v>0.18965517241379309</v>
      </c>
      <c r="H98" s="13">
        <f t="shared" si="13"/>
        <v>36491.635434203439</v>
      </c>
      <c r="I98" s="13">
        <f t="shared" si="11"/>
        <v>6920.8274099351347</v>
      </c>
      <c r="J98" s="13">
        <f t="shared" si="8"/>
        <v>33031.221729235876</v>
      </c>
      <c r="K98" s="13">
        <f>K99+J98</f>
        <v>162812.20087338387</v>
      </c>
      <c r="L98" s="20">
        <f t="shared" si="12"/>
        <v>4.461630697997732</v>
      </c>
    </row>
    <row r="99" spans="1:12" x14ac:dyDescent="0.2">
      <c r="A99" s="16">
        <v>90</v>
      </c>
      <c r="B99" s="46">
        <v>10</v>
      </c>
      <c r="C99" s="45">
        <v>45</v>
      </c>
      <c r="D99" s="45">
        <v>49</v>
      </c>
      <c r="E99" s="17">
        <v>0.5</v>
      </c>
      <c r="F99" s="22">
        <f t="shared" si="10"/>
        <v>0.21276595744680851</v>
      </c>
      <c r="G99" s="22">
        <f t="shared" si="7"/>
        <v>0.19230769230769229</v>
      </c>
      <c r="H99" s="23">
        <f t="shared" si="13"/>
        <v>29570.808024268306</v>
      </c>
      <c r="I99" s="23">
        <f t="shared" si="11"/>
        <v>5686.6938508208277</v>
      </c>
      <c r="J99" s="23">
        <f t="shared" si="8"/>
        <v>26727.461098857893</v>
      </c>
      <c r="K99" s="23">
        <f t="shared" ref="K99:K108" si="14">K100+J99</f>
        <v>129780.97914414799</v>
      </c>
      <c r="L99" s="24">
        <f t="shared" si="12"/>
        <v>4.3888208613589033</v>
      </c>
    </row>
    <row r="100" spans="1:12" x14ac:dyDescent="0.2">
      <c r="A100" s="16">
        <v>91</v>
      </c>
      <c r="B100" s="46">
        <v>5</v>
      </c>
      <c r="C100" s="45">
        <v>37</v>
      </c>
      <c r="D100" s="45">
        <v>40</v>
      </c>
      <c r="E100" s="17">
        <v>0.5</v>
      </c>
      <c r="F100" s="22">
        <f t="shared" si="10"/>
        <v>0.12987012987012986</v>
      </c>
      <c r="G100" s="22">
        <f t="shared" si="7"/>
        <v>0.12195121951219512</v>
      </c>
      <c r="H100" s="23">
        <f t="shared" si="13"/>
        <v>23884.11417344748</v>
      </c>
      <c r="I100" s="23">
        <f t="shared" si="11"/>
        <v>2912.6968504204242</v>
      </c>
      <c r="J100" s="23">
        <f t="shared" si="8"/>
        <v>22427.765748237271</v>
      </c>
      <c r="K100" s="23">
        <f t="shared" si="14"/>
        <v>103053.5180452901</v>
      </c>
      <c r="L100" s="24">
        <f t="shared" si="12"/>
        <v>4.3147305902538795</v>
      </c>
    </row>
    <row r="101" spans="1:12" x14ac:dyDescent="0.2">
      <c r="A101" s="16">
        <v>92</v>
      </c>
      <c r="B101" s="46">
        <v>6</v>
      </c>
      <c r="C101" s="45">
        <v>35</v>
      </c>
      <c r="D101" s="45">
        <v>30</v>
      </c>
      <c r="E101" s="17">
        <v>0.5</v>
      </c>
      <c r="F101" s="22">
        <f t="shared" si="10"/>
        <v>0.18461538461538463</v>
      </c>
      <c r="G101" s="22">
        <f t="shared" si="7"/>
        <v>0.16901408450704225</v>
      </c>
      <c r="H101" s="23">
        <f t="shared" si="13"/>
        <v>20971.417323027057</v>
      </c>
      <c r="I101" s="23">
        <f t="shared" si="11"/>
        <v>3544.4648996665446</v>
      </c>
      <c r="J101" s="23">
        <f t="shared" si="8"/>
        <v>19199.184873193783</v>
      </c>
      <c r="K101" s="23">
        <f t="shared" si="14"/>
        <v>80625.752297052823</v>
      </c>
      <c r="L101" s="24">
        <f t="shared" si="12"/>
        <v>3.8445542833446957</v>
      </c>
    </row>
    <row r="102" spans="1:12" x14ac:dyDescent="0.2">
      <c r="A102" s="16">
        <v>93</v>
      </c>
      <c r="B102" s="46">
        <v>3</v>
      </c>
      <c r="C102" s="45">
        <v>11</v>
      </c>
      <c r="D102" s="45">
        <v>30</v>
      </c>
      <c r="E102" s="17">
        <v>0.5</v>
      </c>
      <c r="F102" s="22">
        <f t="shared" si="10"/>
        <v>0.14634146341463414</v>
      </c>
      <c r="G102" s="22">
        <f t="shared" si="7"/>
        <v>0.13636363636363635</v>
      </c>
      <c r="H102" s="23">
        <f t="shared" si="13"/>
        <v>17426.952423360512</v>
      </c>
      <c r="I102" s="23">
        <f t="shared" si="11"/>
        <v>2376.4026031855242</v>
      </c>
      <c r="J102" s="23">
        <f t="shared" si="8"/>
        <v>16238.751121767749</v>
      </c>
      <c r="K102" s="23">
        <f t="shared" si="14"/>
        <v>61426.567423859044</v>
      </c>
      <c r="L102" s="24">
        <f t="shared" si="12"/>
        <v>3.5248026121605665</v>
      </c>
    </row>
    <row r="103" spans="1:12" x14ac:dyDescent="0.2">
      <c r="A103" s="16">
        <v>94</v>
      </c>
      <c r="B103" s="46">
        <v>1</v>
      </c>
      <c r="C103" s="45">
        <v>20</v>
      </c>
      <c r="D103" s="45">
        <v>11</v>
      </c>
      <c r="E103" s="17">
        <v>0.5</v>
      </c>
      <c r="F103" s="22">
        <f t="shared" si="10"/>
        <v>6.4516129032258063E-2</v>
      </c>
      <c r="G103" s="22">
        <f t="shared" si="7"/>
        <v>6.25E-2</v>
      </c>
      <c r="H103" s="23">
        <f t="shared" si="13"/>
        <v>15050.549820174987</v>
      </c>
      <c r="I103" s="23">
        <f t="shared" si="11"/>
        <v>940.65936376093669</v>
      </c>
      <c r="J103" s="23">
        <f t="shared" si="8"/>
        <v>14580.220138294519</v>
      </c>
      <c r="K103" s="23">
        <f t="shared" si="14"/>
        <v>45187.816302091298</v>
      </c>
      <c r="L103" s="24">
        <f t="shared" si="12"/>
        <v>3.0024030246069717</v>
      </c>
    </row>
    <row r="104" spans="1:12" x14ac:dyDescent="0.2">
      <c r="A104" s="16">
        <v>95</v>
      </c>
      <c r="B104" s="46">
        <v>4</v>
      </c>
      <c r="C104" s="45">
        <v>8</v>
      </c>
      <c r="D104" s="45">
        <v>21</v>
      </c>
      <c r="E104" s="17">
        <v>0.5</v>
      </c>
      <c r="F104" s="22">
        <f t="shared" si="10"/>
        <v>0.27586206896551724</v>
      </c>
      <c r="G104" s="22">
        <f t="shared" si="7"/>
        <v>0.2424242424242424</v>
      </c>
      <c r="H104" s="23">
        <f t="shared" si="13"/>
        <v>14109.89045641405</v>
      </c>
      <c r="I104" s="23">
        <f t="shared" si="11"/>
        <v>3420.5795045852242</v>
      </c>
      <c r="J104" s="23">
        <f t="shared" si="8"/>
        <v>12399.600704121438</v>
      </c>
      <c r="K104" s="23">
        <f t="shared" si="14"/>
        <v>30607.596163796778</v>
      </c>
      <c r="L104" s="24">
        <f t="shared" si="12"/>
        <v>2.1692298929141032</v>
      </c>
    </row>
    <row r="105" spans="1:12" x14ac:dyDescent="0.2">
      <c r="A105" s="16">
        <v>96</v>
      </c>
      <c r="B105" s="46">
        <v>4</v>
      </c>
      <c r="C105" s="45">
        <v>8</v>
      </c>
      <c r="D105" s="45">
        <v>7</v>
      </c>
      <c r="E105" s="17">
        <v>0.5</v>
      </c>
      <c r="F105" s="22">
        <f t="shared" si="10"/>
        <v>0.53333333333333333</v>
      </c>
      <c r="G105" s="22">
        <f t="shared" si="7"/>
        <v>0.4210526315789474</v>
      </c>
      <c r="H105" s="23">
        <f t="shared" si="13"/>
        <v>10689.310951828826</v>
      </c>
      <c r="I105" s="23">
        <f t="shared" si="11"/>
        <v>4500.7625060331902</v>
      </c>
      <c r="J105" s="23">
        <f t="shared" si="8"/>
        <v>8438.9296988122296</v>
      </c>
      <c r="K105" s="23">
        <f t="shared" si="14"/>
        <v>18207.995459675338</v>
      </c>
      <c r="L105" s="24">
        <f t="shared" si="12"/>
        <v>1.7033834586466161</v>
      </c>
    </row>
    <row r="106" spans="1:12" x14ac:dyDescent="0.2">
      <c r="A106" s="16">
        <v>97</v>
      </c>
      <c r="B106" s="46">
        <v>3</v>
      </c>
      <c r="C106" s="45">
        <v>3</v>
      </c>
      <c r="D106" s="45">
        <v>6</v>
      </c>
      <c r="E106" s="17">
        <v>0.5</v>
      </c>
      <c r="F106" s="22">
        <f t="shared" si="10"/>
        <v>0.66666666666666663</v>
      </c>
      <c r="G106" s="22">
        <f t="shared" si="7"/>
        <v>0.5</v>
      </c>
      <c r="H106" s="23">
        <f t="shared" si="13"/>
        <v>6188.5484457956354</v>
      </c>
      <c r="I106" s="23">
        <f t="shared" si="11"/>
        <v>3094.2742228978177</v>
      </c>
      <c r="J106" s="23">
        <f t="shared" si="8"/>
        <v>4641.411334346727</v>
      </c>
      <c r="K106" s="23">
        <f t="shared" si="14"/>
        <v>9769.06576086311</v>
      </c>
      <c r="L106" s="24">
        <f t="shared" si="12"/>
        <v>1.5785714285714285</v>
      </c>
    </row>
    <row r="107" spans="1:12" x14ac:dyDescent="0.2">
      <c r="A107" s="16">
        <v>98</v>
      </c>
      <c r="B107" s="46">
        <v>0</v>
      </c>
      <c r="C107" s="45">
        <v>2</v>
      </c>
      <c r="D107" s="45">
        <v>2</v>
      </c>
      <c r="E107" s="17">
        <v>0.5</v>
      </c>
      <c r="F107" s="22">
        <f t="shared" si="10"/>
        <v>0</v>
      </c>
      <c r="G107" s="22">
        <f t="shared" si="7"/>
        <v>0</v>
      </c>
      <c r="H107" s="23">
        <f t="shared" si="13"/>
        <v>3094.2742228978177</v>
      </c>
      <c r="I107" s="23">
        <f t="shared" si="11"/>
        <v>0</v>
      </c>
      <c r="J107" s="23">
        <f t="shared" si="8"/>
        <v>3094.2742228978177</v>
      </c>
      <c r="K107" s="23">
        <f t="shared" si="14"/>
        <v>5127.654426516383</v>
      </c>
      <c r="L107" s="24">
        <f t="shared" si="12"/>
        <v>1.657142857142857</v>
      </c>
    </row>
    <row r="108" spans="1:12" x14ac:dyDescent="0.2">
      <c r="A108" s="16">
        <v>99</v>
      </c>
      <c r="B108" s="46">
        <v>2</v>
      </c>
      <c r="C108" s="45">
        <v>2</v>
      </c>
      <c r="D108" s="45">
        <v>1</v>
      </c>
      <c r="E108" s="17">
        <v>0.5</v>
      </c>
      <c r="F108" s="22">
        <f t="shared" si="10"/>
        <v>1.3333333333333333</v>
      </c>
      <c r="G108" s="22">
        <f t="shared" si="7"/>
        <v>0.8</v>
      </c>
      <c r="H108" s="23">
        <f t="shared" si="13"/>
        <v>3094.2742228978177</v>
      </c>
      <c r="I108" s="23">
        <f t="shared" si="11"/>
        <v>2475.4193783182545</v>
      </c>
      <c r="J108" s="23">
        <f t="shared" si="8"/>
        <v>1856.5645337386904</v>
      </c>
      <c r="K108" s="23">
        <f t="shared" si="14"/>
        <v>2033.3802036185657</v>
      </c>
      <c r="L108" s="24">
        <f t="shared" si="12"/>
        <v>0.65714285714285703</v>
      </c>
    </row>
    <row r="109" spans="1:12" x14ac:dyDescent="0.2">
      <c r="A109" s="16" t="s">
        <v>22</v>
      </c>
      <c r="B109" s="46">
        <v>2</v>
      </c>
      <c r="C109" s="45">
        <v>7</v>
      </c>
      <c r="D109" s="45">
        <v>7</v>
      </c>
      <c r="E109" s="17"/>
      <c r="F109" s="22">
        <f>B109/((C109+D109)/2)</f>
        <v>0.2857142857142857</v>
      </c>
      <c r="G109" s="22">
        <v>1</v>
      </c>
      <c r="H109" s="23">
        <f>H108-I108</f>
        <v>618.85484457956318</v>
      </c>
      <c r="I109" s="23">
        <f>H109*G109</f>
        <v>618.85484457956318</v>
      </c>
      <c r="J109" s="23">
        <f>H109*F109</f>
        <v>176.81566987987517</v>
      </c>
      <c r="K109" s="23">
        <f>J109</f>
        <v>176.81566987987517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164</v>
      </c>
      <c r="D9" s="45">
        <v>161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8100741.7179041794</v>
      </c>
      <c r="L9" s="19">
        <f>K9/H9</f>
        <v>81.007417179041795</v>
      </c>
    </row>
    <row r="10" spans="1:13" x14ac:dyDescent="0.2">
      <c r="A10" s="16">
        <v>1</v>
      </c>
      <c r="B10" s="46">
        <v>0</v>
      </c>
      <c r="C10" s="45">
        <v>197</v>
      </c>
      <c r="D10" s="45">
        <v>175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8000741.7179041794</v>
      </c>
      <c r="L10" s="20">
        <f t="shared" ref="L10:L73" si="5">K10/H10</f>
        <v>80.007417179041795</v>
      </c>
    </row>
    <row r="11" spans="1:13" x14ac:dyDescent="0.2">
      <c r="A11" s="16">
        <v>2</v>
      </c>
      <c r="B11" s="46">
        <v>0</v>
      </c>
      <c r="C11" s="45">
        <v>210</v>
      </c>
      <c r="D11" s="45">
        <v>190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7900741.7179041794</v>
      </c>
      <c r="L11" s="20">
        <f t="shared" si="5"/>
        <v>79.007417179041795</v>
      </c>
    </row>
    <row r="12" spans="1:13" x14ac:dyDescent="0.2">
      <c r="A12" s="16">
        <v>3</v>
      </c>
      <c r="B12" s="46">
        <v>0</v>
      </c>
      <c r="C12" s="45">
        <v>228</v>
      </c>
      <c r="D12" s="45">
        <v>224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7800741.7179041794</v>
      </c>
      <c r="L12" s="20">
        <f t="shared" si="5"/>
        <v>78.007417179041795</v>
      </c>
    </row>
    <row r="13" spans="1:13" x14ac:dyDescent="0.2">
      <c r="A13" s="16">
        <v>4</v>
      </c>
      <c r="B13" s="46">
        <v>0</v>
      </c>
      <c r="C13" s="45">
        <v>211</v>
      </c>
      <c r="D13" s="45">
        <v>232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7700741.7179041794</v>
      </c>
      <c r="L13" s="20">
        <f t="shared" si="5"/>
        <v>77.007417179041795</v>
      </c>
    </row>
    <row r="14" spans="1:13" x14ac:dyDescent="0.2">
      <c r="A14" s="16">
        <v>5</v>
      </c>
      <c r="B14" s="46">
        <v>0</v>
      </c>
      <c r="C14" s="45">
        <v>226</v>
      </c>
      <c r="D14" s="45">
        <v>218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7600741.7179041794</v>
      </c>
      <c r="L14" s="20">
        <f t="shared" si="5"/>
        <v>76.007417179041795</v>
      </c>
    </row>
    <row r="15" spans="1:13" x14ac:dyDescent="0.2">
      <c r="A15" s="16">
        <v>6</v>
      </c>
      <c r="B15" s="46">
        <v>0</v>
      </c>
      <c r="C15" s="45">
        <v>222</v>
      </c>
      <c r="D15" s="45">
        <v>221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7500741.7179041794</v>
      </c>
      <c r="L15" s="20">
        <f t="shared" si="5"/>
        <v>75.007417179041795</v>
      </c>
    </row>
    <row r="16" spans="1:13" x14ac:dyDescent="0.2">
      <c r="A16" s="16">
        <v>7</v>
      </c>
      <c r="B16" s="46">
        <v>0</v>
      </c>
      <c r="C16" s="45">
        <v>229</v>
      </c>
      <c r="D16" s="45">
        <v>222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7400741.7179041794</v>
      </c>
      <c r="L16" s="20">
        <f t="shared" si="5"/>
        <v>74.007417179041795</v>
      </c>
    </row>
    <row r="17" spans="1:12" x14ac:dyDescent="0.2">
      <c r="A17" s="16">
        <v>8</v>
      </c>
      <c r="B17" s="46">
        <v>0</v>
      </c>
      <c r="C17" s="45">
        <v>239</v>
      </c>
      <c r="D17" s="45">
        <v>225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7300741.7179041794</v>
      </c>
      <c r="L17" s="20">
        <f t="shared" si="5"/>
        <v>73.007417179041795</v>
      </c>
    </row>
    <row r="18" spans="1:12" x14ac:dyDescent="0.2">
      <c r="A18" s="16">
        <v>9</v>
      </c>
      <c r="B18" s="46">
        <v>0</v>
      </c>
      <c r="C18" s="45">
        <v>265</v>
      </c>
      <c r="D18" s="45">
        <v>247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7200741.7179041794</v>
      </c>
      <c r="L18" s="20">
        <f t="shared" si="5"/>
        <v>72.007417179041795</v>
      </c>
    </row>
    <row r="19" spans="1:12" x14ac:dyDescent="0.2">
      <c r="A19" s="16">
        <v>10</v>
      </c>
      <c r="B19" s="46">
        <v>0</v>
      </c>
      <c r="C19" s="45">
        <v>250</v>
      </c>
      <c r="D19" s="45">
        <v>272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7100741.7179041794</v>
      </c>
      <c r="L19" s="20">
        <f t="shared" si="5"/>
        <v>71.007417179041795</v>
      </c>
    </row>
    <row r="20" spans="1:12" x14ac:dyDescent="0.2">
      <c r="A20" s="16">
        <v>11</v>
      </c>
      <c r="B20" s="46">
        <v>0</v>
      </c>
      <c r="C20" s="45">
        <v>243</v>
      </c>
      <c r="D20" s="45">
        <v>250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7000741.7179041794</v>
      </c>
      <c r="L20" s="20">
        <f t="shared" si="5"/>
        <v>70.007417179041795</v>
      </c>
    </row>
    <row r="21" spans="1:12" x14ac:dyDescent="0.2">
      <c r="A21" s="16">
        <v>12</v>
      </c>
      <c r="B21" s="46">
        <v>0</v>
      </c>
      <c r="C21" s="45">
        <v>232</v>
      </c>
      <c r="D21" s="45">
        <v>249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6900741.7179041794</v>
      </c>
      <c r="L21" s="20">
        <f t="shared" si="5"/>
        <v>69.007417179041795</v>
      </c>
    </row>
    <row r="22" spans="1:12" x14ac:dyDescent="0.2">
      <c r="A22" s="16">
        <v>13</v>
      </c>
      <c r="B22" s="46">
        <v>0</v>
      </c>
      <c r="C22" s="45">
        <v>268</v>
      </c>
      <c r="D22" s="45">
        <v>236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6800741.7179041794</v>
      </c>
      <c r="L22" s="20">
        <f t="shared" si="5"/>
        <v>68.007417179041795</v>
      </c>
    </row>
    <row r="23" spans="1:12" x14ac:dyDescent="0.2">
      <c r="A23" s="16">
        <v>14</v>
      </c>
      <c r="B23" s="46">
        <v>0</v>
      </c>
      <c r="C23" s="45">
        <v>216</v>
      </c>
      <c r="D23" s="45">
        <v>268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6700741.7179041794</v>
      </c>
      <c r="L23" s="20">
        <f t="shared" si="5"/>
        <v>67.007417179041795</v>
      </c>
    </row>
    <row r="24" spans="1:12" x14ac:dyDescent="0.2">
      <c r="A24" s="16">
        <v>15</v>
      </c>
      <c r="B24" s="46">
        <v>0</v>
      </c>
      <c r="C24" s="45">
        <v>199</v>
      </c>
      <c r="D24" s="45">
        <v>227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6600741.7179041794</v>
      </c>
      <c r="L24" s="20">
        <f t="shared" si="5"/>
        <v>66.007417179041795</v>
      </c>
    </row>
    <row r="25" spans="1:12" x14ac:dyDescent="0.2">
      <c r="A25" s="16">
        <v>16</v>
      </c>
      <c r="B25" s="46">
        <v>0</v>
      </c>
      <c r="C25" s="45">
        <v>218</v>
      </c>
      <c r="D25" s="45">
        <v>202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6500741.7179041794</v>
      </c>
      <c r="L25" s="20">
        <f t="shared" si="5"/>
        <v>65.007417179041795</v>
      </c>
    </row>
    <row r="26" spans="1:12" x14ac:dyDescent="0.2">
      <c r="A26" s="16">
        <v>17</v>
      </c>
      <c r="B26" s="46">
        <v>0</v>
      </c>
      <c r="C26" s="45">
        <v>197</v>
      </c>
      <c r="D26" s="45">
        <v>227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6400741.7179041794</v>
      </c>
      <c r="L26" s="20">
        <f t="shared" si="5"/>
        <v>64.007417179041795</v>
      </c>
    </row>
    <row r="27" spans="1:12" x14ac:dyDescent="0.2">
      <c r="A27" s="16">
        <v>18</v>
      </c>
      <c r="B27" s="46">
        <v>2</v>
      </c>
      <c r="C27" s="45">
        <v>203</v>
      </c>
      <c r="D27" s="45">
        <v>200</v>
      </c>
      <c r="E27" s="17">
        <v>0.5</v>
      </c>
      <c r="F27" s="18">
        <f t="shared" si="3"/>
        <v>9.9255583126550868E-3</v>
      </c>
      <c r="G27" s="18">
        <f t="shared" si="0"/>
        <v>9.876543209876543E-3</v>
      </c>
      <c r="H27" s="13">
        <f t="shared" si="6"/>
        <v>100000</v>
      </c>
      <c r="I27" s="13">
        <f t="shared" si="4"/>
        <v>987.65432098765427</v>
      </c>
      <c r="J27" s="13">
        <f t="shared" si="1"/>
        <v>99506.172839506165</v>
      </c>
      <c r="K27" s="13">
        <f t="shared" si="2"/>
        <v>6300741.7179041794</v>
      </c>
      <c r="L27" s="20">
        <f t="shared" si="5"/>
        <v>63.007417179041795</v>
      </c>
    </row>
    <row r="28" spans="1:12" x14ac:dyDescent="0.2">
      <c r="A28" s="16">
        <v>19</v>
      </c>
      <c r="B28" s="46">
        <v>0</v>
      </c>
      <c r="C28" s="45">
        <v>206</v>
      </c>
      <c r="D28" s="45">
        <v>213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99012.345679012345</v>
      </c>
      <c r="I28" s="13">
        <f t="shared" si="4"/>
        <v>0</v>
      </c>
      <c r="J28" s="13">
        <f t="shared" si="1"/>
        <v>99012.345679012345</v>
      </c>
      <c r="K28" s="13">
        <f t="shared" si="2"/>
        <v>6201235.5450646728</v>
      </c>
      <c r="L28" s="20">
        <f t="shared" si="5"/>
        <v>62.630932562373879</v>
      </c>
    </row>
    <row r="29" spans="1:12" x14ac:dyDescent="0.2">
      <c r="A29" s="16">
        <v>20</v>
      </c>
      <c r="B29" s="46">
        <v>0</v>
      </c>
      <c r="C29" s="45">
        <v>187</v>
      </c>
      <c r="D29" s="45">
        <v>212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99012.345679012345</v>
      </c>
      <c r="I29" s="13">
        <f t="shared" si="4"/>
        <v>0</v>
      </c>
      <c r="J29" s="13">
        <f t="shared" si="1"/>
        <v>99012.345679012345</v>
      </c>
      <c r="K29" s="13">
        <f t="shared" si="2"/>
        <v>6102223.1993856607</v>
      </c>
      <c r="L29" s="20">
        <f t="shared" si="5"/>
        <v>61.630932562373879</v>
      </c>
    </row>
    <row r="30" spans="1:12" x14ac:dyDescent="0.2">
      <c r="A30" s="16">
        <v>21</v>
      </c>
      <c r="B30" s="46">
        <v>0</v>
      </c>
      <c r="C30" s="45">
        <v>193</v>
      </c>
      <c r="D30" s="45">
        <v>199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99012.345679012345</v>
      </c>
      <c r="I30" s="13">
        <f t="shared" si="4"/>
        <v>0</v>
      </c>
      <c r="J30" s="13">
        <f t="shared" si="1"/>
        <v>99012.345679012345</v>
      </c>
      <c r="K30" s="13">
        <f t="shared" si="2"/>
        <v>6003210.8537066486</v>
      </c>
      <c r="L30" s="20">
        <f t="shared" si="5"/>
        <v>60.630932562373886</v>
      </c>
    </row>
    <row r="31" spans="1:12" x14ac:dyDescent="0.2">
      <c r="A31" s="16">
        <v>22</v>
      </c>
      <c r="B31" s="46">
        <v>0</v>
      </c>
      <c r="C31" s="45">
        <v>174</v>
      </c>
      <c r="D31" s="45">
        <v>194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99012.345679012345</v>
      </c>
      <c r="I31" s="13">
        <f t="shared" si="4"/>
        <v>0</v>
      </c>
      <c r="J31" s="13">
        <f t="shared" si="1"/>
        <v>99012.345679012345</v>
      </c>
      <c r="K31" s="13">
        <f t="shared" si="2"/>
        <v>5904198.5080276364</v>
      </c>
      <c r="L31" s="20">
        <f t="shared" si="5"/>
        <v>59.630932562373886</v>
      </c>
    </row>
    <row r="32" spans="1:12" x14ac:dyDescent="0.2">
      <c r="A32" s="16">
        <v>23</v>
      </c>
      <c r="B32" s="46">
        <v>0</v>
      </c>
      <c r="C32" s="45">
        <v>171</v>
      </c>
      <c r="D32" s="45">
        <v>177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99012.345679012345</v>
      </c>
      <c r="I32" s="13">
        <f t="shared" si="4"/>
        <v>0</v>
      </c>
      <c r="J32" s="13">
        <f t="shared" si="1"/>
        <v>99012.345679012345</v>
      </c>
      <c r="K32" s="13">
        <f t="shared" si="2"/>
        <v>5805186.1623486243</v>
      </c>
      <c r="L32" s="20">
        <f t="shared" si="5"/>
        <v>58.630932562373886</v>
      </c>
    </row>
    <row r="33" spans="1:12" x14ac:dyDescent="0.2">
      <c r="A33" s="16">
        <v>24</v>
      </c>
      <c r="B33" s="46">
        <v>0</v>
      </c>
      <c r="C33" s="45">
        <v>195</v>
      </c>
      <c r="D33" s="45">
        <v>169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99012.345679012345</v>
      </c>
      <c r="I33" s="13">
        <f t="shared" si="4"/>
        <v>0</v>
      </c>
      <c r="J33" s="13">
        <f t="shared" si="1"/>
        <v>99012.345679012345</v>
      </c>
      <c r="K33" s="13">
        <f t="shared" si="2"/>
        <v>5706173.8166696122</v>
      </c>
      <c r="L33" s="20">
        <f t="shared" si="5"/>
        <v>57.630932562373886</v>
      </c>
    </row>
    <row r="34" spans="1:12" x14ac:dyDescent="0.2">
      <c r="A34" s="16">
        <v>25</v>
      </c>
      <c r="B34" s="46">
        <v>0</v>
      </c>
      <c r="C34" s="45">
        <v>172</v>
      </c>
      <c r="D34" s="45">
        <v>194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99012.345679012345</v>
      </c>
      <c r="I34" s="13">
        <f t="shared" si="4"/>
        <v>0</v>
      </c>
      <c r="J34" s="13">
        <f t="shared" si="1"/>
        <v>99012.345679012345</v>
      </c>
      <c r="K34" s="13">
        <f t="shared" si="2"/>
        <v>5607161.4709906001</v>
      </c>
      <c r="L34" s="20">
        <f t="shared" si="5"/>
        <v>56.630932562373893</v>
      </c>
    </row>
    <row r="35" spans="1:12" x14ac:dyDescent="0.2">
      <c r="A35" s="16">
        <v>26</v>
      </c>
      <c r="B35" s="46">
        <v>1</v>
      </c>
      <c r="C35" s="45">
        <v>171</v>
      </c>
      <c r="D35" s="45">
        <v>184</v>
      </c>
      <c r="E35" s="17">
        <v>0.5</v>
      </c>
      <c r="F35" s="18">
        <f t="shared" si="3"/>
        <v>5.6338028169014088E-3</v>
      </c>
      <c r="G35" s="18">
        <f t="shared" si="0"/>
        <v>5.6179775280898884E-3</v>
      </c>
      <c r="H35" s="13">
        <f t="shared" si="6"/>
        <v>99012.345679012345</v>
      </c>
      <c r="I35" s="13">
        <f t="shared" si="4"/>
        <v>556.24913302815935</v>
      </c>
      <c r="J35" s="13">
        <f t="shared" si="1"/>
        <v>98734.221112498257</v>
      </c>
      <c r="K35" s="13">
        <f t="shared" si="2"/>
        <v>5508149.1253115879</v>
      </c>
      <c r="L35" s="20">
        <f t="shared" si="5"/>
        <v>55.630932562373893</v>
      </c>
    </row>
    <row r="36" spans="1:12" x14ac:dyDescent="0.2">
      <c r="A36" s="16">
        <v>27</v>
      </c>
      <c r="B36" s="46">
        <v>1</v>
      </c>
      <c r="C36" s="45">
        <v>178</v>
      </c>
      <c r="D36" s="45">
        <v>172</v>
      </c>
      <c r="E36" s="17">
        <v>0.5</v>
      </c>
      <c r="F36" s="18">
        <f t="shared" si="3"/>
        <v>5.7142857142857143E-3</v>
      </c>
      <c r="G36" s="18">
        <f t="shared" si="0"/>
        <v>5.6980056980056974E-3</v>
      </c>
      <c r="H36" s="13">
        <f t="shared" si="6"/>
        <v>98456.096545984183</v>
      </c>
      <c r="I36" s="13">
        <f t="shared" si="4"/>
        <v>561.00339912241691</v>
      </c>
      <c r="J36" s="13">
        <f t="shared" si="1"/>
        <v>98175.594846422973</v>
      </c>
      <c r="K36" s="13">
        <f t="shared" si="2"/>
        <v>5409414.9041990899</v>
      </c>
      <c r="L36" s="20">
        <f t="shared" si="5"/>
        <v>54.94240675764155</v>
      </c>
    </row>
    <row r="37" spans="1:12" x14ac:dyDescent="0.2">
      <c r="A37" s="16">
        <v>28</v>
      </c>
      <c r="B37" s="46">
        <v>0</v>
      </c>
      <c r="C37" s="45">
        <v>203</v>
      </c>
      <c r="D37" s="45">
        <v>176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97895.093146861764</v>
      </c>
      <c r="I37" s="13">
        <f t="shared" si="4"/>
        <v>0</v>
      </c>
      <c r="J37" s="13">
        <f t="shared" si="1"/>
        <v>97895.093146861764</v>
      </c>
      <c r="K37" s="13">
        <f t="shared" si="2"/>
        <v>5311239.3093526671</v>
      </c>
      <c r="L37" s="20">
        <f t="shared" si="5"/>
        <v>54.254397627312848</v>
      </c>
    </row>
    <row r="38" spans="1:12" x14ac:dyDescent="0.2">
      <c r="A38" s="16">
        <v>29</v>
      </c>
      <c r="B38" s="46">
        <v>0</v>
      </c>
      <c r="C38" s="45">
        <v>195</v>
      </c>
      <c r="D38" s="45">
        <v>204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97895.093146861764</v>
      </c>
      <c r="I38" s="13">
        <f t="shared" si="4"/>
        <v>0</v>
      </c>
      <c r="J38" s="13">
        <f t="shared" si="1"/>
        <v>97895.093146861764</v>
      </c>
      <c r="K38" s="13">
        <f t="shared" si="2"/>
        <v>5213344.2162058055</v>
      </c>
      <c r="L38" s="20">
        <f t="shared" si="5"/>
        <v>53.254397627312848</v>
      </c>
    </row>
    <row r="39" spans="1:12" x14ac:dyDescent="0.2">
      <c r="A39" s="16">
        <v>30</v>
      </c>
      <c r="B39" s="46">
        <v>0</v>
      </c>
      <c r="C39" s="45">
        <v>193</v>
      </c>
      <c r="D39" s="45">
        <v>202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97895.093146861764</v>
      </c>
      <c r="I39" s="13">
        <f t="shared" si="4"/>
        <v>0</v>
      </c>
      <c r="J39" s="13">
        <f t="shared" si="1"/>
        <v>97895.093146861764</v>
      </c>
      <c r="K39" s="13">
        <f t="shared" si="2"/>
        <v>5115449.123058944</v>
      </c>
      <c r="L39" s="20">
        <f t="shared" si="5"/>
        <v>52.254397627312855</v>
      </c>
    </row>
    <row r="40" spans="1:12" x14ac:dyDescent="0.2">
      <c r="A40" s="16">
        <v>31</v>
      </c>
      <c r="B40" s="46">
        <v>1</v>
      </c>
      <c r="C40" s="45">
        <v>208</v>
      </c>
      <c r="D40" s="45">
        <v>207</v>
      </c>
      <c r="E40" s="17">
        <v>0.5</v>
      </c>
      <c r="F40" s="18">
        <f t="shared" si="3"/>
        <v>4.8192771084337354E-3</v>
      </c>
      <c r="G40" s="18">
        <f t="shared" si="0"/>
        <v>4.807692307692308E-3</v>
      </c>
      <c r="H40" s="13">
        <f t="shared" si="6"/>
        <v>97895.093146861764</v>
      </c>
      <c r="I40" s="13">
        <f t="shared" si="4"/>
        <v>470.6494862829893</v>
      </c>
      <c r="J40" s="13">
        <f t="shared" si="1"/>
        <v>97659.768403720271</v>
      </c>
      <c r="K40" s="13">
        <f t="shared" si="2"/>
        <v>5017554.0299120825</v>
      </c>
      <c r="L40" s="20">
        <f t="shared" si="5"/>
        <v>51.254397627312855</v>
      </c>
    </row>
    <row r="41" spans="1:12" x14ac:dyDescent="0.2">
      <c r="A41" s="16">
        <v>32</v>
      </c>
      <c r="B41" s="46">
        <v>0</v>
      </c>
      <c r="C41" s="45">
        <v>223</v>
      </c>
      <c r="D41" s="45">
        <v>221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97424.443660578778</v>
      </c>
      <c r="I41" s="13">
        <f t="shared" si="4"/>
        <v>0</v>
      </c>
      <c r="J41" s="13">
        <f t="shared" si="1"/>
        <v>97424.443660578778</v>
      </c>
      <c r="K41" s="13">
        <f t="shared" si="2"/>
        <v>4919894.2615083624</v>
      </c>
      <c r="L41" s="20">
        <f t="shared" si="5"/>
        <v>50.499587954014849</v>
      </c>
    </row>
    <row r="42" spans="1:12" x14ac:dyDescent="0.2">
      <c r="A42" s="16">
        <v>33</v>
      </c>
      <c r="B42" s="46">
        <v>1</v>
      </c>
      <c r="C42" s="45">
        <v>238</v>
      </c>
      <c r="D42" s="45">
        <v>242</v>
      </c>
      <c r="E42" s="17">
        <v>0.5</v>
      </c>
      <c r="F42" s="18">
        <f t="shared" si="3"/>
        <v>4.1666666666666666E-3</v>
      </c>
      <c r="G42" s="18">
        <f t="shared" si="0"/>
        <v>4.1580041580041574E-3</v>
      </c>
      <c r="H42" s="13">
        <f t="shared" si="6"/>
        <v>97424.443660578778</v>
      </c>
      <c r="I42" s="13">
        <f t="shared" si="4"/>
        <v>405.0912418319283</v>
      </c>
      <c r="J42" s="13">
        <f t="shared" si="1"/>
        <v>97221.898039662803</v>
      </c>
      <c r="K42" s="13">
        <f t="shared" si="2"/>
        <v>4822469.8178477837</v>
      </c>
      <c r="L42" s="20">
        <f t="shared" si="5"/>
        <v>49.499587954014849</v>
      </c>
    </row>
    <row r="43" spans="1:12" x14ac:dyDescent="0.2">
      <c r="A43" s="16">
        <v>34</v>
      </c>
      <c r="B43" s="46">
        <v>0</v>
      </c>
      <c r="C43" s="45">
        <v>257</v>
      </c>
      <c r="D43" s="45">
        <v>243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97019.352418746843</v>
      </c>
      <c r="I43" s="13">
        <f t="shared" si="4"/>
        <v>0</v>
      </c>
      <c r="J43" s="13">
        <f t="shared" si="1"/>
        <v>97019.352418746843</v>
      </c>
      <c r="K43" s="13">
        <f t="shared" si="2"/>
        <v>4725247.9198081205</v>
      </c>
      <c r="L43" s="20">
        <f t="shared" si="5"/>
        <v>48.704179135451234</v>
      </c>
    </row>
    <row r="44" spans="1:12" x14ac:dyDescent="0.2">
      <c r="A44" s="16">
        <v>35</v>
      </c>
      <c r="B44" s="46">
        <v>0</v>
      </c>
      <c r="C44" s="45">
        <v>261</v>
      </c>
      <c r="D44" s="45">
        <v>266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97019.352418746843</v>
      </c>
      <c r="I44" s="13">
        <f t="shared" si="4"/>
        <v>0</v>
      </c>
      <c r="J44" s="13">
        <f t="shared" si="1"/>
        <v>97019.352418746843</v>
      </c>
      <c r="K44" s="13">
        <f t="shared" si="2"/>
        <v>4628228.5673893737</v>
      </c>
      <c r="L44" s="20">
        <f t="shared" si="5"/>
        <v>47.704179135451234</v>
      </c>
    </row>
    <row r="45" spans="1:12" x14ac:dyDescent="0.2">
      <c r="A45" s="16">
        <v>36</v>
      </c>
      <c r="B45" s="46">
        <v>0</v>
      </c>
      <c r="C45" s="45">
        <v>294</v>
      </c>
      <c r="D45" s="45">
        <v>275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97019.352418746843</v>
      </c>
      <c r="I45" s="13">
        <f t="shared" si="4"/>
        <v>0</v>
      </c>
      <c r="J45" s="13">
        <f t="shared" si="1"/>
        <v>97019.352418746843</v>
      </c>
      <c r="K45" s="13">
        <f t="shared" si="2"/>
        <v>4531209.2149706269</v>
      </c>
      <c r="L45" s="20">
        <f t="shared" si="5"/>
        <v>46.704179135451234</v>
      </c>
    </row>
    <row r="46" spans="1:12" x14ac:dyDescent="0.2">
      <c r="A46" s="16">
        <v>37</v>
      </c>
      <c r="B46" s="46">
        <v>0</v>
      </c>
      <c r="C46" s="45">
        <v>341</v>
      </c>
      <c r="D46" s="45">
        <v>303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97019.352418746843</v>
      </c>
      <c r="I46" s="13">
        <f t="shared" si="4"/>
        <v>0</v>
      </c>
      <c r="J46" s="13">
        <f t="shared" si="1"/>
        <v>97019.352418746843</v>
      </c>
      <c r="K46" s="13">
        <f t="shared" si="2"/>
        <v>4434189.8625518801</v>
      </c>
      <c r="L46" s="20">
        <f t="shared" si="5"/>
        <v>45.704179135451241</v>
      </c>
    </row>
    <row r="47" spans="1:12" x14ac:dyDescent="0.2">
      <c r="A47" s="16">
        <v>38</v>
      </c>
      <c r="B47" s="46">
        <v>1</v>
      </c>
      <c r="C47" s="45">
        <v>357</v>
      </c>
      <c r="D47" s="45">
        <v>343</v>
      </c>
      <c r="E47" s="17">
        <v>0.5</v>
      </c>
      <c r="F47" s="18">
        <f t="shared" si="3"/>
        <v>2.8571428571428571E-3</v>
      </c>
      <c r="G47" s="18">
        <f t="shared" si="0"/>
        <v>2.8530670470756064E-3</v>
      </c>
      <c r="H47" s="13">
        <f t="shared" si="6"/>
        <v>97019.352418746843</v>
      </c>
      <c r="I47" s="13">
        <f t="shared" si="4"/>
        <v>276.80271731454167</v>
      </c>
      <c r="J47" s="13">
        <f t="shared" si="1"/>
        <v>96880.951060089574</v>
      </c>
      <c r="K47" s="13">
        <f t="shared" si="2"/>
        <v>4337170.5101331333</v>
      </c>
      <c r="L47" s="20">
        <f t="shared" si="5"/>
        <v>44.704179135451241</v>
      </c>
    </row>
    <row r="48" spans="1:12" x14ac:dyDescent="0.2">
      <c r="A48" s="16">
        <v>39</v>
      </c>
      <c r="B48" s="46">
        <v>0</v>
      </c>
      <c r="C48" s="45">
        <v>386</v>
      </c>
      <c r="D48" s="45">
        <v>366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96742.549701432305</v>
      </c>
      <c r="I48" s="13">
        <f t="shared" si="4"/>
        <v>0</v>
      </c>
      <c r="J48" s="13">
        <f t="shared" si="1"/>
        <v>96742.549701432305</v>
      </c>
      <c r="K48" s="13">
        <f t="shared" si="2"/>
        <v>4240289.559073044</v>
      </c>
      <c r="L48" s="20">
        <f t="shared" si="5"/>
        <v>43.83065747346398</v>
      </c>
    </row>
    <row r="49" spans="1:12" x14ac:dyDescent="0.2">
      <c r="A49" s="16">
        <v>40</v>
      </c>
      <c r="B49" s="46">
        <v>0</v>
      </c>
      <c r="C49" s="45">
        <v>396</v>
      </c>
      <c r="D49" s="45">
        <v>395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96742.549701432305</v>
      </c>
      <c r="I49" s="13">
        <f t="shared" si="4"/>
        <v>0</v>
      </c>
      <c r="J49" s="13">
        <f t="shared" si="1"/>
        <v>96742.549701432305</v>
      </c>
      <c r="K49" s="13">
        <f t="shared" si="2"/>
        <v>4143547.0093716118</v>
      </c>
      <c r="L49" s="20">
        <f t="shared" si="5"/>
        <v>42.83065747346398</v>
      </c>
    </row>
    <row r="50" spans="1:12" x14ac:dyDescent="0.2">
      <c r="A50" s="16">
        <v>41</v>
      </c>
      <c r="B50" s="46">
        <v>0</v>
      </c>
      <c r="C50" s="45">
        <v>448</v>
      </c>
      <c r="D50" s="45">
        <v>397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96742.549701432305</v>
      </c>
      <c r="I50" s="13">
        <f t="shared" si="4"/>
        <v>0</v>
      </c>
      <c r="J50" s="13">
        <f t="shared" si="1"/>
        <v>96742.549701432305</v>
      </c>
      <c r="K50" s="13">
        <f t="shared" si="2"/>
        <v>4046804.4596701795</v>
      </c>
      <c r="L50" s="20">
        <f t="shared" si="5"/>
        <v>41.83065747346398</v>
      </c>
    </row>
    <row r="51" spans="1:12" x14ac:dyDescent="0.2">
      <c r="A51" s="16">
        <v>42</v>
      </c>
      <c r="B51" s="46">
        <v>0</v>
      </c>
      <c r="C51" s="45">
        <v>434</v>
      </c>
      <c r="D51" s="45">
        <v>452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96742.549701432305</v>
      </c>
      <c r="I51" s="13">
        <f t="shared" si="4"/>
        <v>0</v>
      </c>
      <c r="J51" s="13">
        <f t="shared" si="1"/>
        <v>96742.549701432305</v>
      </c>
      <c r="K51" s="13">
        <f t="shared" si="2"/>
        <v>3950061.9099687473</v>
      </c>
      <c r="L51" s="20">
        <f t="shared" si="5"/>
        <v>40.83065747346398</v>
      </c>
    </row>
    <row r="52" spans="1:12" x14ac:dyDescent="0.2">
      <c r="A52" s="16">
        <v>43</v>
      </c>
      <c r="B52" s="46">
        <v>1</v>
      </c>
      <c r="C52" s="45">
        <v>446</v>
      </c>
      <c r="D52" s="45">
        <v>447</v>
      </c>
      <c r="E52" s="17">
        <v>0.5</v>
      </c>
      <c r="F52" s="18">
        <f t="shared" si="3"/>
        <v>2.2396416573348264E-3</v>
      </c>
      <c r="G52" s="18">
        <f t="shared" si="0"/>
        <v>2.2371364653243847E-3</v>
      </c>
      <c r="H52" s="13">
        <f t="shared" si="6"/>
        <v>96742.549701432305</v>
      </c>
      <c r="I52" s="13">
        <f t="shared" si="4"/>
        <v>216.42628568553087</v>
      </c>
      <c r="J52" s="13">
        <f t="shared" si="1"/>
        <v>96634.336558589537</v>
      </c>
      <c r="K52" s="13">
        <f t="shared" si="2"/>
        <v>3853319.3602673151</v>
      </c>
      <c r="L52" s="20">
        <f t="shared" si="5"/>
        <v>39.83065747346398</v>
      </c>
    </row>
    <row r="53" spans="1:12" x14ac:dyDescent="0.2">
      <c r="A53" s="16">
        <v>44</v>
      </c>
      <c r="B53" s="46">
        <v>0</v>
      </c>
      <c r="C53" s="45">
        <v>427</v>
      </c>
      <c r="D53" s="45">
        <v>446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96526.12341574677</v>
      </c>
      <c r="I53" s="13">
        <f t="shared" si="4"/>
        <v>0</v>
      </c>
      <c r="J53" s="13">
        <f t="shared" si="1"/>
        <v>96526.12341574677</v>
      </c>
      <c r="K53" s="13">
        <f t="shared" si="2"/>
        <v>3756685.0237087253</v>
      </c>
      <c r="L53" s="20">
        <f t="shared" si="5"/>
        <v>38.918842804121972</v>
      </c>
    </row>
    <row r="54" spans="1:12" x14ac:dyDescent="0.2">
      <c r="A54" s="16">
        <v>45</v>
      </c>
      <c r="B54" s="46">
        <v>0</v>
      </c>
      <c r="C54" s="45">
        <v>388</v>
      </c>
      <c r="D54" s="45">
        <v>422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96526.12341574677</v>
      </c>
      <c r="I54" s="13">
        <f t="shared" si="4"/>
        <v>0</v>
      </c>
      <c r="J54" s="13">
        <f t="shared" si="1"/>
        <v>96526.12341574677</v>
      </c>
      <c r="K54" s="13">
        <f t="shared" si="2"/>
        <v>3660158.9002929786</v>
      </c>
      <c r="L54" s="20">
        <f t="shared" si="5"/>
        <v>37.918842804121972</v>
      </c>
    </row>
    <row r="55" spans="1:12" x14ac:dyDescent="0.2">
      <c r="A55" s="16">
        <v>46</v>
      </c>
      <c r="B55" s="46">
        <v>0</v>
      </c>
      <c r="C55" s="45">
        <v>406</v>
      </c>
      <c r="D55" s="45">
        <v>392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96526.12341574677</v>
      </c>
      <c r="I55" s="13">
        <f t="shared" si="4"/>
        <v>0</v>
      </c>
      <c r="J55" s="13">
        <f t="shared" si="1"/>
        <v>96526.12341574677</v>
      </c>
      <c r="K55" s="13">
        <f t="shared" si="2"/>
        <v>3563632.7768772319</v>
      </c>
      <c r="L55" s="20">
        <f t="shared" si="5"/>
        <v>36.918842804121972</v>
      </c>
    </row>
    <row r="56" spans="1:12" x14ac:dyDescent="0.2">
      <c r="A56" s="16">
        <v>47</v>
      </c>
      <c r="B56" s="46">
        <v>1</v>
      </c>
      <c r="C56" s="45">
        <v>459</v>
      </c>
      <c r="D56" s="45">
        <v>405</v>
      </c>
      <c r="E56" s="17">
        <v>0.5</v>
      </c>
      <c r="F56" s="18">
        <f t="shared" si="3"/>
        <v>2.3148148148148147E-3</v>
      </c>
      <c r="G56" s="18">
        <f t="shared" si="0"/>
        <v>2.3121387283236991E-3</v>
      </c>
      <c r="H56" s="13">
        <f t="shared" si="6"/>
        <v>96526.12341574677</v>
      </c>
      <c r="I56" s="13">
        <f t="shared" si="4"/>
        <v>223.18178824450118</v>
      </c>
      <c r="J56" s="13">
        <f t="shared" si="1"/>
        <v>96414.532521624511</v>
      </c>
      <c r="K56" s="13">
        <f t="shared" si="2"/>
        <v>3467106.6534614852</v>
      </c>
      <c r="L56" s="20">
        <f t="shared" si="5"/>
        <v>35.918842804121972</v>
      </c>
    </row>
    <row r="57" spans="1:12" x14ac:dyDescent="0.2">
      <c r="A57" s="16">
        <v>48</v>
      </c>
      <c r="B57" s="46">
        <v>0</v>
      </c>
      <c r="C57" s="45">
        <v>411</v>
      </c>
      <c r="D57" s="45">
        <v>466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96302.941627502267</v>
      </c>
      <c r="I57" s="13">
        <f t="shared" si="4"/>
        <v>0</v>
      </c>
      <c r="J57" s="13">
        <f t="shared" si="1"/>
        <v>96302.941627502267</v>
      </c>
      <c r="K57" s="13">
        <f t="shared" si="2"/>
        <v>3370692.1209398606</v>
      </c>
      <c r="L57" s="20">
        <f t="shared" si="5"/>
        <v>35.000925869716689</v>
      </c>
    </row>
    <row r="58" spans="1:12" x14ac:dyDescent="0.2">
      <c r="A58" s="16">
        <v>49</v>
      </c>
      <c r="B58" s="46">
        <v>0</v>
      </c>
      <c r="C58" s="45">
        <v>400</v>
      </c>
      <c r="D58" s="45">
        <v>422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96302.941627502267</v>
      </c>
      <c r="I58" s="13">
        <f t="shared" si="4"/>
        <v>0</v>
      </c>
      <c r="J58" s="13">
        <f t="shared" si="1"/>
        <v>96302.941627502267</v>
      </c>
      <c r="K58" s="13">
        <f t="shared" si="2"/>
        <v>3274389.1793123581</v>
      </c>
      <c r="L58" s="20">
        <f t="shared" si="5"/>
        <v>34.000925869716689</v>
      </c>
    </row>
    <row r="59" spans="1:12" x14ac:dyDescent="0.2">
      <c r="A59" s="16">
        <v>50</v>
      </c>
      <c r="B59" s="46">
        <v>1</v>
      </c>
      <c r="C59" s="45">
        <v>399</v>
      </c>
      <c r="D59" s="45">
        <v>400</v>
      </c>
      <c r="E59" s="17">
        <v>0.5</v>
      </c>
      <c r="F59" s="18">
        <f t="shared" si="3"/>
        <v>2.5031289111389237E-3</v>
      </c>
      <c r="G59" s="18">
        <f t="shared" si="0"/>
        <v>2.5000000000000001E-3</v>
      </c>
      <c r="H59" s="13">
        <f t="shared" si="6"/>
        <v>96302.941627502267</v>
      </c>
      <c r="I59" s="13">
        <f t="shared" si="4"/>
        <v>240.75735406875566</v>
      </c>
      <c r="J59" s="13">
        <f t="shared" si="1"/>
        <v>96182.56295046788</v>
      </c>
      <c r="K59" s="13">
        <f t="shared" si="2"/>
        <v>3178086.2376848557</v>
      </c>
      <c r="L59" s="20">
        <f t="shared" si="5"/>
        <v>33.000925869716689</v>
      </c>
    </row>
    <row r="60" spans="1:12" x14ac:dyDescent="0.2">
      <c r="A60" s="16">
        <v>51</v>
      </c>
      <c r="B60" s="46">
        <v>0</v>
      </c>
      <c r="C60" s="45">
        <v>396</v>
      </c>
      <c r="D60" s="45">
        <v>408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96062.184273433508</v>
      </c>
      <c r="I60" s="13">
        <f t="shared" si="4"/>
        <v>0</v>
      </c>
      <c r="J60" s="13">
        <f t="shared" si="1"/>
        <v>96062.184273433508</v>
      </c>
      <c r="K60" s="13">
        <f t="shared" si="2"/>
        <v>3081903.674734388</v>
      </c>
      <c r="L60" s="20">
        <f t="shared" si="5"/>
        <v>32.082381824277384</v>
      </c>
    </row>
    <row r="61" spans="1:12" x14ac:dyDescent="0.2">
      <c r="A61" s="16">
        <v>52</v>
      </c>
      <c r="B61" s="46">
        <v>0</v>
      </c>
      <c r="C61" s="45">
        <v>393</v>
      </c>
      <c r="D61" s="45">
        <v>408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96062.184273433508</v>
      </c>
      <c r="I61" s="13">
        <f t="shared" si="4"/>
        <v>0</v>
      </c>
      <c r="J61" s="13">
        <f t="shared" si="1"/>
        <v>96062.184273433508</v>
      </c>
      <c r="K61" s="13">
        <f t="shared" si="2"/>
        <v>2985841.4904609546</v>
      </c>
      <c r="L61" s="20">
        <f t="shared" si="5"/>
        <v>31.082381824277387</v>
      </c>
    </row>
    <row r="62" spans="1:12" x14ac:dyDescent="0.2">
      <c r="A62" s="16">
        <v>53</v>
      </c>
      <c r="B62" s="46">
        <v>1</v>
      </c>
      <c r="C62" s="45">
        <v>392</v>
      </c>
      <c r="D62" s="45">
        <v>393</v>
      </c>
      <c r="E62" s="17">
        <v>0.5</v>
      </c>
      <c r="F62" s="18">
        <f t="shared" si="3"/>
        <v>2.5477707006369425E-3</v>
      </c>
      <c r="G62" s="18">
        <f t="shared" si="0"/>
        <v>2.5445292620865138E-3</v>
      </c>
      <c r="H62" s="13">
        <f t="shared" si="6"/>
        <v>96062.184273433508</v>
      </c>
      <c r="I62" s="13">
        <f t="shared" si="4"/>
        <v>244.43303886369847</v>
      </c>
      <c r="J62" s="13">
        <f t="shared" si="1"/>
        <v>95939.967754001656</v>
      </c>
      <c r="K62" s="13">
        <f t="shared" si="2"/>
        <v>2889779.3061875212</v>
      </c>
      <c r="L62" s="20">
        <f t="shared" si="5"/>
        <v>30.082381824277387</v>
      </c>
    </row>
    <row r="63" spans="1:12" x14ac:dyDescent="0.2">
      <c r="A63" s="16">
        <v>54</v>
      </c>
      <c r="B63" s="46">
        <v>0</v>
      </c>
      <c r="C63" s="45">
        <v>349</v>
      </c>
      <c r="D63" s="45">
        <v>391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95817.751234569805</v>
      </c>
      <c r="I63" s="13">
        <f t="shared" si="4"/>
        <v>0</v>
      </c>
      <c r="J63" s="13">
        <f t="shared" si="1"/>
        <v>95817.751234569805</v>
      </c>
      <c r="K63" s="13">
        <f t="shared" si="2"/>
        <v>2793839.3384335195</v>
      </c>
      <c r="L63" s="20">
        <f t="shared" si="5"/>
        <v>29.157847084033197</v>
      </c>
    </row>
    <row r="64" spans="1:12" x14ac:dyDescent="0.2">
      <c r="A64" s="16">
        <v>55</v>
      </c>
      <c r="B64" s="46">
        <v>2</v>
      </c>
      <c r="C64" s="45">
        <v>324</v>
      </c>
      <c r="D64" s="45">
        <v>354</v>
      </c>
      <c r="E64" s="17">
        <v>0.5</v>
      </c>
      <c r="F64" s="18">
        <f t="shared" si="3"/>
        <v>5.8997050147492625E-3</v>
      </c>
      <c r="G64" s="18">
        <f t="shared" si="0"/>
        <v>5.8823529411764705E-3</v>
      </c>
      <c r="H64" s="13">
        <f t="shared" si="6"/>
        <v>95817.751234569805</v>
      </c>
      <c r="I64" s="13">
        <f t="shared" si="4"/>
        <v>563.63383079158712</v>
      </c>
      <c r="J64" s="13">
        <f t="shared" si="1"/>
        <v>95535.934319174019</v>
      </c>
      <c r="K64" s="13">
        <f t="shared" si="2"/>
        <v>2698021.5871989499</v>
      </c>
      <c r="L64" s="20">
        <f t="shared" si="5"/>
        <v>28.1578470840332</v>
      </c>
    </row>
    <row r="65" spans="1:12" x14ac:dyDescent="0.2">
      <c r="A65" s="16">
        <v>56</v>
      </c>
      <c r="B65" s="46">
        <v>2</v>
      </c>
      <c r="C65" s="45">
        <v>324</v>
      </c>
      <c r="D65" s="45">
        <v>322</v>
      </c>
      <c r="E65" s="17">
        <v>0.5</v>
      </c>
      <c r="F65" s="18">
        <f t="shared" si="3"/>
        <v>6.1919504643962852E-3</v>
      </c>
      <c r="G65" s="18">
        <f t="shared" si="0"/>
        <v>6.17283950617284E-3</v>
      </c>
      <c r="H65" s="13">
        <f t="shared" si="6"/>
        <v>95254.117403778218</v>
      </c>
      <c r="I65" s="13">
        <f t="shared" si="4"/>
        <v>587.98837903566812</v>
      </c>
      <c r="J65" s="13">
        <f t="shared" si="1"/>
        <v>94960.123214260384</v>
      </c>
      <c r="K65" s="13">
        <f t="shared" si="2"/>
        <v>2602485.652879776</v>
      </c>
      <c r="L65" s="20">
        <f t="shared" si="5"/>
        <v>27.321502983938721</v>
      </c>
    </row>
    <row r="66" spans="1:12" x14ac:dyDescent="0.2">
      <c r="A66" s="16">
        <v>57</v>
      </c>
      <c r="B66" s="46">
        <v>2</v>
      </c>
      <c r="C66" s="45">
        <v>305</v>
      </c>
      <c r="D66" s="45">
        <v>324</v>
      </c>
      <c r="E66" s="17">
        <v>0.5</v>
      </c>
      <c r="F66" s="18">
        <f t="shared" si="3"/>
        <v>6.3593004769475362E-3</v>
      </c>
      <c r="G66" s="18">
        <f t="shared" si="0"/>
        <v>6.3391442155309036E-3</v>
      </c>
      <c r="H66" s="13">
        <f t="shared" si="6"/>
        <v>94666.12902474255</v>
      </c>
      <c r="I66" s="13">
        <f t="shared" si="4"/>
        <v>600.10224421389887</v>
      </c>
      <c r="J66" s="13">
        <f t="shared" si="1"/>
        <v>94366.077902635603</v>
      </c>
      <c r="K66" s="13">
        <f t="shared" si="2"/>
        <v>2507525.5296655158</v>
      </c>
      <c r="L66" s="20">
        <f t="shared" si="5"/>
        <v>26.488096170174369</v>
      </c>
    </row>
    <row r="67" spans="1:12" x14ac:dyDescent="0.2">
      <c r="A67" s="16">
        <v>58</v>
      </c>
      <c r="B67" s="46">
        <v>0</v>
      </c>
      <c r="C67" s="45">
        <v>302</v>
      </c>
      <c r="D67" s="45">
        <v>302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94066.026780528657</v>
      </c>
      <c r="I67" s="13">
        <f t="shared" si="4"/>
        <v>0</v>
      </c>
      <c r="J67" s="13">
        <f t="shared" si="1"/>
        <v>94066.026780528657</v>
      </c>
      <c r="K67" s="13">
        <f t="shared" si="2"/>
        <v>2413159.4517628802</v>
      </c>
      <c r="L67" s="20">
        <f t="shared" si="5"/>
        <v>25.653889447177075</v>
      </c>
    </row>
    <row r="68" spans="1:12" x14ac:dyDescent="0.2">
      <c r="A68" s="16">
        <v>59</v>
      </c>
      <c r="B68" s="46">
        <v>2</v>
      </c>
      <c r="C68" s="45">
        <v>260</v>
      </c>
      <c r="D68" s="45">
        <v>299</v>
      </c>
      <c r="E68" s="17">
        <v>0.5</v>
      </c>
      <c r="F68" s="18">
        <f t="shared" si="3"/>
        <v>7.1556350626118068E-3</v>
      </c>
      <c r="G68" s="18">
        <f t="shared" si="0"/>
        <v>7.1301247771836003E-3</v>
      </c>
      <c r="H68" s="13">
        <f t="shared" si="6"/>
        <v>94066.026780528657</v>
      </c>
      <c r="I68" s="13">
        <f t="shared" si="4"/>
        <v>670.70250823906349</v>
      </c>
      <c r="J68" s="13">
        <f t="shared" si="1"/>
        <v>93730.675526409133</v>
      </c>
      <c r="K68" s="13">
        <f t="shared" si="2"/>
        <v>2319093.4249823517</v>
      </c>
      <c r="L68" s="20">
        <f t="shared" si="5"/>
        <v>24.653889447177075</v>
      </c>
    </row>
    <row r="69" spans="1:12" x14ac:dyDescent="0.2">
      <c r="A69" s="16">
        <v>60</v>
      </c>
      <c r="B69" s="46">
        <v>4</v>
      </c>
      <c r="C69" s="45">
        <v>252</v>
      </c>
      <c r="D69" s="45">
        <v>269</v>
      </c>
      <c r="E69" s="17">
        <v>0.5</v>
      </c>
      <c r="F69" s="18">
        <f t="shared" si="3"/>
        <v>1.5355086372360844E-2</v>
      </c>
      <c r="G69" s="18">
        <f t="shared" si="0"/>
        <v>1.5238095238095238E-2</v>
      </c>
      <c r="H69" s="13">
        <f t="shared" si="6"/>
        <v>93395.324272289596</v>
      </c>
      <c r="I69" s="13">
        <f t="shared" si="4"/>
        <v>1423.1668460539368</v>
      </c>
      <c r="J69" s="13">
        <f t="shared" si="1"/>
        <v>92683.740849262627</v>
      </c>
      <c r="K69" s="13">
        <f t="shared" si="2"/>
        <v>2225362.7494559428</v>
      </c>
      <c r="L69" s="20">
        <f t="shared" si="5"/>
        <v>23.827346462955727</v>
      </c>
    </row>
    <row r="70" spans="1:12" x14ac:dyDescent="0.2">
      <c r="A70" s="16">
        <v>61</v>
      </c>
      <c r="B70" s="46">
        <v>4</v>
      </c>
      <c r="C70" s="45">
        <v>266</v>
      </c>
      <c r="D70" s="45">
        <v>256</v>
      </c>
      <c r="E70" s="17">
        <v>0.5</v>
      </c>
      <c r="F70" s="18">
        <f t="shared" si="3"/>
        <v>1.532567049808429E-2</v>
      </c>
      <c r="G70" s="18">
        <f t="shared" si="0"/>
        <v>1.5209125475285169E-2</v>
      </c>
      <c r="H70" s="13">
        <f t="shared" si="6"/>
        <v>91972.157426235659</v>
      </c>
      <c r="I70" s="13">
        <f t="shared" si="4"/>
        <v>1398.8160825282989</v>
      </c>
      <c r="J70" s="13">
        <f t="shared" si="1"/>
        <v>91272.74938497151</v>
      </c>
      <c r="K70" s="13">
        <f t="shared" si="2"/>
        <v>2132679.0086066802</v>
      </c>
      <c r="L70" s="20">
        <f t="shared" si="5"/>
        <v>23.188311205129125</v>
      </c>
    </row>
    <row r="71" spans="1:12" x14ac:dyDescent="0.2">
      <c r="A71" s="16">
        <v>62</v>
      </c>
      <c r="B71" s="46">
        <v>4</v>
      </c>
      <c r="C71" s="45">
        <v>248</v>
      </c>
      <c r="D71" s="45">
        <v>273</v>
      </c>
      <c r="E71" s="17">
        <v>0.5</v>
      </c>
      <c r="F71" s="18">
        <f t="shared" si="3"/>
        <v>1.5355086372360844E-2</v>
      </c>
      <c r="G71" s="18">
        <f t="shared" si="0"/>
        <v>1.5238095238095238E-2</v>
      </c>
      <c r="H71" s="13">
        <f t="shared" si="6"/>
        <v>90573.341343707361</v>
      </c>
      <c r="I71" s="13">
        <f t="shared" si="4"/>
        <v>1380.1652014279216</v>
      </c>
      <c r="J71" s="13">
        <f t="shared" si="1"/>
        <v>89883.258742993392</v>
      </c>
      <c r="K71" s="13">
        <f t="shared" si="2"/>
        <v>2041406.2592217086</v>
      </c>
      <c r="L71" s="20">
        <f t="shared" si="5"/>
        <v>22.538709833779766</v>
      </c>
    </row>
    <row r="72" spans="1:12" x14ac:dyDescent="0.2">
      <c r="A72" s="16">
        <v>63</v>
      </c>
      <c r="B72" s="46">
        <v>1</v>
      </c>
      <c r="C72" s="45">
        <v>212</v>
      </c>
      <c r="D72" s="45">
        <v>252</v>
      </c>
      <c r="E72" s="17">
        <v>0.5</v>
      </c>
      <c r="F72" s="18">
        <f t="shared" si="3"/>
        <v>4.3103448275862068E-3</v>
      </c>
      <c r="G72" s="18">
        <f t="shared" si="0"/>
        <v>4.3010752688172043E-3</v>
      </c>
      <c r="H72" s="13">
        <f t="shared" si="6"/>
        <v>89193.176142279437</v>
      </c>
      <c r="I72" s="13">
        <f t="shared" si="4"/>
        <v>383.62656405281479</v>
      </c>
      <c r="J72" s="13">
        <f t="shared" si="1"/>
        <v>89001.362860253037</v>
      </c>
      <c r="K72" s="13">
        <f t="shared" si="2"/>
        <v>1951523.0004787152</v>
      </c>
      <c r="L72" s="20">
        <f t="shared" si="5"/>
        <v>21.879734357319879</v>
      </c>
    </row>
    <row r="73" spans="1:12" x14ac:dyDescent="0.2">
      <c r="A73" s="16">
        <v>64</v>
      </c>
      <c r="B73" s="46">
        <v>1</v>
      </c>
      <c r="C73" s="45">
        <v>214</v>
      </c>
      <c r="D73" s="45">
        <v>212</v>
      </c>
      <c r="E73" s="17">
        <v>0.5</v>
      </c>
      <c r="F73" s="18">
        <f t="shared" si="3"/>
        <v>4.6948356807511738E-3</v>
      </c>
      <c r="G73" s="18">
        <f t="shared" ref="G73:G108" si="7">F73/((1+(1-E73)*F73))</f>
        <v>4.6838407494145208E-3</v>
      </c>
      <c r="H73" s="13">
        <f t="shared" si="6"/>
        <v>88809.549578226623</v>
      </c>
      <c r="I73" s="13">
        <f t="shared" si="4"/>
        <v>415.96978725164701</v>
      </c>
      <c r="J73" s="13">
        <f t="shared" ref="J73:J108" si="8">H74+I73*E73</f>
        <v>88601.564684600802</v>
      </c>
      <c r="K73" s="13">
        <f t="shared" ref="K73:K97" si="9">K74+J73</f>
        <v>1862521.6376184621</v>
      </c>
      <c r="L73" s="20">
        <f t="shared" si="5"/>
        <v>20.972087421498365</v>
      </c>
    </row>
    <row r="74" spans="1:12" x14ac:dyDescent="0.2">
      <c r="A74" s="16">
        <v>65</v>
      </c>
      <c r="B74" s="46">
        <v>2</v>
      </c>
      <c r="C74" s="45">
        <v>227</v>
      </c>
      <c r="D74" s="45">
        <v>220</v>
      </c>
      <c r="E74" s="17">
        <v>0.5</v>
      </c>
      <c r="F74" s="18">
        <f t="shared" ref="F74:F108" si="10">B74/((C74+D74)/2)</f>
        <v>8.948545861297539E-3</v>
      </c>
      <c r="G74" s="18">
        <f t="shared" si="7"/>
        <v>8.9086859688195987E-3</v>
      </c>
      <c r="H74" s="13">
        <f t="shared" si="6"/>
        <v>88393.579790974982</v>
      </c>
      <c r="I74" s="13">
        <f t="shared" ref="I74:I108" si="11">H74*G74</f>
        <v>787.47064401759451</v>
      </c>
      <c r="J74" s="13">
        <f t="shared" si="8"/>
        <v>87999.844468966185</v>
      </c>
      <c r="K74" s="13">
        <f t="shared" si="9"/>
        <v>1773920.0729338613</v>
      </c>
      <c r="L74" s="20">
        <f t="shared" ref="L74:L108" si="12">K74/H74</f>
        <v>20.068426656423064</v>
      </c>
    </row>
    <row r="75" spans="1:12" x14ac:dyDescent="0.2">
      <c r="A75" s="16">
        <v>66</v>
      </c>
      <c r="B75" s="46">
        <v>2</v>
      </c>
      <c r="C75" s="45">
        <v>153</v>
      </c>
      <c r="D75" s="45">
        <v>230</v>
      </c>
      <c r="E75" s="17">
        <v>0.5</v>
      </c>
      <c r="F75" s="18">
        <f t="shared" si="10"/>
        <v>1.0443864229765013E-2</v>
      </c>
      <c r="G75" s="18">
        <f t="shared" si="7"/>
        <v>1.038961038961039E-2</v>
      </c>
      <c r="H75" s="13">
        <f t="shared" ref="H75:H108" si="13">H74-I74</f>
        <v>87606.109146957388</v>
      </c>
      <c r="I75" s="13">
        <f t="shared" si="11"/>
        <v>910.19334178657027</v>
      </c>
      <c r="J75" s="13">
        <f t="shared" si="8"/>
        <v>87151.012476064105</v>
      </c>
      <c r="K75" s="13">
        <f t="shared" si="9"/>
        <v>1685920.2284648952</v>
      </c>
      <c r="L75" s="20">
        <f t="shared" si="12"/>
        <v>19.24432262636844</v>
      </c>
    </row>
    <row r="76" spans="1:12" x14ac:dyDescent="0.2">
      <c r="A76" s="16">
        <v>67</v>
      </c>
      <c r="B76" s="46">
        <v>5</v>
      </c>
      <c r="C76" s="45">
        <v>185</v>
      </c>
      <c r="D76" s="45">
        <v>153</v>
      </c>
      <c r="E76" s="17">
        <v>0.5</v>
      </c>
      <c r="F76" s="18">
        <f t="shared" si="10"/>
        <v>2.9585798816568046E-2</v>
      </c>
      <c r="G76" s="18">
        <f t="shared" si="7"/>
        <v>2.9154518950437316E-2</v>
      </c>
      <c r="H76" s="13">
        <f t="shared" si="13"/>
        <v>86695.915805170822</v>
      </c>
      <c r="I76" s="13">
        <f t="shared" si="11"/>
        <v>2527.5777202673708</v>
      </c>
      <c r="J76" s="13">
        <f t="shared" si="8"/>
        <v>85432.126945037147</v>
      </c>
      <c r="K76" s="13">
        <f t="shared" si="9"/>
        <v>1598769.2159888311</v>
      </c>
      <c r="L76" s="20">
        <f t="shared" si="12"/>
        <v>18.441113415096716</v>
      </c>
    </row>
    <row r="77" spans="1:12" x14ac:dyDescent="0.2">
      <c r="A77" s="16">
        <v>68</v>
      </c>
      <c r="B77" s="46">
        <v>6</v>
      </c>
      <c r="C77" s="45">
        <v>208</v>
      </c>
      <c r="D77" s="45">
        <v>187</v>
      </c>
      <c r="E77" s="17">
        <v>0.5</v>
      </c>
      <c r="F77" s="18">
        <f t="shared" si="10"/>
        <v>3.0379746835443037E-2</v>
      </c>
      <c r="G77" s="18">
        <f t="shared" si="7"/>
        <v>2.9925187032418948E-2</v>
      </c>
      <c r="H77" s="13">
        <f t="shared" si="13"/>
        <v>84168.338084903458</v>
      </c>
      <c r="I77" s="13">
        <f t="shared" si="11"/>
        <v>2518.753259398607</v>
      </c>
      <c r="J77" s="13">
        <f t="shared" si="8"/>
        <v>82908.961455204146</v>
      </c>
      <c r="K77" s="13">
        <f t="shared" si="9"/>
        <v>1513337.089043794</v>
      </c>
      <c r="L77" s="20">
        <f t="shared" si="12"/>
        <v>17.979885589724244</v>
      </c>
    </row>
    <row r="78" spans="1:12" x14ac:dyDescent="0.2">
      <c r="A78" s="16">
        <v>69</v>
      </c>
      <c r="B78" s="46">
        <v>0</v>
      </c>
      <c r="C78" s="45">
        <v>191</v>
      </c>
      <c r="D78" s="45">
        <v>203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81649.584825504848</v>
      </c>
      <c r="I78" s="13">
        <f t="shared" si="11"/>
        <v>0</v>
      </c>
      <c r="J78" s="13">
        <f t="shared" si="8"/>
        <v>81649.584825504848</v>
      </c>
      <c r="K78" s="13">
        <f t="shared" si="9"/>
        <v>1430428.1275885899</v>
      </c>
      <c r="L78" s="20">
        <f t="shared" si="12"/>
        <v>17.51911085213219</v>
      </c>
    </row>
    <row r="79" spans="1:12" x14ac:dyDescent="0.2">
      <c r="A79" s="16">
        <v>70</v>
      </c>
      <c r="B79" s="46">
        <v>4</v>
      </c>
      <c r="C79" s="45">
        <v>180</v>
      </c>
      <c r="D79" s="45">
        <v>194</v>
      </c>
      <c r="E79" s="17">
        <v>0.5</v>
      </c>
      <c r="F79" s="18">
        <f t="shared" si="10"/>
        <v>2.1390374331550801E-2</v>
      </c>
      <c r="G79" s="18">
        <f t="shared" si="7"/>
        <v>2.1164021164021163E-2</v>
      </c>
      <c r="H79" s="13">
        <f t="shared" si="13"/>
        <v>81649.584825504848</v>
      </c>
      <c r="I79" s="13">
        <f t="shared" si="11"/>
        <v>1728.0335412805257</v>
      </c>
      <c r="J79" s="13">
        <f t="shared" si="8"/>
        <v>80785.568054864576</v>
      </c>
      <c r="K79" s="13">
        <f t="shared" si="9"/>
        <v>1348778.5427630851</v>
      </c>
      <c r="L79" s="20">
        <f t="shared" si="12"/>
        <v>16.519110852132194</v>
      </c>
    </row>
    <row r="80" spans="1:12" x14ac:dyDescent="0.2">
      <c r="A80" s="16">
        <v>71</v>
      </c>
      <c r="B80" s="46">
        <v>5</v>
      </c>
      <c r="C80" s="45">
        <v>162</v>
      </c>
      <c r="D80" s="45">
        <v>176</v>
      </c>
      <c r="E80" s="17">
        <v>0.5</v>
      </c>
      <c r="F80" s="18">
        <f t="shared" si="10"/>
        <v>2.9585798816568046E-2</v>
      </c>
      <c r="G80" s="18">
        <f t="shared" si="7"/>
        <v>2.9154518950437316E-2</v>
      </c>
      <c r="H80" s="13">
        <f t="shared" si="13"/>
        <v>79921.551284224319</v>
      </c>
      <c r="I80" s="13">
        <f t="shared" si="11"/>
        <v>2330.0743814642656</v>
      </c>
      <c r="J80" s="13">
        <f t="shared" si="8"/>
        <v>78756.514093492195</v>
      </c>
      <c r="K80" s="13">
        <f t="shared" si="9"/>
        <v>1267992.9747082205</v>
      </c>
      <c r="L80" s="20">
        <f t="shared" si="12"/>
        <v>15.865470005691806</v>
      </c>
    </row>
    <row r="81" spans="1:12" x14ac:dyDescent="0.2">
      <c r="A81" s="16">
        <v>72</v>
      </c>
      <c r="B81" s="46">
        <v>2</v>
      </c>
      <c r="C81" s="45">
        <v>173</v>
      </c>
      <c r="D81" s="45">
        <v>159</v>
      </c>
      <c r="E81" s="17">
        <v>0.5</v>
      </c>
      <c r="F81" s="18">
        <f t="shared" si="10"/>
        <v>1.2048192771084338E-2</v>
      </c>
      <c r="G81" s="18">
        <f t="shared" si="7"/>
        <v>1.1976047904191616E-2</v>
      </c>
      <c r="H81" s="13">
        <f t="shared" si="13"/>
        <v>77591.476902760056</v>
      </c>
      <c r="I81" s="13">
        <f t="shared" si="11"/>
        <v>929.23924434443177</v>
      </c>
      <c r="J81" s="13">
        <f t="shared" si="8"/>
        <v>77126.85728058785</v>
      </c>
      <c r="K81" s="13">
        <f t="shared" si="9"/>
        <v>1189236.4606147283</v>
      </c>
      <c r="L81" s="20">
        <f t="shared" si="12"/>
        <v>15.326895531388256</v>
      </c>
    </row>
    <row r="82" spans="1:12" x14ac:dyDescent="0.2">
      <c r="A82" s="16">
        <v>73</v>
      </c>
      <c r="B82" s="46">
        <v>2</v>
      </c>
      <c r="C82" s="45">
        <v>158</v>
      </c>
      <c r="D82" s="45">
        <v>172</v>
      </c>
      <c r="E82" s="17">
        <v>0.5</v>
      </c>
      <c r="F82" s="18">
        <f t="shared" si="10"/>
        <v>1.2121212121212121E-2</v>
      </c>
      <c r="G82" s="18">
        <f t="shared" si="7"/>
        <v>1.2048192771084336E-2</v>
      </c>
      <c r="H82" s="13">
        <f t="shared" si="13"/>
        <v>76662.23765841563</v>
      </c>
      <c r="I82" s="13">
        <f t="shared" si="11"/>
        <v>923.64141757127254</v>
      </c>
      <c r="J82" s="13">
        <f t="shared" si="8"/>
        <v>76200.416949630002</v>
      </c>
      <c r="K82" s="13">
        <f t="shared" si="9"/>
        <v>1112109.6033341405</v>
      </c>
      <c r="L82" s="20">
        <f t="shared" si="12"/>
        <v>14.506615477223265</v>
      </c>
    </row>
    <row r="83" spans="1:12" x14ac:dyDescent="0.2">
      <c r="A83" s="16">
        <v>74</v>
      </c>
      <c r="B83" s="46">
        <v>4</v>
      </c>
      <c r="C83" s="45">
        <v>142</v>
      </c>
      <c r="D83" s="45">
        <v>154</v>
      </c>
      <c r="E83" s="17">
        <v>0.5</v>
      </c>
      <c r="F83" s="18">
        <f t="shared" si="10"/>
        <v>2.7027027027027029E-2</v>
      </c>
      <c r="G83" s="18">
        <f t="shared" si="7"/>
        <v>2.6666666666666665E-2</v>
      </c>
      <c r="H83" s="13">
        <f t="shared" si="13"/>
        <v>75738.596240844359</v>
      </c>
      <c r="I83" s="13">
        <f t="shared" si="11"/>
        <v>2019.6958997558495</v>
      </c>
      <c r="J83" s="13">
        <f t="shared" si="8"/>
        <v>74728.748290966425</v>
      </c>
      <c r="K83" s="13">
        <f t="shared" si="9"/>
        <v>1035909.1863845106</v>
      </c>
      <c r="L83" s="20">
        <f t="shared" si="12"/>
        <v>13.677427861091843</v>
      </c>
    </row>
    <row r="84" spans="1:12" x14ac:dyDescent="0.2">
      <c r="A84" s="16">
        <v>75</v>
      </c>
      <c r="B84" s="46">
        <v>3</v>
      </c>
      <c r="C84" s="45">
        <v>108</v>
      </c>
      <c r="D84" s="45">
        <v>144</v>
      </c>
      <c r="E84" s="17">
        <v>0.5</v>
      </c>
      <c r="F84" s="18">
        <f t="shared" si="10"/>
        <v>2.3809523809523808E-2</v>
      </c>
      <c r="G84" s="18">
        <f t="shared" si="7"/>
        <v>2.3529411764705882E-2</v>
      </c>
      <c r="H84" s="13">
        <f t="shared" si="13"/>
        <v>73718.900341088505</v>
      </c>
      <c r="I84" s="13">
        <f t="shared" si="11"/>
        <v>1734.5623609667884</v>
      </c>
      <c r="J84" s="13">
        <f t="shared" si="8"/>
        <v>72851.619160605114</v>
      </c>
      <c r="K84" s="13">
        <f t="shared" si="9"/>
        <v>961180.43809354422</v>
      </c>
      <c r="L84" s="20">
        <f t="shared" si="12"/>
        <v>13.038453281943676</v>
      </c>
    </row>
    <row r="85" spans="1:12" x14ac:dyDescent="0.2">
      <c r="A85" s="16">
        <v>76</v>
      </c>
      <c r="B85" s="46">
        <v>2</v>
      </c>
      <c r="C85" s="45">
        <v>123</v>
      </c>
      <c r="D85" s="45">
        <v>107</v>
      </c>
      <c r="E85" s="17">
        <v>0.5</v>
      </c>
      <c r="F85" s="18">
        <f t="shared" si="10"/>
        <v>1.7391304347826087E-2</v>
      </c>
      <c r="G85" s="18">
        <f t="shared" si="7"/>
        <v>1.7241379310344827E-2</v>
      </c>
      <c r="H85" s="13">
        <f t="shared" si="13"/>
        <v>71984.337980121723</v>
      </c>
      <c r="I85" s="13">
        <f t="shared" si="11"/>
        <v>1241.1092755193401</v>
      </c>
      <c r="J85" s="13">
        <f t="shared" si="8"/>
        <v>71363.783342362061</v>
      </c>
      <c r="K85" s="13">
        <f t="shared" si="9"/>
        <v>888328.81893293909</v>
      </c>
      <c r="L85" s="20">
        <f t="shared" si="12"/>
        <v>12.34058468632786</v>
      </c>
    </row>
    <row r="86" spans="1:12" x14ac:dyDescent="0.2">
      <c r="A86" s="16">
        <v>77</v>
      </c>
      <c r="B86" s="46">
        <v>2</v>
      </c>
      <c r="C86" s="45">
        <v>126</v>
      </c>
      <c r="D86" s="45">
        <v>123</v>
      </c>
      <c r="E86" s="17">
        <v>0.5</v>
      </c>
      <c r="F86" s="18">
        <f t="shared" si="10"/>
        <v>1.6064257028112448E-2</v>
      </c>
      <c r="G86" s="18">
        <f t="shared" si="7"/>
        <v>1.5936254980079678E-2</v>
      </c>
      <c r="H86" s="13">
        <f t="shared" si="13"/>
        <v>70743.228704602385</v>
      </c>
      <c r="I86" s="13">
        <f t="shared" si="11"/>
        <v>1127.3821307506353</v>
      </c>
      <c r="J86" s="13">
        <f t="shared" si="8"/>
        <v>70179.53763922707</v>
      </c>
      <c r="K86" s="13">
        <f t="shared" si="9"/>
        <v>816965.03559057706</v>
      </c>
      <c r="L86" s="20">
        <f t="shared" si="12"/>
        <v>11.548314242228349</v>
      </c>
    </row>
    <row r="87" spans="1:12" x14ac:dyDescent="0.2">
      <c r="A87" s="16">
        <v>78</v>
      </c>
      <c r="B87" s="46">
        <v>0</v>
      </c>
      <c r="C87" s="45">
        <v>84</v>
      </c>
      <c r="D87" s="45">
        <v>124</v>
      </c>
      <c r="E87" s="17">
        <v>0.5</v>
      </c>
      <c r="F87" s="18">
        <f t="shared" si="10"/>
        <v>0</v>
      </c>
      <c r="G87" s="18">
        <f t="shared" si="7"/>
        <v>0</v>
      </c>
      <c r="H87" s="13">
        <f t="shared" si="13"/>
        <v>69615.846573851755</v>
      </c>
      <c r="I87" s="13">
        <f t="shared" si="11"/>
        <v>0</v>
      </c>
      <c r="J87" s="13">
        <f t="shared" si="8"/>
        <v>69615.846573851755</v>
      </c>
      <c r="K87" s="13">
        <f t="shared" si="9"/>
        <v>746785.49795134994</v>
      </c>
      <c r="L87" s="20">
        <f t="shared" si="12"/>
        <v>10.727234310928401</v>
      </c>
    </row>
    <row r="88" spans="1:12" x14ac:dyDescent="0.2">
      <c r="A88" s="16">
        <v>79</v>
      </c>
      <c r="B88" s="46">
        <v>5</v>
      </c>
      <c r="C88" s="45">
        <v>112</v>
      </c>
      <c r="D88" s="45">
        <v>78</v>
      </c>
      <c r="E88" s="17">
        <v>0.5</v>
      </c>
      <c r="F88" s="18">
        <f t="shared" si="10"/>
        <v>5.2631578947368418E-2</v>
      </c>
      <c r="G88" s="18">
        <f t="shared" si="7"/>
        <v>5.1282051282051273E-2</v>
      </c>
      <c r="H88" s="13">
        <f t="shared" si="13"/>
        <v>69615.846573851755</v>
      </c>
      <c r="I88" s="13">
        <f t="shared" si="11"/>
        <v>3570.0434140436791</v>
      </c>
      <c r="J88" s="13">
        <f t="shared" si="8"/>
        <v>67830.824866829906</v>
      </c>
      <c r="K88" s="13">
        <f t="shared" si="9"/>
        <v>677169.65137749817</v>
      </c>
      <c r="L88" s="20">
        <f t="shared" si="12"/>
        <v>9.7272343109284005</v>
      </c>
    </row>
    <row r="89" spans="1:12" x14ac:dyDescent="0.2">
      <c r="A89" s="16">
        <v>80</v>
      </c>
      <c r="B89" s="46">
        <v>9</v>
      </c>
      <c r="C89" s="45">
        <v>110</v>
      </c>
      <c r="D89" s="45">
        <v>111</v>
      </c>
      <c r="E89" s="17">
        <v>0.5</v>
      </c>
      <c r="F89" s="18">
        <f t="shared" si="10"/>
        <v>8.1447963800904979E-2</v>
      </c>
      <c r="G89" s="18">
        <f t="shared" si="7"/>
        <v>7.8260869565217384E-2</v>
      </c>
      <c r="H89" s="13">
        <f t="shared" si="13"/>
        <v>66045.803159808071</v>
      </c>
      <c r="I89" s="13">
        <f t="shared" si="11"/>
        <v>5168.8019864197613</v>
      </c>
      <c r="J89" s="13">
        <f t="shared" si="8"/>
        <v>63461.402166598185</v>
      </c>
      <c r="K89" s="13">
        <f t="shared" si="9"/>
        <v>609338.82651066827</v>
      </c>
      <c r="L89" s="20">
        <f t="shared" si="12"/>
        <v>9.2260037331407485</v>
      </c>
    </row>
    <row r="90" spans="1:12" x14ac:dyDescent="0.2">
      <c r="A90" s="16">
        <v>81</v>
      </c>
      <c r="B90" s="46">
        <v>4</v>
      </c>
      <c r="C90" s="45">
        <v>123</v>
      </c>
      <c r="D90" s="45">
        <v>103</v>
      </c>
      <c r="E90" s="17">
        <v>0.5</v>
      </c>
      <c r="F90" s="18">
        <f t="shared" si="10"/>
        <v>3.5398230088495575E-2</v>
      </c>
      <c r="G90" s="18">
        <f t="shared" si="7"/>
        <v>3.4782608695652174E-2</v>
      </c>
      <c r="H90" s="13">
        <f t="shared" si="13"/>
        <v>60877.001173388308</v>
      </c>
      <c r="I90" s="13">
        <f t="shared" si="11"/>
        <v>2117.4609103787238</v>
      </c>
      <c r="J90" s="13">
        <f t="shared" si="8"/>
        <v>59818.270718198946</v>
      </c>
      <c r="K90" s="13">
        <f t="shared" si="9"/>
        <v>545877.42434407002</v>
      </c>
      <c r="L90" s="20">
        <f t="shared" si="12"/>
        <v>8.9668908425583584</v>
      </c>
    </row>
    <row r="91" spans="1:12" x14ac:dyDescent="0.2">
      <c r="A91" s="16">
        <v>82</v>
      </c>
      <c r="B91" s="46">
        <v>3</v>
      </c>
      <c r="C91" s="45">
        <v>93</v>
      </c>
      <c r="D91" s="45">
        <v>121</v>
      </c>
      <c r="E91" s="17">
        <v>0.5</v>
      </c>
      <c r="F91" s="18">
        <f t="shared" si="10"/>
        <v>2.8037383177570093E-2</v>
      </c>
      <c r="G91" s="18">
        <f t="shared" si="7"/>
        <v>2.7649769585253458E-2</v>
      </c>
      <c r="H91" s="13">
        <f t="shared" si="13"/>
        <v>58759.540263009585</v>
      </c>
      <c r="I91" s="13">
        <f t="shared" si="11"/>
        <v>1624.6877492076385</v>
      </c>
      <c r="J91" s="13">
        <f t="shared" si="8"/>
        <v>57947.19638840577</v>
      </c>
      <c r="K91" s="13">
        <f t="shared" si="9"/>
        <v>486059.15362587105</v>
      </c>
      <c r="L91" s="20">
        <f t="shared" si="12"/>
        <v>8.272004026073974</v>
      </c>
    </row>
    <row r="92" spans="1:12" x14ac:dyDescent="0.2">
      <c r="A92" s="16">
        <v>83</v>
      </c>
      <c r="B92" s="46">
        <v>4</v>
      </c>
      <c r="C92" s="45">
        <v>97</v>
      </c>
      <c r="D92" s="45">
        <v>93</v>
      </c>
      <c r="E92" s="17">
        <v>0.5</v>
      </c>
      <c r="F92" s="18">
        <f t="shared" si="10"/>
        <v>4.2105263157894736E-2</v>
      </c>
      <c r="G92" s="18">
        <f t="shared" si="7"/>
        <v>4.1237113402061855E-2</v>
      </c>
      <c r="H92" s="13">
        <f t="shared" si="13"/>
        <v>57134.852513801947</v>
      </c>
      <c r="I92" s="13">
        <f t="shared" si="11"/>
        <v>2356.0763923217296</v>
      </c>
      <c r="J92" s="13">
        <f t="shared" si="8"/>
        <v>55956.814317641081</v>
      </c>
      <c r="K92" s="13">
        <f t="shared" si="9"/>
        <v>428111.95723746531</v>
      </c>
      <c r="L92" s="20">
        <f t="shared" si="12"/>
        <v>7.4930088798959833</v>
      </c>
    </row>
    <row r="93" spans="1:12" x14ac:dyDescent="0.2">
      <c r="A93" s="16">
        <v>84</v>
      </c>
      <c r="B93" s="46">
        <v>5</v>
      </c>
      <c r="C93" s="45">
        <v>90</v>
      </c>
      <c r="D93" s="45">
        <v>90</v>
      </c>
      <c r="E93" s="17">
        <v>0.5</v>
      </c>
      <c r="F93" s="18">
        <f t="shared" si="10"/>
        <v>5.5555555555555552E-2</v>
      </c>
      <c r="G93" s="18">
        <f t="shared" si="7"/>
        <v>5.4054054054054057E-2</v>
      </c>
      <c r="H93" s="13">
        <f t="shared" si="13"/>
        <v>54778.776121480216</v>
      </c>
      <c r="I93" s="13">
        <f t="shared" si="11"/>
        <v>2961.0149254854173</v>
      </c>
      <c r="J93" s="13">
        <f t="shared" si="8"/>
        <v>53298.268658737506</v>
      </c>
      <c r="K93" s="13">
        <f t="shared" si="9"/>
        <v>372155.14291982423</v>
      </c>
      <c r="L93" s="20">
        <f t="shared" si="12"/>
        <v>6.7937834553753804</v>
      </c>
    </row>
    <row r="94" spans="1:12" x14ac:dyDescent="0.2">
      <c r="A94" s="16">
        <v>85</v>
      </c>
      <c r="B94" s="46">
        <v>9</v>
      </c>
      <c r="C94" s="45">
        <v>92</v>
      </c>
      <c r="D94" s="45">
        <v>80</v>
      </c>
      <c r="E94" s="17">
        <v>0.5</v>
      </c>
      <c r="F94" s="18">
        <f t="shared" si="10"/>
        <v>0.10465116279069768</v>
      </c>
      <c r="G94" s="18">
        <f t="shared" si="7"/>
        <v>9.9447513812154692E-2</v>
      </c>
      <c r="H94" s="13">
        <f t="shared" si="13"/>
        <v>51817.761195994797</v>
      </c>
      <c r="I94" s="13">
        <f t="shared" si="11"/>
        <v>5153.1475222536264</v>
      </c>
      <c r="J94" s="13">
        <f t="shared" si="8"/>
        <v>49241.187434867985</v>
      </c>
      <c r="K94" s="13">
        <f t="shared" si="9"/>
        <v>318856.87426108669</v>
      </c>
      <c r="L94" s="20">
        <f t="shared" si="12"/>
        <v>6.1534282242539726</v>
      </c>
    </row>
    <row r="95" spans="1:12" x14ac:dyDescent="0.2">
      <c r="A95" s="16">
        <v>86</v>
      </c>
      <c r="B95" s="46">
        <v>6</v>
      </c>
      <c r="C95" s="45">
        <v>83</v>
      </c>
      <c r="D95" s="45">
        <v>87</v>
      </c>
      <c r="E95" s="17">
        <v>0.5</v>
      </c>
      <c r="F95" s="18">
        <f t="shared" si="10"/>
        <v>7.0588235294117646E-2</v>
      </c>
      <c r="G95" s="18">
        <f t="shared" si="7"/>
        <v>6.8181818181818177E-2</v>
      </c>
      <c r="H95" s="13">
        <f t="shared" si="13"/>
        <v>46664.613673741173</v>
      </c>
      <c r="I95" s="13">
        <f t="shared" si="11"/>
        <v>3181.6782050278071</v>
      </c>
      <c r="J95" s="13">
        <f t="shared" si="8"/>
        <v>45073.774571227274</v>
      </c>
      <c r="K95" s="13">
        <f t="shared" si="9"/>
        <v>269615.68682621868</v>
      </c>
      <c r="L95" s="20">
        <f t="shared" si="12"/>
        <v>5.7777331815335522</v>
      </c>
    </row>
    <row r="96" spans="1:12" x14ac:dyDescent="0.2">
      <c r="A96" s="16">
        <v>87</v>
      </c>
      <c r="B96" s="46">
        <v>6</v>
      </c>
      <c r="C96" s="45">
        <v>63</v>
      </c>
      <c r="D96" s="45">
        <v>73</v>
      </c>
      <c r="E96" s="17">
        <v>0.5</v>
      </c>
      <c r="F96" s="18">
        <f t="shared" si="10"/>
        <v>8.8235294117647065E-2</v>
      </c>
      <c r="G96" s="18">
        <f t="shared" si="7"/>
        <v>8.4507042253521125E-2</v>
      </c>
      <c r="H96" s="13">
        <f t="shared" si="13"/>
        <v>43482.935468713367</v>
      </c>
      <c r="I96" s="13">
        <f t="shared" si="11"/>
        <v>3674.6142649616932</v>
      </c>
      <c r="J96" s="13">
        <f t="shared" si="8"/>
        <v>41645.628336232519</v>
      </c>
      <c r="K96" s="13">
        <f t="shared" si="9"/>
        <v>224541.91225499142</v>
      </c>
      <c r="L96" s="20">
        <f t="shared" si="12"/>
        <v>5.1639087801823482</v>
      </c>
    </row>
    <row r="97" spans="1:12" x14ac:dyDescent="0.2">
      <c r="A97" s="16">
        <v>88</v>
      </c>
      <c r="B97" s="46">
        <v>8</v>
      </c>
      <c r="C97" s="45">
        <v>67</v>
      </c>
      <c r="D97" s="45">
        <v>61</v>
      </c>
      <c r="E97" s="17">
        <v>0.5</v>
      </c>
      <c r="F97" s="18">
        <f t="shared" si="10"/>
        <v>0.125</v>
      </c>
      <c r="G97" s="18">
        <f t="shared" si="7"/>
        <v>0.11764705882352941</v>
      </c>
      <c r="H97" s="13">
        <f t="shared" si="13"/>
        <v>39808.321203751671</v>
      </c>
      <c r="I97" s="13">
        <f t="shared" si="11"/>
        <v>4683.3319063237259</v>
      </c>
      <c r="J97" s="13">
        <f t="shared" si="8"/>
        <v>37466.655250589807</v>
      </c>
      <c r="K97" s="13">
        <f t="shared" si="9"/>
        <v>182896.28391875891</v>
      </c>
      <c r="L97" s="20">
        <f t="shared" si="12"/>
        <v>4.5944234368145658</v>
      </c>
    </row>
    <row r="98" spans="1:12" x14ac:dyDescent="0.2">
      <c r="A98" s="16">
        <v>89</v>
      </c>
      <c r="B98" s="46">
        <v>9</v>
      </c>
      <c r="C98" s="45">
        <v>49</v>
      </c>
      <c r="D98" s="45">
        <v>55</v>
      </c>
      <c r="E98" s="17">
        <v>0.5</v>
      </c>
      <c r="F98" s="18">
        <f t="shared" si="10"/>
        <v>0.17307692307692307</v>
      </c>
      <c r="G98" s="18">
        <f t="shared" si="7"/>
        <v>0.15929203539823009</v>
      </c>
      <c r="H98" s="13">
        <f t="shared" si="13"/>
        <v>35124.989297427943</v>
      </c>
      <c r="I98" s="13">
        <f t="shared" si="11"/>
        <v>5595.131038528345</v>
      </c>
      <c r="J98" s="13">
        <f t="shared" si="8"/>
        <v>32327.423778163771</v>
      </c>
      <c r="K98" s="13">
        <f>K99+J98</f>
        <v>145429.62866816911</v>
      </c>
      <c r="L98" s="20">
        <f t="shared" si="12"/>
        <v>4.1403465617231756</v>
      </c>
    </row>
    <row r="99" spans="1:12" x14ac:dyDescent="0.2">
      <c r="A99" s="16">
        <v>90</v>
      </c>
      <c r="B99" s="46">
        <v>3</v>
      </c>
      <c r="C99" s="45">
        <v>39</v>
      </c>
      <c r="D99" s="45">
        <v>45</v>
      </c>
      <c r="E99" s="17">
        <v>0.5</v>
      </c>
      <c r="F99" s="22">
        <f t="shared" si="10"/>
        <v>7.1428571428571425E-2</v>
      </c>
      <c r="G99" s="22">
        <f t="shared" si="7"/>
        <v>6.8965517241379296E-2</v>
      </c>
      <c r="H99" s="23">
        <f t="shared" si="13"/>
        <v>29529.8582588996</v>
      </c>
      <c r="I99" s="23">
        <f t="shared" si="11"/>
        <v>2036.5419488896271</v>
      </c>
      <c r="J99" s="23">
        <f t="shared" si="8"/>
        <v>28511.587284454788</v>
      </c>
      <c r="K99" s="23">
        <f t="shared" ref="K99:K108" si="14">K100+J99</f>
        <v>113102.20489000535</v>
      </c>
      <c r="L99" s="24">
        <f t="shared" si="12"/>
        <v>3.8300964365759875</v>
      </c>
    </row>
    <row r="100" spans="1:12" x14ac:dyDescent="0.2">
      <c r="A100" s="16">
        <v>91</v>
      </c>
      <c r="B100" s="46">
        <v>7</v>
      </c>
      <c r="C100" s="45">
        <v>44</v>
      </c>
      <c r="D100" s="45">
        <v>37</v>
      </c>
      <c r="E100" s="17">
        <v>0.5</v>
      </c>
      <c r="F100" s="22">
        <f t="shared" si="10"/>
        <v>0.1728395061728395</v>
      </c>
      <c r="G100" s="22">
        <f t="shared" si="7"/>
        <v>0.15909090909090909</v>
      </c>
      <c r="H100" s="23">
        <f t="shared" si="13"/>
        <v>27493.316310009974</v>
      </c>
      <c r="I100" s="23">
        <f t="shared" si="11"/>
        <v>4373.9366856834049</v>
      </c>
      <c r="J100" s="23">
        <f t="shared" si="8"/>
        <v>25306.347967168269</v>
      </c>
      <c r="K100" s="23">
        <f t="shared" si="14"/>
        <v>84590.617605550564</v>
      </c>
      <c r="L100" s="24">
        <f t="shared" si="12"/>
        <v>3.0767702466927269</v>
      </c>
    </row>
    <row r="101" spans="1:12" x14ac:dyDescent="0.2">
      <c r="A101" s="16">
        <v>92</v>
      </c>
      <c r="B101" s="46">
        <v>9</v>
      </c>
      <c r="C101" s="45">
        <v>21</v>
      </c>
      <c r="D101" s="45">
        <v>35</v>
      </c>
      <c r="E101" s="17">
        <v>0.5</v>
      </c>
      <c r="F101" s="22">
        <f t="shared" si="10"/>
        <v>0.32142857142857145</v>
      </c>
      <c r="G101" s="22">
        <f t="shared" si="7"/>
        <v>0.27692307692307694</v>
      </c>
      <c r="H101" s="23">
        <f t="shared" si="13"/>
        <v>23119.379624326568</v>
      </c>
      <c r="I101" s="23">
        <f t="shared" si="11"/>
        <v>6402.2897421212037</v>
      </c>
      <c r="J101" s="23">
        <f t="shared" si="8"/>
        <v>19918.234753265966</v>
      </c>
      <c r="K101" s="23">
        <f t="shared" si="14"/>
        <v>59284.269638382291</v>
      </c>
      <c r="L101" s="24">
        <f t="shared" si="12"/>
        <v>2.5642673203913513</v>
      </c>
    </row>
    <row r="102" spans="1:12" x14ac:dyDescent="0.2">
      <c r="A102" s="16">
        <v>93</v>
      </c>
      <c r="B102" s="46">
        <v>6</v>
      </c>
      <c r="C102" s="45">
        <v>26</v>
      </c>
      <c r="D102" s="45">
        <v>11</v>
      </c>
      <c r="E102" s="17">
        <v>0.5</v>
      </c>
      <c r="F102" s="22">
        <f t="shared" si="10"/>
        <v>0.32432432432432434</v>
      </c>
      <c r="G102" s="22">
        <f t="shared" si="7"/>
        <v>0.27906976744186046</v>
      </c>
      <c r="H102" s="23">
        <f t="shared" si="13"/>
        <v>16717.089882205364</v>
      </c>
      <c r="I102" s="23">
        <f t="shared" si="11"/>
        <v>4665.2343857317292</v>
      </c>
      <c r="J102" s="23">
        <f t="shared" si="8"/>
        <v>14384.4726893395</v>
      </c>
      <c r="K102" s="23">
        <f t="shared" si="14"/>
        <v>39366.034885116329</v>
      </c>
      <c r="L102" s="24">
        <f t="shared" si="12"/>
        <v>2.3548377835199541</v>
      </c>
    </row>
    <row r="103" spans="1:12" x14ac:dyDescent="0.2">
      <c r="A103" s="16">
        <v>94</v>
      </c>
      <c r="B103" s="46">
        <v>7</v>
      </c>
      <c r="C103" s="45">
        <v>13</v>
      </c>
      <c r="D103" s="45">
        <v>20</v>
      </c>
      <c r="E103" s="17">
        <v>0.5</v>
      </c>
      <c r="F103" s="22">
        <f t="shared" si="10"/>
        <v>0.42424242424242425</v>
      </c>
      <c r="G103" s="22">
        <f t="shared" si="7"/>
        <v>0.35</v>
      </c>
      <c r="H103" s="23">
        <f t="shared" si="13"/>
        <v>12051.855496473636</v>
      </c>
      <c r="I103" s="23">
        <f t="shared" si="11"/>
        <v>4218.1494237657726</v>
      </c>
      <c r="J103" s="23">
        <f t="shared" si="8"/>
        <v>9942.78078459075</v>
      </c>
      <c r="K103" s="23">
        <f t="shared" si="14"/>
        <v>24981.562195776831</v>
      </c>
      <c r="L103" s="24">
        <f t="shared" si="12"/>
        <v>2.0728395061728393</v>
      </c>
    </row>
    <row r="104" spans="1:12" x14ac:dyDescent="0.2">
      <c r="A104" s="16">
        <v>95</v>
      </c>
      <c r="B104" s="46">
        <v>6</v>
      </c>
      <c r="C104" s="45">
        <v>13</v>
      </c>
      <c r="D104" s="45">
        <v>8</v>
      </c>
      <c r="E104" s="17">
        <v>0.5</v>
      </c>
      <c r="F104" s="22">
        <f t="shared" si="10"/>
        <v>0.5714285714285714</v>
      </c>
      <c r="G104" s="22">
        <f t="shared" si="7"/>
        <v>0.44444444444444448</v>
      </c>
      <c r="H104" s="23">
        <f t="shared" si="13"/>
        <v>7833.7060727078633</v>
      </c>
      <c r="I104" s="23">
        <f t="shared" si="11"/>
        <v>3481.6471434257173</v>
      </c>
      <c r="J104" s="23">
        <f t="shared" si="8"/>
        <v>6092.8825009950051</v>
      </c>
      <c r="K104" s="23">
        <f t="shared" si="14"/>
        <v>15038.781411186081</v>
      </c>
      <c r="L104" s="24">
        <f t="shared" si="12"/>
        <v>1.9197530864197527</v>
      </c>
    </row>
    <row r="105" spans="1:12" x14ac:dyDescent="0.2">
      <c r="A105" s="16">
        <v>96</v>
      </c>
      <c r="B105" s="46">
        <v>3</v>
      </c>
      <c r="C105" s="45">
        <v>7</v>
      </c>
      <c r="D105" s="45">
        <v>8</v>
      </c>
      <c r="E105" s="17">
        <v>0.5</v>
      </c>
      <c r="F105" s="22">
        <f t="shared" si="10"/>
        <v>0.4</v>
      </c>
      <c r="G105" s="22">
        <f t="shared" si="7"/>
        <v>0.33333333333333337</v>
      </c>
      <c r="H105" s="23">
        <f t="shared" si="13"/>
        <v>4352.058929282146</v>
      </c>
      <c r="I105" s="23">
        <f t="shared" si="11"/>
        <v>1450.6863097607154</v>
      </c>
      <c r="J105" s="23">
        <f t="shared" si="8"/>
        <v>3626.7157744017882</v>
      </c>
      <c r="K105" s="23">
        <f t="shared" si="14"/>
        <v>8945.8989101910756</v>
      </c>
      <c r="L105" s="24">
        <f t="shared" si="12"/>
        <v>2.0555555555555549</v>
      </c>
    </row>
    <row r="106" spans="1:12" x14ac:dyDescent="0.2">
      <c r="A106" s="16">
        <v>97</v>
      </c>
      <c r="B106" s="46">
        <v>1</v>
      </c>
      <c r="C106" s="45">
        <v>2</v>
      </c>
      <c r="D106" s="45">
        <v>3</v>
      </c>
      <c r="E106" s="17">
        <v>0.5</v>
      </c>
      <c r="F106" s="22">
        <f t="shared" si="10"/>
        <v>0.4</v>
      </c>
      <c r="G106" s="22">
        <f t="shared" si="7"/>
        <v>0.33333333333333337</v>
      </c>
      <c r="H106" s="23">
        <f t="shared" si="13"/>
        <v>2901.3726195214304</v>
      </c>
      <c r="I106" s="23">
        <f t="shared" si="11"/>
        <v>967.12420650714353</v>
      </c>
      <c r="J106" s="23">
        <f t="shared" si="8"/>
        <v>2417.8105162678585</v>
      </c>
      <c r="K106" s="23">
        <f t="shared" si="14"/>
        <v>5319.1831357892879</v>
      </c>
      <c r="L106" s="24">
        <f t="shared" si="12"/>
        <v>1.833333333333333</v>
      </c>
    </row>
    <row r="107" spans="1:12" x14ac:dyDescent="0.2">
      <c r="A107" s="16">
        <v>98</v>
      </c>
      <c r="B107" s="46">
        <v>1</v>
      </c>
      <c r="C107" s="45">
        <v>3</v>
      </c>
      <c r="D107" s="45">
        <v>2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1934.2484130142868</v>
      </c>
      <c r="I107" s="23">
        <f t="shared" si="11"/>
        <v>644.74947100476231</v>
      </c>
      <c r="J107" s="23">
        <f t="shared" si="8"/>
        <v>1611.8736775119055</v>
      </c>
      <c r="K107" s="23">
        <f t="shared" si="14"/>
        <v>2901.3726195214299</v>
      </c>
      <c r="L107" s="24">
        <f t="shared" si="12"/>
        <v>1.4999999999999998</v>
      </c>
    </row>
    <row r="108" spans="1:12" x14ac:dyDescent="0.2">
      <c r="A108" s="16">
        <v>99</v>
      </c>
      <c r="B108" s="46">
        <v>1</v>
      </c>
      <c r="C108" s="45">
        <v>4</v>
      </c>
      <c r="D108" s="45">
        <v>2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1289.4989420095244</v>
      </c>
      <c r="I108" s="23">
        <f t="shared" si="11"/>
        <v>368.42826914557838</v>
      </c>
      <c r="J108" s="23">
        <f t="shared" si="8"/>
        <v>1105.2848074367353</v>
      </c>
      <c r="K108" s="23">
        <f t="shared" si="14"/>
        <v>1289.4989420095244</v>
      </c>
      <c r="L108" s="24">
        <f t="shared" si="12"/>
        <v>1</v>
      </c>
    </row>
    <row r="109" spans="1:12" x14ac:dyDescent="0.2">
      <c r="A109" s="16" t="s">
        <v>22</v>
      </c>
      <c r="B109" s="46">
        <v>1</v>
      </c>
      <c r="C109" s="45">
        <v>3</v>
      </c>
      <c r="D109" s="45">
        <v>7</v>
      </c>
      <c r="E109" s="17"/>
      <c r="F109" s="22">
        <f>B109/((C109+D109)/2)</f>
        <v>0.2</v>
      </c>
      <c r="G109" s="22">
        <v>1</v>
      </c>
      <c r="H109" s="23">
        <f>H108-I108</f>
        <v>921.07067286394602</v>
      </c>
      <c r="I109" s="23">
        <f>H109*G109</f>
        <v>921.07067286394602</v>
      </c>
      <c r="J109" s="23">
        <f>H109*F109</f>
        <v>184.21413457278922</v>
      </c>
      <c r="K109" s="23">
        <f>J109</f>
        <v>184.21413457278922</v>
      </c>
      <c r="L109" s="24">
        <f>K109/H109</f>
        <v>0.2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179</v>
      </c>
      <c r="D9" s="45">
        <v>164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7948469.6378824292</v>
      </c>
      <c r="L9" s="19">
        <f>K9/H9</f>
        <v>79.484696378824296</v>
      </c>
    </row>
    <row r="10" spans="1:13" x14ac:dyDescent="0.2">
      <c r="A10" s="16">
        <v>1</v>
      </c>
      <c r="B10" s="46">
        <v>0</v>
      </c>
      <c r="C10" s="45">
        <v>203</v>
      </c>
      <c r="D10" s="45">
        <v>197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7848469.6378824292</v>
      </c>
      <c r="L10" s="20">
        <f t="shared" ref="L10:L73" si="5">K10/H10</f>
        <v>78.484696378824296</v>
      </c>
    </row>
    <row r="11" spans="1:13" x14ac:dyDescent="0.2">
      <c r="A11" s="16">
        <v>2</v>
      </c>
      <c r="B11" s="46">
        <v>0</v>
      </c>
      <c r="C11" s="45">
        <v>215</v>
      </c>
      <c r="D11" s="45">
        <v>210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7748469.6378824292</v>
      </c>
      <c r="L11" s="20">
        <f t="shared" si="5"/>
        <v>77.484696378824296</v>
      </c>
    </row>
    <row r="12" spans="1:13" x14ac:dyDescent="0.2">
      <c r="A12" s="16">
        <v>3</v>
      </c>
      <c r="B12" s="46">
        <v>1</v>
      </c>
      <c r="C12" s="45">
        <v>207</v>
      </c>
      <c r="D12" s="45">
        <v>228</v>
      </c>
      <c r="E12" s="17">
        <v>0.5</v>
      </c>
      <c r="F12" s="18">
        <f t="shared" si="3"/>
        <v>4.5977011494252873E-3</v>
      </c>
      <c r="G12" s="18">
        <f t="shared" si="0"/>
        <v>4.5871559633027525E-3</v>
      </c>
      <c r="H12" s="13">
        <f t="shared" si="6"/>
        <v>100000</v>
      </c>
      <c r="I12" s="13">
        <f t="shared" si="4"/>
        <v>458.71559633027528</v>
      </c>
      <c r="J12" s="13">
        <f t="shared" si="1"/>
        <v>99770.642201834853</v>
      </c>
      <c r="K12" s="13">
        <f t="shared" si="2"/>
        <v>7648469.6378824292</v>
      </c>
      <c r="L12" s="20">
        <f t="shared" si="5"/>
        <v>76.484696378824296</v>
      </c>
    </row>
    <row r="13" spans="1:13" x14ac:dyDescent="0.2">
      <c r="A13" s="16">
        <v>4</v>
      </c>
      <c r="B13" s="46">
        <v>0</v>
      </c>
      <c r="C13" s="45">
        <v>218</v>
      </c>
      <c r="D13" s="45">
        <v>211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99541.284403669721</v>
      </c>
      <c r="I13" s="13">
        <f t="shared" si="4"/>
        <v>0</v>
      </c>
      <c r="J13" s="13">
        <f t="shared" si="1"/>
        <v>99541.284403669721</v>
      </c>
      <c r="K13" s="13">
        <f t="shared" si="2"/>
        <v>7548698.9956805939</v>
      </c>
      <c r="L13" s="20">
        <f t="shared" si="5"/>
        <v>75.834856269970942</v>
      </c>
    </row>
    <row r="14" spans="1:13" x14ac:dyDescent="0.2">
      <c r="A14" s="16">
        <v>5</v>
      </c>
      <c r="B14" s="46">
        <v>0</v>
      </c>
      <c r="C14" s="45">
        <v>212</v>
      </c>
      <c r="D14" s="45">
        <v>226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99541.284403669721</v>
      </c>
      <c r="I14" s="13">
        <f t="shared" si="4"/>
        <v>0</v>
      </c>
      <c r="J14" s="13">
        <f t="shared" si="1"/>
        <v>99541.284403669721</v>
      </c>
      <c r="K14" s="13">
        <f t="shared" si="2"/>
        <v>7449157.7112769242</v>
      </c>
      <c r="L14" s="20">
        <f t="shared" si="5"/>
        <v>74.834856269970942</v>
      </c>
    </row>
    <row r="15" spans="1:13" x14ac:dyDescent="0.2">
      <c r="A15" s="16">
        <v>6</v>
      </c>
      <c r="B15" s="46">
        <v>0</v>
      </c>
      <c r="C15" s="45">
        <v>228</v>
      </c>
      <c r="D15" s="45">
        <v>222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99541.284403669721</v>
      </c>
      <c r="I15" s="13">
        <f t="shared" si="4"/>
        <v>0</v>
      </c>
      <c r="J15" s="13">
        <f t="shared" si="1"/>
        <v>99541.284403669721</v>
      </c>
      <c r="K15" s="13">
        <f t="shared" si="2"/>
        <v>7349616.4268732546</v>
      </c>
      <c r="L15" s="20">
        <f t="shared" si="5"/>
        <v>73.834856269970942</v>
      </c>
    </row>
    <row r="16" spans="1:13" x14ac:dyDescent="0.2">
      <c r="A16" s="16">
        <v>7</v>
      </c>
      <c r="B16" s="46">
        <v>0</v>
      </c>
      <c r="C16" s="45">
        <v>234</v>
      </c>
      <c r="D16" s="45">
        <v>229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99541.284403669721</v>
      </c>
      <c r="I16" s="13">
        <f t="shared" si="4"/>
        <v>0</v>
      </c>
      <c r="J16" s="13">
        <f t="shared" si="1"/>
        <v>99541.284403669721</v>
      </c>
      <c r="K16" s="13">
        <f t="shared" si="2"/>
        <v>7250075.1424695849</v>
      </c>
      <c r="L16" s="20">
        <f t="shared" si="5"/>
        <v>72.834856269970942</v>
      </c>
    </row>
    <row r="17" spans="1:12" x14ac:dyDescent="0.2">
      <c r="A17" s="16">
        <v>8</v>
      </c>
      <c r="B17" s="46">
        <v>0</v>
      </c>
      <c r="C17" s="45">
        <v>264</v>
      </c>
      <c r="D17" s="45">
        <v>239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99541.284403669721</v>
      </c>
      <c r="I17" s="13">
        <f t="shared" si="4"/>
        <v>0</v>
      </c>
      <c r="J17" s="13">
        <f t="shared" si="1"/>
        <v>99541.284403669721</v>
      </c>
      <c r="K17" s="13">
        <f t="shared" si="2"/>
        <v>7150533.8580659153</v>
      </c>
      <c r="L17" s="20">
        <f t="shared" si="5"/>
        <v>71.834856269970956</v>
      </c>
    </row>
    <row r="18" spans="1:12" x14ac:dyDescent="0.2">
      <c r="A18" s="16">
        <v>9</v>
      </c>
      <c r="B18" s="46">
        <v>0</v>
      </c>
      <c r="C18" s="45">
        <v>253</v>
      </c>
      <c r="D18" s="45">
        <v>265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99541.284403669721</v>
      </c>
      <c r="I18" s="13">
        <f t="shared" si="4"/>
        <v>0</v>
      </c>
      <c r="J18" s="13">
        <f t="shared" si="1"/>
        <v>99541.284403669721</v>
      </c>
      <c r="K18" s="13">
        <f t="shared" si="2"/>
        <v>7050992.5736622456</v>
      </c>
      <c r="L18" s="20">
        <f t="shared" si="5"/>
        <v>70.834856269970956</v>
      </c>
    </row>
    <row r="19" spans="1:12" x14ac:dyDescent="0.2">
      <c r="A19" s="16">
        <v>10</v>
      </c>
      <c r="B19" s="46">
        <v>0</v>
      </c>
      <c r="C19" s="45">
        <v>236</v>
      </c>
      <c r="D19" s="45">
        <v>250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99541.284403669721</v>
      </c>
      <c r="I19" s="13">
        <f t="shared" si="4"/>
        <v>0</v>
      </c>
      <c r="J19" s="13">
        <f t="shared" si="1"/>
        <v>99541.284403669721</v>
      </c>
      <c r="K19" s="13">
        <f t="shared" si="2"/>
        <v>6951451.289258576</v>
      </c>
      <c r="L19" s="20">
        <f t="shared" si="5"/>
        <v>69.834856269970956</v>
      </c>
    </row>
    <row r="20" spans="1:12" x14ac:dyDescent="0.2">
      <c r="A20" s="16">
        <v>11</v>
      </c>
      <c r="B20" s="46">
        <v>0</v>
      </c>
      <c r="C20" s="45">
        <v>230</v>
      </c>
      <c r="D20" s="45">
        <v>243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99541.284403669721</v>
      </c>
      <c r="I20" s="13">
        <f t="shared" si="4"/>
        <v>0</v>
      </c>
      <c r="J20" s="13">
        <f t="shared" si="1"/>
        <v>99541.284403669721</v>
      </c>
      <c r="K20" s="13">
        <f t="shared" si="2"/>
        <v>6851910.0048549064</v>
      </c>
      <c r="L20" s="20">
        <f t="shared" si="5"/>
        <v>68.834856269970956</v>
      </c>
    </row>
    <row r="21" spans="1:12" x14ac:dyDescent="0.2">
      <c r="A21" s="16">
        <v>12</v>
      </c>
      <c r="B21" s="46">
        <v>0</v>
      </c>
      <c r="C21" s="45">
        <v>259</v>
      </c>
      <c r="D21" s="45">
        <v>232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99541.284403669721</v>
      </c>
      <c r="I21" s="13">
        <f t="shared" si="4"/>
        <v>0</v>
      </c>
      <c r="J21" s="13">
        <f t="shared" si="1"/>
        <v>99541.284403669721</v>
      </c>
      <c r="K21" s="13">
        <f t="shared" si="2"/>
        <v>6752368.7204512367</v>
      </c>
      <c r="L21" s="20">
        <f t="shared" si="5"/>
        <v>67.834856269970956</v>
      </c>
    </row>
    <row r="22" spans="1:12" x14ac:dyDescent="0.2">
      <c r="A22" s="16">
        <v>13</v>
      </c>
      <c r="B22" s="46">
        <v>0</v>
      </c>
      <c r="C22" s="45">
        <v>213</v>
      </c>
      <c r="D22" s="45">
        <v>268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99541.284403669721</v>
      </c>
      <c r="I22" s="13">
        <f t="shared" si="4"/>
        <v>0</v>
      </c>
      <c r="J22" s="13">
        <f t="shared" si="1"/>
        <v>99541.284403669721</v>
      </c>
      <c r="K22" s="13">
        <f t="shared" si="2"/>
        <v>6652827.4360475671</v>
      </c>
      <c r="L22" s="20">
        <f t="shared" si="5"/>
        <v>66.834856269970956</v>
      </c>
    </row>
    <row r="23" spans="1:12" x14ac:dyDescent="0.2">
      <c r="A23" s="16">
        <v>14</v>
      </c>
      <c r="B23" s="46">
        <v>0</v>
      </c>
      <c r="C23" s="45">
        <v>197</v>
      </c>
      <c r="D23" s="45">
        <v>216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99541.284403669721</v>
      </c>
      <c r="I23" s="13">
        <f t="shared" si="4"/>
        <v>0</v>
      </c>
      <c r="J23" s="13">
        <f t="shared" si="1"/>
        <v>99541.284403669721</v>
      </c>
      <c r="K23" s="13">
        <f t="shared" si="2"/>
        <v>6553286.1516438974</v>
      </c>
      <c r="L23" s="20">
        <f t="shared" si="5"/>
        <v>65.834856269970956</v>
      </c>
    </row>
    <row r="24" spans="1:12" x14ac:dyDescent="0.2">
      <c r="A24" s="16">
        <v>15</v>
      </c>
      <c r="B24" s="46">
        <v>0</v>
      </c>
      <c r="C24" s="45">
        <v>210</v>
      </c>
      <c r="D24" s="45">
        <v>199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99541.284403669721</v>
      </c>
      <c r="I24" s="13">
        <f t="shared" si="4"/>
        <v>0</v>
      </c>
      <c r="J24" s="13">
        <f t="shared" si="1"/>
        <v>99541.284403669721</v>
      </c>
      <c r="K24" s="13">
        <f t="shared" si="2"/>
        <v>6453744.8672402278</v>
      </c>
      <c r="L24" s="20">
        <f t="shared" si="5"/>
        <v>64.834856269970956</v>
      </c>
    </row>
    <row r="25" spans="1:12" x14ac:dyDescent="0.2">
      <c r="A25" s="16">
        <v>16</v>
      </c>
      <c r="B25" s="46">
        <v>0</v>
      </c>
      <c r="C25" s="45">
        <v>189</v>
      </c>
      <c r="D25" s="45">
        <v>218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99541.284403669721</v>
      </c>
      <c r="I25" s="13">
        <f t="shared" si="4"/>
        <v>0</v>
      </c>
      <c r="J25" s="13">
        <f t="shared" si="1"/>
        <v>99541.284403669721</v>
      </c>
      <c r="K25" s="13">
        <f t="shared" si="2"/>
        <v>6354203.5828365581</v>
      </c>
      <c r="L25" s="20">
        <f t="shared" si="5"/>
        <v>63.834856269970956</v>
      </c>
    </row>
    <row r="26" spans="1:12" x14ac:dyDescent="0.2">
      <c r="A26" s="16">
        <v>17</v>
      </c>
      <c r="B26" s="46">
        <v>0</v>
      </c>
      <c r="C26" s="45">
        <v>204</v>
      </c>
      <c r="D26" s="45">
        <v>197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99541.284403669721</v>
      </c>
      <c r="I26" s="13">
        <f t="shared" si="4"/>
        <v>0</v>
      </c>
      <c r="J26" s="13">
        <f t="shared" si="1"/>
        <v>99541.284403669721</v>
      </c>
      <c r="K26" s="13">
        <f t="shared" si="2"/>
        <v>6254662.2984328885</v>
      </c>
      <c r="L26" s="20">
        <f t="shared" si="5"/>
        <v>62.834856269970956</v>
      </c>
    </row>
    <row r="27" spans="1:12" x14ac:dyDescent="0.2">
      <c r="A27" s="16">
        <v>18</v>
      </c>
      <c r="B27" s="46">
        <v>0</v>
      </c>
      <c r="C27" s="45">
        <v>206</v>
      </c>
      <c r="D27" s="45">
        <v>203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99541.284403669721</v>
      </c>
      <c r="I27" s="13">
        <f t="shared" si="4"/>
        <v>0</v>
      </c>
      <c r="J27" s="13">
        <f t="shared" si="1"/>
        <v>99541.284403669721</v>
      </c>
      <c r="K27" s="13">
        <f t="shared" si="2"/>
        <v>6155121.0140292188</v>
      </c>
      <c r="L27" s="20">
        <f t="shared" si="5"/>
        <v>61.834856269970956</v>
      </c>
    </row>
    <row r="28" spans="1:12" x14ac:dyDescent="0.2">
      <c r="A28" s="16">
        <v>19</v>
      </c>
      <c r="B28" s="46">
        <v>0</v>
      </c>
      <c r="C28" s="45">
        <v>183</v>
      </c>
      <c r="D28" s="45">
        <v>206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99541.284403669721</v>
      </c>
      <c r="I28" s="13">
        <f t="shared" si="4"/>
        <v>0</v>
      </c>
      <c r="J28" s="13">
        <f t="shared" si="1"/>
        <v>99541.284403669721</v>
      </c>
      <c r="K28" s="13">
        <f t="shared" si="2"/>
        <v>6055579.7296255492</v>
      </c>
      <c r="L28" s="20">
        <f t="shared" si="5"/>
        <v>60.834856269970956</v>
      </c>
    </row>
    <row r="29" spans="1:12" x14ac:dyDescent="0.2">
      <c r="A29" s="16">
        <v>20</v>
      </c>
      <c r="B29" s="46">
        <v>0</v>
      </c>
      <c r="C29" s="45">
        <v>188</v>
      </c>
      <c r="D29" s="45">
        <v>187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99541.284403669721</v>
      </c>
      <c r="I29" s="13">
        <f t="shared" si="4"/>
        <v>0</v>
      </c>
      <c r="J29" s="13">
        <f t="shared" si="1"/>
        <v>99541.284403669721</v>
      </c>
      <c r="K29" s="13">
        <f t="shared" si="2"/>
        <v>5956038.4452218795</v>
      </c>
      <c r="L29" s="20">
        <f t="shared" si="5"/>
        <v>59.834856269970956</v>
      </c>
    </row>
    <row r="30" spans="1:12" x14ac:dyDescent="0.2">
      <c r="A30" s="16">
        <v>21</v>
      </c>
      <c r="B30" s="46">
        <v>0</v>
      </c>
      <c r="C30" s="45">
        <v>177</v>
      </c>
      <c r="D30" s="45">
        <v>193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99541.284403669721</v>
      </c>
      <c r="I30" s="13">
        <f t="shared" si="4"/>
        <v>0</v>
      </c>
      <c r="J30" s="13">
        <f t="shared" si="1"/>
        <v>99541.284403669721</v>
      </c>
      <c r="K30" s="13">
        <f t="shared" si="2"/>
        <v>5856497.1608182099</v>
      </c>
      <c r="L30" s="20">
        <f t="shared" si="5"/>
        <v>58.834856269970956</v>
      </c>
    </row>
    <row r="31" spans="1:12" x14ac:dyDescent="0.2">
      <c r="A31" s="16">
        <v>22</v>
      </c>
      <c r="B31" s="46">
        <v>0</v>
      </c>
      <c r="C31" s="45">
        <v>170</v>
      </c>
      <c r="D31" s="45">
        <v>174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99541.284403669721</v>
      </c>
      <c r="I31" s="13">
        <f t="shared" si="4"/>
        <v>0</v>
      </c>
      <c r="J31" s="13">
        <f t="shared" si="1"/>
        <v>99541.284403669721</v>
      </c>
      <c r="K31" s="13">
        <f t="shared" si="2"/>
        <v>5756955.8764145402</v>
      </c>
      <c r="L31" s="20">
        <f t="shared" si="5"/>
        <v>57.834856269970956</v>
      </c>
    </row>
    <row r="32" spans="1:12" x14ac:dyDescent="0.2">
      <c r="A32" s="16">
        <v>23</v>
      </c>
      <c r="B32" s="46">
        <v>0</v>
      </c>
      <c r="C32" s="45">
        <v>199</v>
      </c>
      <c r="D32" s="45">
        <v>171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99541.284403669721</v>
      </c>
      <c r="I32" s="13">
        <f t="shared" si="4"/>
        <v>0</v>
      </c>
      <c r="J32" s="13">
        <f t="shared" si="1"/>
        <v>99541.284403669721</v>
      </c>
      <c r="K32" s="13">
        <f t="shared" si="2"/>
        <v>5657414.5920108706</v>
      </c>
      <c r="L32" s="20">
        <f t="shared" si="5"/>
        <v>56.834856269970963</v>
      </c>
    </row>
    <row r="33" spans="1:12" x14ac:dyDescent="0.2">
      <c r="A33" s="16">
        <v>24</v>
      </c>
      <c r="B33" s="46">
        <v>0</v>
      </c>
      <c r="C33" s="45">
        <v>171</v>
      </c>
      <c r="D33" s="45">
        <v>195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99541.284403669721</v>
      </c>
      <c r="I33" s="13">
        <f t="shared" si="4"/>
        <v>0</v>
      </c>
      <c r="J33" s="13">
        <f t="shared" si="1"/>
        <v>99541.284403669721</v>
      </c>
      <c r="K33" s="13">
        <f t="shared" si="2"/>
        <v>5557873.3076072009</v>
      </c>
      <c r="L33" s="20">
        <f t="shared" si="5"/>
        <v>55.834856269970963</v>
      </c>
    </row>
    <row r="34" spans="1:12" x14ac:dyDescent="0.2">
      <c r="A34" s="16">
        <v>25</v>
      </c>
      <c r="B34" s="46">
        <v>1</v>
      </c>
      <c r="C34" s="45">
        <v>165</v>
      </c>
      <c r="D34" s="45">
        <v>172</v>
      </c>
      <c r="E34" s="17">
        <v>0.5</v>
      </c>
      <c r="F34" s="18">
        <f t="shared" si="3"/>
        <v>5.9347181008902079E-3</v>
      </c>
      <c r="G34" s="18">
        <f t="shared" si="0"/>
        <v>5.9171597633136093E-3</v>
      </c>
      <c r="H34" s="13">
        <f t="shared" si="6"/>
        <v>99541.284403669721</v>
      </c>
      <c r="I34" s="13">
        <f t="shared" si="4"/>
        <v>589.00168286195094</v>
      </c>
      <c r="J34" s="13">
        <f t="shared" si="1"/>
        <v>99246.783562238736</v>
      </c>
      <c r="K34" s="13">
        <f t="shared" si="2"/>
        <v>5458332.0232035313</v>
      </c>
      <c r="L34" s="20">
        <f t="shared" si="5"/>
        <v>54.834856269970963</v>
      </c>
    </row>
    <row r="35" spans="1:12" x14ac:dyDescent="0.2">
      <c r="A35" s="16">
        <v>26</v>
      </c>
      <c r="B35" s="46">
        <v>0</v>
      </c>
      <c r="C35" s="45">
        <v>170</v>
      </c>
      <c r="D35" s="45">
        <v>171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98952.282720807765</v>
      </c>
      <c r="I35" s="13">
        <f t="shared" si="4"/>
        <v>0</v>
      </c>
      <c r="J35" s="13">
        <f t="shared" si="1"/>
        <v>98952.282720807765</v>
      </c>
      <c r="K35" s="13">
        <f t="shared" si="2"/>
        <v>5359085.239641293</v>
      </c>
      <c r="L35" s="20">
        <f t="shared" si="5"/>
        <v>54.158278033482702</v>
      </c>
    </row>
    <row r="36" spans="1:12" x14ac:dyDescent="0.2">
      <c r="A36" s="16">
        <v>27</v>
      </c>
      <c r="B36" s="46">
        <v>0</v>
      </c>
      <c r="C36" s="45">
        <v>199</v>
      </c>
      <c r="D36" s="45">
        <v>178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98952.282720807765</v>
      </c>
      <c r="I36" s="13">
        <f t="shared" si="4"/>
        <v>0</v>
      </c>
      <c r="J36" s="13">
        <f t="shared" si="1"/>
        <v>98952.282720807765</v>
      </c>
      <c r="K36" s="13">
        <f t="shared" si="2"/>
        <v>5260132.956920485</v>
      </c>
      <c r="L36" s="20">
        <f t="shared" si="5"/>
        <v>53.158278033482695</v>
      </c>
    </row>
    <row r="37" spans="1:12" x14ac:dyDescent="0.2">
      <c r="A37" s="16">
        <v>28</v>
      </c>
      <c r="B37" s="46">
        <v>0</v>
      </c>
      <c r="C37" s="45">
        <v>190</v>
      </c>
      <c r="D37" s="45">
        <v>203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98952.282720807765</v>
      </c>
      <c r="I37" s="13">
        <f t="shared" si="4"/>
        <v>0</v>
      </c>
      <c r="J37" s="13">
        <f t="shared" si="1"/>
        <v>98952.282720807765</v>
      </c>
      <c r="K37" s="13">
        <f t="shared" si="2"/>
        <v>5161180.6741996771</v>
      </c>
      <c r="L37" s="20">
        <f t="shared" si="5"/>
        <v>52.158278033482695</v>
      </c>
    </row>
    <row r="38" spans="1:12" x14ac:dyDescent="0.2">
      <c r="A38" s="16">
        <v>29</v>
      </c>
      <c r="B38" s="46">
        <v>0</v>
      </c>
      <c r="C38" s="45">
        <v>186</v>
      </c>
      <c r="D38" s="45">
        <v>195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98952.282720807765</v>
      </c>
      <c r="I38" s="13">
        <f t="shared" si="4"/>
        <v>0</v>
      </c>
      <c r="J38" s="13">
        <f t="shared" si="1"/>
        <v>98952.282720807765</v>
      </c>
      <c r="K38" s="13">
        <f t="shared" si="2"/>
        <v>5062228.3914788691</v>
      </c>
      <c r="L38" s="20">
        <f t="shared" si="5"/>
        <v>51.158278033482695</v>
      </c>
    </row>
    <row r="39" spans="1:12" x14ac:dyDescent="0.2">
      <c r="A39" s="16">
        <v>30</v>
      </c>
      <c r="B39" s="46">
        <v>0</v>
      </c>
      <c r="C39" s="45">
        <v>209</v>
      </c>
      <c r="D39" s="45">
        <v>193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98952.282720807765</v>
      </c>
      <c r="I39" s="13">
        <f t="shared" si="4"/>
        <v>0</v>
      </c>
      <c r="J39" s="13">
        <f t="shared" si="1"/>
        <v>98952.282720807765</v>
      </c>
      <c r="K39" s="13">
        <f t="shared" si="2"/>
        <v>4963276.1087580612</v>
      </c>
      <c r="L39" s="20">
        <f t="shared" si="5"/>
        <v>50.158278033482695</v>
      </c>
    </row>
    <row r="40" spans="1:12" x14ac:dyDescent="0.2">
      <c r="A40" s="16">
        <v>31</v>
      </c>
      <c r="B40" s="46">
        <v>0</v>
      </c>
      <c r="C40" s="45">
        <v>221</v>
      </c>
      <c r="D40" s="45">
        <v>208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98952.282720807765</v>
      </c>
      <c r="I40" s="13">
        <f t="shared" si="4"/>
        <v>0</v>
      </c>
      <c r="J40" s="13">
        <f t="shared" si="1"/>
        <v>98952.282720807765</v>
      </c>
      <c r="K40" s="13">
        <f t="shared" si="2"/>
        <v>4864323.8260372533</v>
      </c>
      <c r="L40" s="20">
        <f t="shared" si="5"/>
        <v>49.158278033482695</v>
      </c>
    </row>
    <row r="41" spans="1:12" x14ac:dyDescent="0.2">
      <c r="A41" s="16">
        <v>32</v>
      </c>
      <c r="B41" s="46">
        <v>1</v>
      </c>
      <c r="C41" s="45">
        <v>224</v>
      </c>
      <c r="D41" s="45">
        <v>223</v>
      </c>
      <c r="E41" s="17">
        <v>0.5</v>
      </c>
      <c r="F41" s="18">
        <f t="shared" si="3"/>
        <v>4.4742729306487695E-3</v>
      </c>
      <c r="G41" s="18">
        <f t="shared" si="0"/>
        <v>4.464285714285714E-3</v>
      </c>
      <c r="H41" s="13">
        <f t="shared" si="6"/>
        <v>98952.282720807765</v>
      </c>
      <c r="I41" s="13">
        <f t="shared" si="4"/>
        <v>441.7512621464632</v>
      </c>
      <c r="J41" s="13">
        <f t="shared" si="1"/>
        <v>98731.407089734523</v>
      </c>
      <c r="K41" s="13">
        <f t="shared" si="2"/>
        <v>4765371.5433164453</v>
      </c>
      <c r="L41" s="20">
        <f t="shared" si="5"/>
        <v>48.158278033482688</v>
      </c>
    </row>
    <row r="42" spans="1:12" x14ac:dyDescent="0.2">
      <c r="A42" s="16">
        <v>33</v>
      </c>
      <c r="B42" s="46">
        <v>0</v>
      </c>
      <c r="C42" s="45">
        <v>244</v>
      </c>
      <c r="D42" s="45">
        <v>238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98510.531458661295</v>
      </c>
      <c r="I42" s="13">
        <f t="shared" si="4"/>
        <v>0</v>
      </c>
      <c r="J42" s="13">
        <f t="shared" si="1"/>
        <v>98510.531458661295</v>
      </c>
      <c r="K42" s="13">
        <f t="shared" si="2"/>
        <v>4666640.1362267109</v>
      </c>
      <c r="L42" s="20">
        <f t="shared" si="5"/>
        <v>47.371992284753915</v>
      </c>
    </row>
    <row r="43" spans="1:12" x14ac:dyDescent="0.2">
      <c r="A43" s="16">
        <v>34</v>
      </c>
      <c r="B43" s="46">
        <v>0</v>
      </c>
      <c r="C43" s="45">
        <v>255</v>
      </c>
      <c r="D43" s="45">
        <v>257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98510.531458661295</v>
      </c>
      <c r="I43" s="13">
        <f t="shared" si="4"/>
        <v>0</v>
      </c>
      <c r="J43" s="13">
        <f t="shared" si="1"/>
        <v>98510.531458661295</v>
      </c>
      <c r="K43" s="13">
        <f t="shared" si="2"/>
        <v>4568129.6047680499</v>
      </c>
      <c r="L43" s="20">
        <f t="shared" si="5"/>
        <v>46.371992284753922</v>
      </c>
    </row>
    <row r="44" spans="1:12" x14ac:dyDescent="0.2">
      <c r="A44" s="16">
        <v>35</v>
      </c>
      <c r="B44" s="46">
        <v>0</v>
      </c>
      <c r="C44" s="45">
        <v>293</v>
      </c>
      <c r="D44" s="45">
        <v>261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98510.531458661295</v>
      </c>
      <c r="I44" s="13">
        <f t="shared" si="4"/>
        <v>0</v>
      </c>
      <c r="J44" s="13">
        <f t="shared" si="1"/>
        <v>98510.531458661295</v>
      </c>
      <c r="K44" s="13">
        <f t="shared" si="2"/>
        <v>4469619.0733093889</v>
      </c>
      <c r="L44" s="20">
        <f t="shared" si="5"/>
        <v>45.371992284753922</v>
      </c>
    </row>
    <row r="45" spans="1:12" x14ac:dyDescent="0.2">
      <c r="A45" s="16">
        <v>36</v>
      </c>
      <c r="B45" s="46">
        <v>0</v>
      </c>
      <c r="C45" s="45">
        <v>322</v>
      </c>
      <c r="D45" s="45">
        <v>294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98510.531458661295</v>
      </c>
      <c r="I45" s="13">
        <f t="shared" si="4"/>
        <v>0</v>
      </c>
      <c r="J45" s="13">
        <f t="shared" si="1"/>
        <v>98510.531458661295</v>
      </c>
      <c r="K45" s="13">
        <f t="shared" si="2"/>
        <v>4371108.541850728</v>
      </c>
      <c r="L45" s="20">
        <f t="shared" si="5"/>
        <v>44.371992284753929</v>
      </c>
    </row>
    <row r="46" spans="1:12" x14ac:dyDescent="0.2">
      <c r="A46" s="16">
        <v>37</v>
      </c>
      <c r="B46" s="46">
        <v>0</v>
      </c>
      <c r="C46" s="45">
        <v>349</v>
      </c>
      <c r="D46" s="45">
        <v>341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98510.531458661295</v>
      </c>
      <c r="I46" s="13">
        <f t="shared" si="4"/>
        <v>0</v>
      </c>
      <c r="J46" s="13">
        <f t="shared" si="1"/>
        <v>98510.531458661295</v>
      </c>
      <c r="K46" s="13">
        <f t="shared" si="2"/>
        <v>4272598.010392067</v>
      </c>
      <c r="L46" s="20">
        <f t="shared" si="5"/>
        <v>43.371992284753929</v>
      </c>
    </row>
    <row r="47" spans="1:12" x14ac:dyDescent="0.2">
      <c r="A47" s="16">
        <v>38</v>
      </c>
      <c r="B47" s="46">
        <v>1</v>
      </c>
      <c r="C47" s="45">
        <v>389</v>
      </c>
      <c r="D47" s="45">
        <v>357</v>
      </c>
      <c r="E47" s="17">
        <v>0.5</v>
      </c>
      <c r="F47" s="18">
        <f t="shared" si="3"/>
        <v>2.6809651474530832E-3</v>
      </c>
      <c r="G47" s="18">
        <f t="shared" si="0"/>
        <v>2.6773761713520753E-3</v>
      </c>
      <c r="H47" s="13">
        <f t="shared" si="6"/>
        <v>98510.531458661295</v>
      </c>
      <c r="I47" s="13">
        <f t="shared" si="4"/>
        <v>263.74974955464876</v>
      </c>
      <c r="J47" s="13">
        <f t="shared" si="1"/>
        <v>98378.65658388396</v>
      </c>
      <c r="K47" s="13">
        <f t="shared" si="2"/>
        <v>4174087.4789334061</v>
      </c>
      <c r="L47" s="20">
        <f t="shared" si="5"/>
        <v>42.371992284753937</v>
      </c>
    </row>
    <row r="48" spans="1:12" x14ac:dyDescent="0.2">
      <c r="A48" s="16">
        <v>39</v>
      </c>
      <c r="B48" s="46">
        <v>0</v>
      </c>
      <c r="C48" s="45">
        <v>385</v>
      </c>
      <c r="D48" s="45">
        <v>386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98246.781709106639</v>
      </c>
      <c r="I48" s="13">
        <f t="shared" si="4"/>
        <v>0</v>
      </c>
      <c r="J48" s="13">
        <f t="shared" si="1"/>
        <v>98246.781709106639</v>
      </c>
      <c r="K48" s="13">
        <f t="shared" si="2"/>
        <v>4075708.8223495223</v>
      </c>
      <c r="L48" s="20">
        <f t="shared" si="5"/>
        <v>41.48440031773314</v>
      </c>
    </row>
    <row r="49" spans="1:12" x14ac:dyDescent="0.2">
      <c r="A49" s="16">
        <v>40</v>
      </c>
      <c r="B49" s="46">
        <v>0</v>
      </c>
      <c r="C49" s="45">
        <v>434</v>
      </c>
      <c r="D49" s="45">
        <v>396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98246.781709106639</v>
      </c>
      <c r="I49" s="13">
        <f t="shared" si="4"/>
        <v>0</v>
      </c>
      <c r="J49" s="13">
        <f t="shared" si="1"/>
        <v>98246.781709106639</v>
      </c>
      <c r="K49" s="13">
        <f t="shared" si="2"/>
        <v>3977462.0406404156</v>
      </c>
      <c r="L49" s="20">
        <f t="shared" si="5"/>
        <v>40.48440031773314</v>
      </c>
    </row>
    <row r="50" spans="1:12" x14ac:dyDescent="0.2">
      <c r="A50" s="16">
        <v>41</v>
      </c>
      <c r="B50" s="46">
        <v>0</v>
      </c>
      <c r="C50" s="45">
        <v>424</v>
      </c>
      <c r="D50" s="45">
        <v>448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98246.781709106639</v>
      </c>
      <c r="I50" s="13">
        <f t="shared" si="4"/>
        <v>0</v>
      </c>
      <c r="J50" s="13">
        <f t="shared" si="1"/>
        <v>98246.781709106639</v>
      </c>
      <c r="K50" s="13">
        <f t="shared" si="2"/>
        <v>3879215.258931309</v>
      </c>
      <c r="L50" s="20">
        <f t="shared" si="5"/>
        <v>39.48440031773314</v>
      </c>
    </row>
    <row r="51" spans="1:12" x14ac:dyDescent="0.2">
      <c r="A51" s="16">
        <v>42</v>
      </c>
      <c r="B51" s="46">
        <v>0</v>
      </c>
      <c r="C51" s="45">
        <v>440</v>
      </c>
      <c r="D51" s="45">
        <v>434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98246.781709106639</v>
      </c>
      <c r="I51" s="13">
        <f t="shared" si="4"/>
        <v>0</v>
      </c>
      <c r="J51" s="13">
        <f t="shared" si="1"/>
        <v>98246.781709106639</v>
      </c>
      <c r="K51" s="13">
        <f t="shared" si="2"/>
        <v>3780968.4772222023</v>
      </c>
      <c r="L51" s="20">
        <f t="shared" si="5"/>
        <v>38.48440031773314</v>
      </c>
    </row>
    <row r="52" spans="1:12" x14ac:dyDescent="0.2">
      <c r="A52" s="16">
        <v>43</v>
      </c>
      <c r="B52" s="46">
        <v>0</v>
      </c>
      <c r="C52" s="45">
        <v>424</v>
      </c>
      <c r="D52" s="45">
        <v>446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98246.781709106639</v>
      </c>
      <c r="I52" s="13">
        <f t="shared" si="4"/>
        <v>0</v>
      </c>
      <c r="J52" s="13">
        <f t="shared" si="1"/>
        <v>98246.781709106639</v>
      </c>
      <c r="K52" s="13">
        <f t="shared" si="2"/>
        <v>3682721.6955130957</v>
      </c>
      <c r="L52" s="20">
        <f t="shared" si="5"/>
        <v>37.48440031773314</v>
      </c>
    </row>
    <row r="53" spans="1:12" x14ac:dyDescent="0.2">
      <c r="A53" s="16">
        <v>44</v>
      </c>
      <c r="B53" s="46">
        <v>0</v>
      </c>
      <c r="C53" s="45">
        <v>374</v>
      </c>
      <c r="D53" s="45">
        <v>427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98246.781709106639</v>
      </c>
      <c r="I53" s="13">
        <f t="shared" si="4"/>
        <v>0</v>
      </c>
      <c r="J53" s="13">
        <f t="shared" si="1"/>
        <v>98246.781709106639</v>
      </c>
      <c r="K53" s="13">
        <f t="shared" si="2"/>
        <v>3584474.9138039891</v>
      </c>
      <c r="L53" s="20">
        <f t="shared" si="5"/>
        <v>36.48440031773314</v>
      </c>
    </row>
    <row r="54" spans="1:12" x14ac:dyDescent="0.2">
      <c r="A54" s="16">
        <v>45</v>
      </c>
      <c r="B54" s="46">
        <v>1</v>
      </c>
      <c r="C54" s="45">
        <v>413</v>
      </c>
      <c r="D54" s="45">
        <v>388</v>
      </c>
      <c r="E54" s="17">
        <v>0.5</v>
      </c>
      <c r="F54" s="18">
        <f t="shared" si="3"/>
        <v>2.4968789013732834E-3</v>
      </c>
      <c r="G54" s="18">
        <f t="shared" si="0"/>
        <v>2.4937655860349127E-3</v>
      </c>
      <c r="H54" s="13">
        <f t="shared" si="6"/>
        <v>98246.781709106639</v>
      </c>
      <c r="I54" s="13">
        <f t="shared" si="4"/>
        <v>245.00444316485445</v>
      </c>
      <c r="J54" s="13">
        <f t="shared" si="1"/>
        <v>98124.279487524211</v>
      </c>
      <c r="K54" s="13">
        <f t="shared" si="2"/>
        <v>3486228.1320948824</v>
      </c>
      <c r="L54" s="20">
        <f t="shared" si="5"/>
        <v>35.48440031773314</v>
      </c>
    </row>
    <row r="55" spans="1:12" x14ac:dyDescent="0.2">
      <c r="A55" s="16">
        <v>46</v>
      </c>
      <c r="B55" s="46">
        <v>0</v>
      </c>
      <c r="C55" s="45">
        <v>451</v>
      </c>
      <c r="D55" s="45">
        <v>406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98001.777265941782</v>
      </c>
      <c r="I55" s="13">
        <f t="shared" si="4"/>
        <v>0</v>
      </c>
      <c r="J55" s="13">
        <f t="shared" si="1"/>
        <v>98001.777265941782</v>
      </c>
      <c r="K55" s="13">
        <f t="shared" si="2"/>
        <v>3388103.8526073582</v>
      </c>
      <c r="L55" s="20">
        <f t="shared" si="5"/>
        <v>34.571861318527475</v>
      </c>
    </row>
    <row r="56" spans="1:12" x14ac:dyDescent="0.2">
      <c r="A56" s="16">
        <v>47</v>
      </c>
      <c r="B56" s="46">
        <v>0</v>
      </c>
      <c r="C56" s="45">
        <v>406</v>
      </c>
      <c r="D56" s="45">
        <v>459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98001.777265941782</v>
      </c>
      <c r="I56" s="13">
        <f t="shared" si="4"/>
        <v>0</v>
      </c>
      <c r="J56" s="13">
        <f t="shared" si="1"/>
        <v>98001.777265941782</v>
      </c>
      <c r="K56" s="13">
        <f t="shared" si="2"/>
        <v>3290102.0753414165</v>
      </c>
      <c r="L56" s="20">
        <f t="shared" si="5"/>
        <v>33.571861318527475</v>
      </c>
    </row>
    <row r="57" spans="1:12" x14ac:dyDescent="0.2">
      <c r="A57" s="16">
        <v>48</v>
      </c>
      <c r="B57" s="46">
        <v>0</v>
      </c>
      <c r="C57" s="45">
        <v>391</v>
      </c>
      <c r="D57" s="45">
        <v>411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98001.777265941782</v>
      </c>
      <c r="I57" s="13">
        <f t="shared" si="4"/>
        <v>0</v>
      </c>
      <c r="J57" s="13">
        <f t="shared" si="1"/>
        <v>98001.777265941782</v>
      </c>
      <c r="K57" s="13">
        <f t="shared" si="2"/>
        <v>3192100.2980754748</v>
      </c>
      <c r="L57" s="20">
        <f t="shared" si="5"/>
        <v>32.571861318527482</v>
      </c>
    </row>
    <row r="58" spans="1:12" x14ac:dyDescent="0.2">
      <c r="A58" s="16">
        <v>49</v>
      </c>
      <c r="B58" s="46">
        <v>1</v>
      </c>
      <c r="C58" s="45">
        <v>391</v>
      </c>
      <c r="D58" s="45">
        <v>400</v>
      </c>
      <c r="E58" s="17">
        <v>0.5</v>
      </c>
      <c r="F58" s="18">
        <f t="shared" si="3"/>
        <v>2.5284450063211127E-3</v>
      </c>
      <c r="G58" s="18">
        <f t="shared" si="0"/>
        <v>2.5252525252525255E-3</v>
      </c>
      <c r="H58" s="13">
        <f t="shared" si="6"/>
        <v>98001.777265941782</v>
      </c>
      <c r="I58" s="13">
        <f t="shared" si="4"/>
        <v>247.47923552005503</v>
      </c>
      <c r="J58" s="13">
        <f t="shared" si="1"/>
        <v>97878.037648181766</v>
      </c>
      <c r="K58" s="13">
        <f t="shared" si="2"/>
        <v>3094098.5208095331</v>
      </c>
      <c r="L58" s="20">
        <f t="shared" si="5"/>
        <v>31.571861318527478</v>
      </c>
    </row>
    <row r="59" spans="1:12" x14ac:dyDescent="0.2">
      <c r="A59" s="16">
        <v>50</v>
      </c>
      <c r="B59" s="46">
        <v>2</v>
      </c>
      <c r="C59" s="45">
        <v>388</v>
      </c>
      <c r="D59" s="45">
        <v>399</v>
      </c>
      <c r="E59" s="17">
        <v>0.5</v>
      </c>
      <c r="F59" s="18">
        <f t="shared" si="3"/>
        <v>5.0825921219822112E-3</v>
      </c>
      <c r="G59" s="18">
        <f t="shared" si="0"/>
        <v>5.0697084917617234E-3</v>
      </c>
      <c r="H59" s="13">
        <f t="shared" si="6"/>
        <v>97754.298030421734</v>
      </c>
      <c r="I59" s="13">
        <f t="shared" si="4"/>
        <v>495.5857948310354</v>
      </c>
      <c r="J59" s="13">
        <f t="shared" si="1"/>
        <v>97506.505133006227</v>
      </c>
      <c r="K59" s="13">
        <f t="shared" si="2"/>
        <v>2996220.4831613512</v>
      </c>
      <c r="L59" s="20">
        <f t="shared" si="5"/>
        <v>30.650524258574382</v>
      </c>
    </row>
    <row r="60" spans="1:12" x14ac:dyDescent="0.2">
      <c r="A60" s="16">
        <v>51</v>
      </c>
      <c r="B60" s="46">
        <v>2</v>
      </c>
      <c r="C60" s="45">
        <v>400</v>
      </c>
      <c r="D60" s="45">
        <v>396</v>
      </c>
      <c r="E60" s="17">
        <v>0.5</v>
      </c>
      <c r="F60" s="18">
        <f t="shared" si="3"/>
        <v>5.0251256281407036E-3</v>
      </c>
      <c r="G60" s="18">
        <f t="shared" si="0"/>
        <v>5.0125313283208026E-3</v>
      </c>
      <c r="H60" s="13">
        <f t="shared" si="6"/>
        <v>97258.712235590705</v>
      </c>
      <c r="I60" s="13">
        <f t="shared" si="4"/>
        <v>487.51234203303619</v>
      </c>
      <c r="J60" s="13">
        <f t="shared" si="1"/>
        <v>97014.956064574188</v>
      </c>
      <c r="K60" s="13">
        <f t="shared" si="2"/>
        <v>2898713.9780283449</v>
      </c>
      <c r="L60" s="20">
        <f t="shared" si="5"/>
        <v>29.804157503204056</v>
      </c>
    </row>
    <row r="61" spans="1:12" x14ac:dyDescent="0.2">
      <c r="A61" s="16">
        <v>52</v>
      </c>
      <c r="B61" s="46">
        <v>3</v>
      </c>
      <c r="C61" s="45">
        <v>385</v>
      </c>
      <c r="D61" s="45">
        <v>393</v>
      </c>
      <c r="E61" s="17">
        <v>0.5</v>
      </c>
      <c r="F61" s="18">
        <f t="shared" si="3"/>
        <v>7.7120822622107968E-3</v>
      </c>
      <c r="G61" s="18">
        <f t="shared" si="0"/>
        <v>7.6824583866837376E-3</v>
      </c>
      <c r="H61" s="13">
        <f t="shared" si="6"/>
        <v>96771.19989355767</v>
      </c>
      <c r="I61" s="13">
        <f t="shared" si="4"/>
        <v>743.44071621171054</v>
      </c>
      <c r="J61" s="13">
        <f t="shared" si="1"/>
        <v>96399.479535451814</v>
      </c>
      <c r="K61" s="13">
        <f t="shared" si="2"/>
        <v>2801699.0219637705</v>
      </c>
      <c r="L61" s="20">
        <f t="shared" si="5"/>
        <v>28.951785500701305</v>
      </c>
    </row>
    <row r="62" spans="1:12" x14ac:dyDescent="0.2">
      <c r="A62" s="16">
        <v>53</v>
      </c>
      <c r="B62" s="46">
        <v>1</v>
      </c>
      <c r="C62" s="45">
        <v>356</v>
      </c>
      <c r="D62" s="45">
        <v>392</v>
      </c>
      <c r="E62" s="17">
        <v>0.5</v>
      </c>
      <c r="F62" s="18">
        <f t="shared" si="3"/>
        <v>2.6737967914438501E-3</v>
      </c>
      <c r="G62" s="18">
        <f t="shared" si="0"/>
        <v>2.6702269692923898E-3</v>
      </c>
      <c r="H62" s="13">
        <f t="shared" si="6"/>
        <v>96027.759177345957</v>
      </c>
      <c r="I62" s="13">
        <f t="shared" si="4"/>
        <v>256.41591235606398</v>
      </c>
      <c r="J62" s="13">
        <f t="shared" si="1"/>
        <v>95899.551221167916</v>
      </c>
      <c r="K62" s="13">
        <f t="shared" si="2"/>
        <v>2705299.5424283189</v>
      </c>
      <c r="L62" s="20">
        <f t="shared" si="5"/>
        <v>28.172057388448671</v>
      </c>
    </row>
    <row r="63" spans="1:12" x14ac:dyDescent="0.2">
      <c r="A63" s="16">
        <v>54</v>
      </c>
      <c r="B63" s="46">
        <v>1</v>
      </c>
      <c r="C63" s="45">
        <v>319</v>
      </c>
      <c r="D63" s="45">
        <v>349</v>
      </c>
      <c r="E63" s="17">
        <v>0.5</v>
      </c>
      <c r="F63" s="18">
        <f t="shared" si="3"/>
        <v>2.9940119760479044E-3</v>
      </c>
      <c r="G63" s="18">
        <f t="shared" si="0"/>
        <v>2.9895366218236174E-3</v>
      </c>
      <c r="H63" s="13">
        <f t="shared" si="6"/>
        <v>95771.34326498989</v>
      </c>
      <c r="I63" s="13">
        <f t="shared" si="4"/>
        <v>286.31193801192791</v>
      </c>
      <c r="J63" s="13">
        <f t="shared" si="1"/>
        <v>95628.187295983924</v>
      </c>
      <c r="K63" s="13">
        <f t="shared" si="2"/>
        <v>2609399.9912071507</v>
      </c>
      <c r="L63" s="20">
        <f t="shared" si="5"/>
        <v>27.24614589551279</v>
      </c>
    </row>
    <row r="64" spans="1:12" x14ac:dyDescent="0.2">
      <c r="A64" s="16">
        <v>55</v>
      </c>
      <c r="B64" s="46">
        <v>0</v>
      </c>
      <c r="C64" s="45">
        <v>334</v>
      </c>
      <c r="D64" s="45">
        <v>324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95485.031326977958</v>
      </c>
      <c r="I64" s="13">
        <f t="shared" si="4"/>
        <v>0</v>
      </c>
      <c r="J64" s="13">
        <f t="shared" si="1"/>
        <v>95485.031326977958</v>
      </c>
      <c r="K64" s="13">
        <f t="shared" si="2"/>
        <v>2513771.8039111667</v>
      </c>
      <c r="L64" s="20">
        <f t="shared" si="5"/>
        <v>26.326344234030071</v>
      </c>
    </row>
    <row r="65" spans="1:12" x14ac:dyDescent="0.2">
      <c r="A65" s="16">
        <v>56</v>
      </c>
      <c r="B65" s="46">
        <v>4</v>
      </c>
      <c r="C65" s="45">
        <v>305</v>
      </c>
      <c r="D65" s="45">
        <v>324</v>
      </c>
      <c r="E65" s="17">
        <v>0.5</v>
      </c>
      <c r="F65" s="18">
        <f t="shared" si="3"/>
        <v>1.2718600953895072E-2</v>
      </c>
      <c r="G65" s="18">
        <f t="shared" si="0"/>
        <v>1.2638230647709321E-2</v>
      </c>
      <c r="H65" s="13">
        <f t="shared" si="6"/>
        <v>95485.031326977958</v>
      </c>
      <c r="I65" s="13">
        <f t="shared" si="4"/>
        <v>1206.7618493140974</v>
      </c>
      <c r="J65" s="13">
        <f t="shared" si="1"/>
        <v>94881.650402320913</v>
      </c>
      <c r="K65" s="13">
        <f t="shared" si="2"/>
        <v>2418286.7725841887</v>
      </c>
      <c r="L65" s="20">
        <f t="shared" si="5"/>
        <v>25.326344234030071</v>
      </c>
    </row>
    <row r="66" spans="1:12" x14ac:dyDescent="0.2">
      <c r="A66" s="16">
        <v>57</v>
      </c>
      <c r="B66" s="46">
        <v>1</v>
      </c>
      <c r="C66" s="45">
        <v>307</v>
      </c>
      <c r="D66" s="45">
        <v>305</v>
      </c>
      <c r="E66" s="17">
        <v>0.5</v>
      </c>
      <c r="F66" s="18">
        <f t="shared" si="3"/>
        <v>3.2679738562091504E-3</v>
      </c>
      <c r="G66" s="18">
        <f t="shared" si="0"/>
        <v>3.2626427406199023E-3</v>
      </c>
      <c r="H66" s="13">
        <f t="shared" si="6"/>
        <v>94278.269477663867</v>
      </c>
      <c r="I66" s="13">
        <f t="shared" si="4"/>
        <v>307.5963115095069</v>
      </c>
      <c r="J66" s="13">
        <f t="shared" si="1"/>
        <v>94124.471321909106</v>
      </c>
      <c r="K66" s="13">
        <f t="shared" si="2"/>
        <v>2323405.1221818677</v>
      </c>
      <c r="L66" s="20">
        <f t="shared" si="5"/>
        <v>24.64412144022565</v>
      </c>
    </row>
    <row r="67" spans="1:12" x14ac:dyDescent="0.2">
      <c r="A67" s="16">
        <v>58</v>
      </c>
      <c r="B67" s="46">
        <v>5</v>
      </c>
      <c r="C67" s="45">
        <v>266</v>
      </c>
      <c r="D67" s="45">
        <v>302</v>
      </c>
      <c r="E67" s="17">
        <v>0.5</v>
      </c>
      <c r="F67" s="18">
        <f t="shared" si="3"/>
        <v>1.7605633802816902E-2</v>
      </c>
      <c r="G67" s="18">
        <f t="shared" si="0"/>
        <v>1.7452006980802792E-2</v>
      </c>
      <c r="H67" s="13">
        <f t="shared" si="6"/>
        <v>93970.67316615436</v>
      </c>
      <c r="I67" s="13">
        <f t="shared" si="4"/>
        <v>1639.9768440864634</v>
      </c>
      <c r="J67" s="13">
        <f t="shared" si="1"/>
        <v>93150.684744111131</v>
      </c>
      <c r="K67" s="13">
        <f t="shared" si="2"/>
        <v>2229280.6508599585</v>
      </c>
      <c r="L67" s="20">
        <f t="shared" si="5"/>
        <v>23.723152934301677</v>
      </c>
    </row>
    <row r="68" spans="1:12" x14ac:dyDescent="0.2">
      <c r="A68" s="16">
        <v>59</v>
      </c>
      <c r="B68" s="46">
        <v>2</v>
      </c>
      <c r="C68" s="45">
        <v>250</v>
      </c>
      <c r="D68" s="45">
        <v>260</v>
      </c>
      <c r="E68" s="17">
        <v>0.5</v>
      </c>
      <c r="F68" s="18">
        <f t="shared" si="3"/>
        <v>7.8431372549019607E-3</v>
      </c>
      <c r="G68" s="18">
        <f t="shared" si="0"/>
        <v>7.8125E-3</v>
      </c>
      <c r="H68" s="13">
        <f t="shared" si="6"/>
        <v>92330.696322067903</v>
      </c>
      <c r="I68" s="13">
        <f t="shared" si="4"/>
        <v>721.33356501615549</v>
      </c>
      <c r="J68" s="13">
        <f t="shared" si="1"/>
        <v>91970.029539559822</v>
      </c>
      <c r="K68" s="13">
        <f t="shared" si="2"/>
        <v>2136129.9661158472</v>
      </c>
      <c r="L68" s="20">
        <f t="shared" si="5"/>
        <v>23.135642329227103</v>
      </c>
    </row>
    <row r="69" spans="1:12" x14ac:dyDescent="0.2">
      <c r="A69" s="16">
        <v>60</v>
      </c>
      <c r="B69" s="46">
        <v>2</v>
      </c>
      <c r="C69" s="45">
        <v>262</v>
      </c>
      <c r="D69" s="45">
        <v>252</v>
      </c>
      <c r="E69" s="17">
        <v>0.5</v>
      </c>
      <c r="F69" s="18">
        <f t="shared" si="3"/>
        <v>7.7821011673151752E-3</v>
      </c>
      <c r="G69" s="18">
        <f t="shared" si="0"/>
        <v>7.7519379844961239E-3</v>
      </c>
      <c r="H69" s="13">
        <f t="shared" si="6"/>
        <v>91609.362757051742</v>
      </c>
      <c r="I69" s="13">
        <f t="shared" si="4"/>
        <v>710.15009889187399</v>
      </c>
      <c r="J69" s="13">
        <f t="shared" si="1"/>
        <v>91254.287707605807</v>
      </c>
      <c r="K69" s="13">
        <f t="shared" si="2"/>
        <v>2044159.9365762875</v>
      </c>
      <c r="L69" s="20">
        <f t="shared" si="5"/>
        <v>22.313875733394248</v>
      </c>
    </row>
    <row r="70" spans="1:12" x14ac:dyDescent="0.2">
      <c r="A70" s="16">
        <v>61</v>
      </c>
      <c r="B70" s="46">
        <v>4</v>
      </c>
      <c r="C70" s="45">
        <v>251</v>
      </c>
      <c r="D70" s="45">
        <v>266</v>
      </c>
      <c r="E70" s="17">
        <v>0.5</v>
      </c>
      <c r="F70" s="18">
        <f t="shared" si="3"/>
        <v>1.5473887814313346E-2</v>
      </c>
      <c r="G70" s="18">
        <f t="shared" si="0"/>
        <v>1.5355086372360846E-2</v>
      </c>
      <c r="H70" s="13">
        <f t="shared" si="6"/>
        <v>90899.212658159871</v>
      </c>
      <c r="I70" s="13">
        <f t="shared" si="4"/>
        <v>1395.7652615456411</v>
      </c>
      <c r="J70" s="13">
        <f t="shared" si="1"/>
        <v>90201.330027387041</v>
      </c>
      <c r="K70" s="13">
        <f t="shared" si="2"/>
        <v>1952905.6488686816</v>
      </c>
      <c r="L70" s="20">
        <f t="shared" si="5"/>
        <v>21.484296637561389</v>
      </c>
    </row>
    <row r="71" spans="1:12" x14ac:dyDescent="0.2">
      <c r="A71" s="16">
        <v>62</v>
      </c>
      <c r="B71" s="46">
        <v>6</v>
      </c>
      <c r="C71" s="45">
        <v>216</v>
      </c>
      <c r="D71" s="45">
        <v>248</v>
      </c>
      <c r="E71" s="17">
        <v>0.5</v>
      </c>
      <c r="F71" s="18">
        <f t="shared" si="3"/>
        <v>2.5862068965517241E-2</v>
      </c>
      <c r="G71" s="18">
        <f t="shared" si="0"/>
        <v>2.553191489361702E-2</v>
      </c>
      <c r="H71" s="13">
        <f t="shared" si="6"/>
        <v>89503.447396614225</v>
      </c>
      <c r="I71" s="13">
        <f t="shared" si="4"/>
        <v>2285.1944016156822</v>
      </c>
      <c r="J71" s="13">
        <f t="shared" si="1"/>
        <v>88360.850195806386</v>
      </c>
      <c r="K71" s="13">
        <f t="shared" si="2"/>
        <v>1862704.3188412946</v>
      </c>
      <c r="L71" s="20">
        <f t="shared" si="5"/>
        <v>20.811537130934667</v>
      </c>
    </row>
    <row r="72" spans="1:12" x14ac:dyDescent="0.2">
      <c r="A72" s="16">
        <v>63</v>
      </c>
      <c r="B72" s="46">
        <v>4</v>
      </c>
      <c r="C72" s="45">
        <v>212</v>
      </c>
      <c r="D72" s="45">
        <v>212</v>
      </c>
      <c r="E72" s="17">
        <v>0.5</v>
      </c>
      <c r="F72" s="18">
        <f t="shared" si="3"/>
        <v>1.8867924528301886E-2</v>
      </c>
      <c r="G72" s="18">
        <f t="shared" si="0"/>
        <v>1.8691588785046728E-2</v>
      </c>
      <c r="H72" s="13">
        <f t="shared" si="6"/>
        <v>87218.252994998547</v>
      </c>
      <c r="I72" s="13">
        <f t="shared" si="4"/>
        <v>1630.247719532683</v>
      </c>
      <c r="J72" s="13">
        <f t="shared" si="1"/>
        <v>86403.129135232215</v>
      </c>
      <c r="K72" s="13">
        <f t="shared" si="2"/>
        <v>1774343.4686454881</v>
      </c>
      <c r="L72" s="20">
        <f t="shared" si="5"/>
        <v>20.343717143098893</v>
      </c>
    </row>
    <row r="73" spans="1:12" x14ac:dyDescent="0.2">
      <c r="A73" s="16">
        <v>64</v>
      </c>
      <c r="B73" s="46">
        <v>3</v>
      </c>
      <c r="C73" s="45">
        <v>227</v>
      </c>
      <c r="D73" s="45">
        <v>214</v>
      </c>
      <c r="E73" s="17">
        <v>0.5</v>
      </c>
      <c r="F73" s="18">
        <f t="shared" si="3"/>
        <v>1.3605442176870748E-2</v>
      </c>
      <c r="G73" s="18">
        <f t="shared" ref="G73:G108" si="7">F73/((1+(1-E73)*F73))</f>
        <v>1.3513513513513513E-2</v>
      </c>
      <c r="H73" s="13">
        <f t="shared" si="6"/>
        <v>85588.005275465868</v>
      </c>
      <c r="I73" s="13">
        <f t="shared" si="4"/>
        <v>1156.5946658846738</v>
      </c>
      <c r="J73" s="13">
        <f t="shared" ref="J73:J108" si="8">H74+I73*E73</f>
        <v>85009.707942523528</v>
      </c>
      <c r="K73" s="13">
        <f t="shared" ref="K73:K97" si="9">K74+J73</f>
        <v>1687940.339510256</v>
      </c>
      <c r="L73" s="20">
        <f t="shared" si="5"/>
        <v>19.721692707729346</v>
      </c>
    </row>
    <row r="74" spans="1:12" x14ac:dyDescent="0.2">
      <c r="A74" s="16">
        <v>65</v>
      </c>
      <c r="B74" s="46">
        <v>4</v>
      </c>
      <c r="C74" s="45">
        <v>153</v>
      </c>
      <c r="D74" s="45">
        <v>227</v>
      </c>
      <c r="E74" s="17">
        <v>0.5</v>
      </c>
      <c r="F74" s="18">
        <f t="shared" ref="F74:F108" si="10">B74/((C74+D74)/2)</f>
        <v>2.1052631578947368E-2</v>
      </c>
      <c r="G74" s="18">
        <f t="shared" si="7"/>
        <v>2.0833333333333332E-2</v>
      </c>
      <c r="H74" s="13">
        <f t="shared" si="6"/>
        <v>84431.410609581188</v>
      </c>
      <c r="I74" s="13">
        <f t="shared" ref="I74:I108" si="11">H74*G74</f>
        <v>1758.9877210329414</v>
      </c>
      <c r="J74" s="13">
        <f t="shared" si="8"/>
        <v>83551.916749064709</v>
      </c>
      <c r="K74" s="13">
        <f t="shared" si="9"/>
        <v>1602930.6315677324</v>
      </c>
      <c r="L74" s="20">
        <f t="shared" ref="L74:L108" si="12">K74/H74</f>
        <v>18.985003566739337</v>
      </c>
    </row>
    <row r="75" spans="1:12" x14ac:dyDescent="0.2">
      <c r="A75" s="16">
        <v>66</v>
      </c>
      <c r="B75" s="46">
        <v>2</v>
      </c>
      <c r="C75" s="45">
        <v>190</v>
      </c>
      <c r="D75" s="45">
        <v>153</v>
      </c>
      <c r="E75" s="17">
        <v>0.5</v>
      </c>
      <c r="F75" s="18">
        <f t="shared" si="10"/>
        <v>1.1661807580174927E-2</v>
      </c>
      <c r="G75" s="18">
        <f t="shared" si="7"/>
        <v>1.1594202898550725E-2</v>
      </c>
      <c r="H75" s="13">
        <f t="shared" ref="H75:H108" si="13">H74-I74</f>
        <v>82672.422888548244</v>
      </c>
      <c r="I75" s="13">
        <f t="shared" si="11"/>
        <v>958.52084508461735</v>
      </c>
      <c r="J75" s="13">
        <f t="shared" si="8"/>
        <v>82193.162466005946</v>
      </c>
      <c r="K75" s="13">
        <f t="shared" si="9"/>
        <v>1519378.7148186676</v>
      </c>
      <c r="L75" s="20">
        <f t="shared" si="12"/>
        <v>18.378301514967834</v>
      </c>
    </row>
    <row r="76" spans="1:12" x14ac:dyDescent="0.2">
      <c r="A76" s="16">
        <v>67</v>
      </c>
      <c r="B76" s="46">
        <v>5</v>
      </c>
      <c r="C76" s="45">
        <v>207</v>
      </c>
      <c r="D76" s="45">
        <v>185</v>
      </c>
      <c r="E76" s="17">
        <v>0.5</v>
      </c>
      <c r="F76" s="18">
        <f t="shared" si="10"/>
        <v>2.5510204081632654E-2</v>
      </c>
      <c r="G76" s="18">
        <f t="shared" si="7"/>
        <v>2.5188916876574308E-2</v>
      </c>
      <c r="H76" s="13">
        <f t="shared" si="13"/>
        <v>81713.902043463633</v>
      </c>
      <c r="I76" s="13">
        <f t="shared" si="11"/>
        <v>2058.2846862333408</v>
      </c>
      <c r="J76" s="13">
        <f t="shared" si="8"/>
        <v>80684.759700346971</v>
      </c>
      <c r="K76" s="13">
        <f t="shared" si="9"/>
        <v>1437185.5523526617</v>
      </c>
      <c r="L76" s="20">
        <f t="shared" si="12"/>
        <v>17.588017661770976</v>
      </c>
    </row>
    <row r="77" spans="1:12" x14ac:dyDescent="0.2">
      <c r="A77" s="16">
        <v>68</v>
      </c>
      <c r="B77" s="46">
        <v>2</v>
      </c>
      <c r="C77" s="45">
        <v>189</v>
      </c>
      <c r="D77" s="45">
        <v>208</v>
      </c>
      <c r="E77" s="17">
        <v>0.5</v>
      </c>
      <c r="F77" s="18">
        <f t="shared" si="10"/>
        <v>1.0075566750629723E-2</v>
      </c>
      <c r="G77" s="18">
        <f t="shared" si="7"/>
        <v>1.0025062656641605E-2</v>
      </c>
      <c r="H77" s="13">
        <f t="shared" si="13"/>
        <v>79655.617357230294</v>
      </c>
      <c r="I77" s="13">
        <f t="shared" si="11"/>
        <v>798.55255495970232</v>
      </c>
      <c r="J77" s="13">
        <f t="shared" si="8"/>
        <v>79256.341079750433</v>
      </c>
      <c r="K77" s="13">
        <f t="shared" si="9"/>
        <v>1356500.7926523148</v>
      </c>
      <c r="L77" s="20">
        <f t="shared" si="12"/>
        <v>17.029568505744386</v>
      </c>
    </row>
    <row r="78" spans="1:12" x14ac:dyDescent="0.2">
      <c r="A78" s="16">
        <v>69</v>
      </c>
      <c r="B78" s="46">
        <v>3</v>
      </c>
      <c r="C78" s="45">
        <v>177</v>
      </c>
      <c r="D78" s="45">
        <v>191</v>
      </c>
      <c r="E78" s="17">
        <v>0.5</v>
      </c>
      <c r="F78" s="18">
        <f t="shared" si="10"/>
        <v>1.6304347826086956E-2</v>
      </c>
      <c r="G78" s="18">
        <f t="shared" si="7"/>
        <v>1.6172506738544475E-2</v>
      </c>
      <c r="H78" s="13">
        <f t="shared" si="13"/>
        <v>78857.064802270586</v>
      </c>
      <c r="I78" s="13">
        <f t="shared" si="11"/>
        <v>1275.3164118965594</v>
      </c>
      <c r="J78" s="13">
        <f t="shared" si="8"/>
        <v>78219.406596322297</v>
      </c>
      <c r="K78" s="13">
        <f t="shared" si="9"/>
        <v>1277244.4515725644</v>
      </c>
      <c r="L78" s="20">
        <f t="shared" si="12"/>
        <v>16.196956541245598</v>
      </c>
    </row>
    <row r="79" spans="1:12" x14ac:dyDescent="0.2">
      <c r="A79" s="16">
        <v>70</v>
      </c>
      <c r="B79" s="46">
        <v>1</v>
      </c>
      <c r="C79" s="45">
        <v>165</v>
      </c>
      <c r="D79" s="45">
        <v>180</v>
      </c>
      <c r="E79" s="17">
        <v>0.5</v>
      </c>
      <c r="F79" s="18">
        <f t="shared" si="10"/>
        <v>5.7971014492753624E-3</v>
      </c>
      <c r="G79" s="18">
        <f t="shared" si="7"/>
        <v>5.7803468208092483E-3</v>
      </c>
      <c r="H79" s="13">
        <f t="shared" si="13"/>
        <v>77581.748390374021</v>
      </c>
      <c r="I79" s="13">
        <f t="shared" si="11"/>
        <v>448.44941266112147</v>
      </c>
      <c r="J79" s="13">
        <f t="shared" si="8"/>
        <v>77357.523684043452</v>
      </c>
      <c r="K79" s="13">
        <f t="shared" si="9"/>
        <v>1199025.0449762421</v>
      </c>
      <c r="L79" s="20">
        <f t="shared" si="12"/>
        <v>15.454988703567443</v>
      </c>
    </row>
    <row r="80" spans="1:12" x14ac:dyDescent="0.2">
      <c r="A80" s="16">
        <v>71</v>
      </c>
      <c r="B80" s="46">
        <v>7</v>
      </c>
      <c r="C80" s="45">
        <v>175</v>
      </c>
      <c r="D80" s="45">
        <v>162</v>
      </c>
      <c r="E80" s="17">
        <v>0.5</v>
      </c>
      <c r="F80" s="18">
        <f t="shared" si="10"/>
        <v>4.1543026706231452E-2</v>
      </c>
      <c r="G80" s="18">
        <f t="shared" si="7"/>
        <v>4.0697674418604654E-2</v>
      </c>
      <c r="H80" s="13">
        <f t="shared" si="13"/>
        <v>77133.298977712897</v>
      </c>
      <c r="I80" s="13">
        <f t="shared" si="11"/>
        <v>3139.1458886278506</v>
      </c>
      <c r="J80" s="13">
        <f t="shared" si="8"/>
        <v>75563.726033398969</v>
      </c>
      <c r="K80" s="13">
        <f t="shared" si="9"/>
        <v>1121667.5212921987</v>
      </c>
      <c r="L80" s="20">
        <f t="shared" si="12"/>
        <v>14.541936312309115</v>
      </c>
    </row>
    <row r="81" spans="1:12" x14ac:dyDescent="0.2">
      <c r="A81" s="16">
        <v>72</v>
      </c>
      <c r="B81" s="46">
        <v>4</v>
      </c>
      <c r="C81" s="45">
        <v>159</v>
      </c>
      <c r="D81" s="45">
        <v>173</v>
      </c>
      <c r="E81" s="17">
        <v>0.5</v>
      </c>
      <c r="F81" s="18">
        <f t="shared" si="10"/>
        <v>2.4096385542168676E-2</v>
      </c>
      <c r="G81" s="18">
        <f t="shared" si="7"/>
        <v>2.3809523809523812E-2</v>
      </c>
      <c r="H81" s="13">
        <f t="shared" si="13"/>
        <v>73994.153089085041</v>
      </c>
      <c r="I81" s="13">
        <f t="shared" si="11"/>
        <v>1761.7655497401202</v>
      </c>
      <c r="J81" s="13">
        <f t="shared" si="8"/>
        <v>73113.270314214984</v>
      </c>
      <c r="K81" s="13">
        <f t="shared" si="9"/>
        <v>1046103.7952587997</v>
      </c>
      <c r="L81" s="20">
        <f t="shared" si="12"/>
        <v>14.13765482252829</v>
      </c>
    </row>
    <row r="82" spans="1:12" x14ac:dyDescent="0.2">
      <c r="A82" s="16">
        <v>73</v>
      </c>
      <c r="B82" s="46">
        <v>3</v>
      </c>
      <c r="C82" s="45">
        <v>147</v>
      </c>
      <c r="D82" s="45">
        <v>158</v>
      </c>
      <c r="E82" s="17">
        <v>0.5</v>
      </c>
      <c r="F82" s="18">
        <f t="shared" si="10"/>
        <v>1.9672131147540985E-2</v>
      </c>
      <c r="G82" s="18">
        <f t="shared" si="7"/>
        <v>1.948051948051948E-2</v>
      </c>
      <c r="H82" s="13">
        <f t="shared" si="13"/>
        <v>72232.387539344927</v>
      </c>
      <c r="I82" s="13">
        <f t="shared" si="11"/>
        <v>1407.1244325846415</v>
      </c>
      <c r="J82" s="13">
        <f t="shared" si="8"/>
        <v>71528.825323052617</v>
      </c>
      <c r="K82" s="13">
        <f t="shared" si="9"/>
        <v>972990.5249445847</v>
      </c>
      <c r="L82" s="20">
        <f t="shared" si="12"/>
        <v>13.470280549907027</v>
      </c>
    </row>
    <row r="83" spans="1:12" x14ac:dyDescent="0.2">
      <c r="A83" s="16">
        <v>74</v>
      </c>
      <c r="B83" s="46">
        <v>4</v>
      </c>
      <c r="C83" s="45">
        <v>112</v>
      </c>
      <c r="D83" s="45">
        <v>142</v>
      </c>
      <c r="E83" s="17">
        <v>0.5</v>
      </c>
      <c r="F83" s="18">
        <f t="shared" si="10"/>
        <v>3.1496062992125984E-2</v>
      </c>
      <c r="G83" s="18">
        <f t="shared" si="7"/>
        <v>3.1007751937984496E-2</v>
      </c>
      <c r="H83" s="13">
        <f t="shared" si="13"/>
        <v>70825.263106760292</v>
      </c>
      <c r="I83" s="13">
        <f t="shared" si="11"/>
        <v>2196.1321893569084</v>
      </c>
      <c r="J83" s="13">
        <f t="shared" si="8"/>
        <v>69727.19701208183</v>
      </c>
      <c r="K83" s="13">
        <f t="shared" si="9"/>
        <v>901461.69962153211</v>
      </c>
      <c r="L83" s="20">
        <f t="shared" si="12"/>
        <v>12.727968242951537</v>
      </c>
    </row>
    <row r="84" spans="1:12" x14ac:dyDescent="0.2">
      <c r="A84" s="16">
        <v>75</v>
      </c>
      <c r="B84" s="46">
        <v>5</v>
      </c>
      <c r="C84" s="45">
        <v>126</v>
      </c>
      <c r="D84" s="45">
        <v>108</v>
      </c>
      <c r="E84" s="17">
        <v>0.5</v>
      </c>
      <c r="F84" s="18">
        <f t="shared" si="10"/>
        <v>4.2735042735042736E-2</v>
      </c>
      <c r="G84" s="18">
        <f t="shared" si="7"/>
        <v>4.1841004184100423E-2</v>
      </c>
      <c r="H84" s="13">
        <f t="shared" si="13"/>
        <v>68629.130917403381</v>
      </c>
      <c r="I84" s="13">
        <f t="shared" si="11"/>
        <v>2871.5117538662507</v>
      </c>
      <c r="J84" s="13">
        <f t="shared" si="8"/>
        <v>67193.375040470259</v>
      </c>
      <c r="K84" s="13">
        <f t="shared" si="9"/>
        <v>831734.50260945025</v>
      </c>
      <c r="L84" s="20">
        <f t="shared" si="12"/>
        <v>12.119263226725986</v>
      </c>
    </row>
    <row r="85" spans="1:12" x14ac:dyDescent="0.2">
      <c r="A85" s="16">
        <v>76</v>
      </c>
      <c r="B85" s="46">
        <v>3</v>
      </c>
      <c r="C85" s="45">
        <v>127</v>
      </c>
      <c r="D85" s="45">
        <v>123</v>
      </c>
      <c r="E85" s="17">
        <v>0.5</v>
      </c>
      <c r="F85" s="18">
        <f t="shared" si="10"/>
        <v>2.4E-2</v>
      </c>
      <c r="G85" s="18">
        <f t="shared" si="7"/>
        <v>2.3715415019762848E-2</v>
      </c>
      <c r="H85" s="13">
        <f t="shared" si="13"/>
        <v>65757.619163537136</v>
      </c>
      <c r="I85" s="13">
        <f t="shared" si="11"/>
        <v>1559.4692291747938</v>
      </c>
      <c r="J85" s="13">
        <f t="shared" si="8"/>
        <v>64977.88454894974</v>
      </c>
      <c r="K85" s="13">
        <f t="shared" si="9"/>
        <v>764541.12756897998</v>
      </c>
      <c r="L85" s="20">
        <f t="shared" si="12"/>
        <v>11.626654634006597</v>
      </c>
    </row>
    <row r="86" spans="1:12" x14ac:dyDescent="0.2">
      <c r="A86" s="16">
        <v>77</v>
      </c>
      <c r="B86" s="46">
        <v>2</v>
      </c>
      <c r="C86" s="45">
        <v>86</v>
      </c>
      <c r="D86" s="45">
        <v>126</v>
      </c>
      <c r="E86" s="17">
        <v>0.5</v>
      </c>
      <c r="F86" s="18">
        <f t="shared" si="10"/>
        <v>1.8867924528301886E-2</v>
      </c>
      <c r="G86" s="18">
        <f t="shared" si="7"/>
        <v>1.8691588785046728E-2</v>
      </c>
      <c r="H86" s="13">
        <f t="shared" si="13"/>
        <v>64198.149934362344</v>
      </c>
      <c r="I86" s="13">
        <f t="shared" si="11"/>
        <v>1199.9654193338754</v>
      </c>
      <c r="J86" s="13">
        <f t="shared" si="8"/>
        <v>63598.167224695411</v>
      </c>
      <c r="K86" s="13">
        <f t="shared" si="9"/>
        <v>699563.2430200302</v>
      </c>
      <c r="L86" s="20">
        <f t="shared" si="12"/>
        <v>10.896937742524974</v>
      </c>
    </row>
    <row r="87" spans="1:12" x14ac:dyDescent="0.2">
      <c r="A87" s="16">
        <v>78</v>
      </c>
      <c r="B87" s="46">
        <v>1</v>
      </c>
      <c r="C87" s="45">
        <v>117</v>
      </c>
      <c r="D87" s="45">
        <v>84</v>
      </c>
      <c r="E87" s="17">
        <v>0.5</v>
      </c>
      <c r="F87" s="18">
        <f t="shared" si="10"/>
        <v>9.9502487562189053E-3</v>
      </c>
      <c r="G87" s="18">
        <f t="shared" si="7"/>
        <v>9.9009900990098994E-3</v>
      </c>
      <c r="H87" s="13">
        <f t="shared" si="13"/>
        <v>62998.184515028472</v>
      </c>
      <c r="I87" s="13">
        <f t="shared" si="11"/>
        <v>623.74440113889568</v>
      </c>
      <c r="J87" s="13">
        <f t="shared" si="8"/>
        <v>62686.312314459028</v>
      </c>
      <c r="K87" s="13">
        <f t="shared" si="9"/>
        <v>635965.07579533476</v>
      </c>
      <c r="L87" s="20">
        <f t="shared" si="12"/>
        <v>10.094974651906401</v>
      </c>
    </row>
    <row r="88" spans="1:12" x14ac:dyDescent="0.2">
      <c r="A88" s="16">
        <v>79</v>
      </c>
      <c r="B88" s="46">
        <v>2</v>
      </c>
      <c r="C88" s="45">
        <v>115</v>
      </c>
      <c r="D88" s="45">
        <v>112</v>
      </c>
      <c r="E88" s="17">
        <v>0.5</v>
      </c>
      <c r="F88" s="18">
        <f t="shared" si="10"/>
        <v>1.7621145374449341E-2</v>
      </c>
      <c r="G88" s="18">
        <f t="shared" si="7"/>
        <v>1.7467248908296942E-2</v>
      </c>
      <c r="H88" s="13">
        <f t="shared" si="13"/>
        <v>62374.440113889577</v>
      </c>
      <c r="I88" s="13">
        <f t="shared" si="11"/>
        <v>1089.5098709849708</v>
      </c>
      <c r="J88" s="13">
        <f t="shared" si="8"/>
        <v>61829.685178397092</v>
      </c>
      <c r="K88" s="13">
        <f t="shared" si="9"/>
        <v>573278.76348087576</v>
      </c>
      <c r="L88" s="20">
        <f t="shared" si="12"/>
        <v>9.1909243984254658</v>
      </c>
    </row>
    <row r="89" spans="1:12" x14ac:dyDescent="0.2">
      <c r="A89" s="16">
        <v>80</v>
      </c>
      <c r="B89" s="46">
        <v>8</v>
      </c>
      <c r="C89" s="45">
        <v>130</v>
      </c>
      <c r="D89" s="45">
        <v>110</v>
      </c>
      <c r="E89" s="17">
        <v>0.5</v>
      </c>
      <c r="F89" s="18">
        <f t="shared" si="10"/>
        <v>6.6666666666666666E-2</v>
      </c>
      <c r="G89" s="18">
        <f t="shared" si="7"/>
        <v>6.4516129032258063E-2</v>
      </c>
      <c r="H89" s="13">
        <f t="shared" si="13"/>
        <v>61284.930242904607</v>
      </c>
      <c r="I89" s="13">
        <f t="shared" si="11"/>
        <v>3953.8664672841683</v>
      </c>
      <c r="J89" s="13">
        <f t="shared" si="8"/>
        <v>59307.997009262523</v>
      </c>
      <c r="K89" s="13">
        <f t="shared" si="9"/>
        <v>511449.07830247871</v>
      </c>
      <c r="L89" s="20">
        <f t="shared" si="12"/>
        <v>8.345429721064141</v>
      </c>
    </row>
    <row r="90" spans="1:12" x14ac:dyDescent="0.2">
      <c r="A90" s="16">
        <v>81</v>
      </c>
      <c r="B90" s="46">
        <v>8</v>
      </c>
      <c r="C90" s="45">
        <v>95</v>
      </c>
      <c r="D90" s="45">
        <v>123</v>
      </c>
      <c r="E90" s="17">
        <v>0.5</v>
      </c>
      <c r="F90" s="18">
        <f t="shared" si="10"/>
        <v>7.3394495412844041E-2</v>
      </c>
      <c r="G90" s="18">
        <f t="shared" si="7"/>
        <v>7.0796460176991149E-2</v>
      </c>
      <c r="H90" s="13">
        <f t="shared" si="13"/>
        <v>57331.063775620438</v>
      </c>
      <c r="I90" s="13">
        <f t="shared" si="11"/>
        <v>4058.8363734952522</v>
      </c>
      <c r="J90" s="13">
        <f t="shared" si="8"/>
        <v>55301.645588872816</v>
      </c>
      <c r="K90" s="13">
        <f t="shared" si="9"/>
        <v>452141.08129321621</v>
      </c>
      <c r="L90" s="20">
        <f t="shared" si="12"/>
        <v>7.88649383975822</v>
      </c>
    </row>
    <row r="91" spans="1:12" x14ac:dyDescent="0.2">
      <c r="A91" s="16">
        <v>82</v>
      </c>
      <c r="B91" s="46">
        <v>5</v>
      </c>
      <c r="C91" s="45">
        <v>107</v>
      </c>
      <c r="D91" s="45">
        <v>93</v>
      </c>
      <c r="E91" s="17">
        <v>0.5</v>
      </c>
      <c r="F91" s="18">
        <f t="shared" si="10"/>
        <v>0.05</v>
      </c>
      <c r="G91" s="18">
        <f t="shared" si="7"/>
        <v>4.8780487804878057E-2</v>
      </c>
      <c r="H91" s="13">
        <f t="shared" si="13"/>
        <v>53272.227402125187</v>
      </c>
      <c r="I91" s="13">
        <f t="shared" si="11"/>
        <v>2598.6452391280582</v>
      </c>
      <c r="J91" s="13">
        <f t="shared" si="8"/>
        <v>51972.904782561163</v>
      </c>
      <c r="K91" s="13">
        <f t="shared" si="9"/>
        <v>396839.43570434337</v>
      </c>
      <c r="L91" s="20">
        <f t="shared" si="12"/>
        <v>7.4492743227874172</v>
      </c>
    </row>
    <row r="92" spans="1:12" x14ac:dyDescent="0.2">
      <c r="A92" s="16">
        <v>83</v>
      </c>
      <c r="B92" s="46">
        <v>7</v>
      </c>
      <c r="C92" s="45">
        <v>94</v>
      </c>
      <c r="D92" s="45">
        <v>97</v>
      </c>
      <c r="E92" s="17">
        <v>0.5</v>
      </c>
      <c r="F92" s="18">
        <f t="shared" si="10"/>
        <v>7.3298429319371722E-2</v>
      </c>
      <c r="G92" s="18">
        <f t="shared" si="7"/>
        <v>7.0707070707070691E-2</v>
      </c>
      <c r="H92" s="13">
        <f t="shared" si="13"/>
        <v>50673.582162997132</v>
      </c>
      <c r="I92" s="13">
        <f t="shared" si="11"/>
        <v>3582.9805569795944</v>
      </c>
      <c r="J92" s="13">
        <f t="shared" si="8"/>
        <v>48882.091884507339</v>
      </c>
      <c r="K92" s="13">
        <f t="shared" si="9"/>
        <v>344866.53092178219</v>
      </c>
      <c r="L92" s="20">
        <f t="shared" si="12"/>
        <v>6.8056473649816427</v>
      </c>
    </row>
    <row r="93" spans="1:12" x14ac:dyDescent="0.2">
      <c r="A93" s="16">
        <v>84</v>
      </c>
      <c r="B93" s="46">
        <v>7</v>
      </c>
      <c r="C93" s="45">
        <v>92</v>
      </c>
      <c r="D93" s="45">
        <v>90</v>
      </c>
      <c r="E93" s="17">
        <v>0.5</v>
      </c>
      <c r="F93" s="18">
        <f t="shared" si="10"/>
        <v>7.6923076923076927E-2</v>
      </c>
      <c r="G93" s="18">
        <f t="shared" si="7"/>
        <v>7.407407407407407E-2</v>
      </c>
      <c r="H93" s="13">
        <f t="shared" si="13"/>
        <v>47090.601606017539</v>
      </c>
      <c r="I93" s="13">
        <f t="shared" si="11"/>
        <v>3488.1927115568546</v>
      </c>
      <c r="J93" s="13">
        <f t="shared" si="8"/>
        <v>45346.505250239112</v>
      </c>
      <c r="K93" s="13">
        <f t="shared" si="9"/>
        <v>295984.43903727486</v>
      </c>
      <c r="L93" s="20">
        <f t="shared" si="12"/>
        <v>6.2854248818824194</v>
      </c>
    </row>
    <row r="94" spans="1:12" x14ac:dyDescent="0.2">
      <c r="A94" s="16">
        <v>85</v>
      </c>
      <c r="B94" s="46">
        <v>6</v>
      </c>
      <c r="C94" s="45">
        <v>87</v>
      </c>
      <c r="D94" s="45">
        <v>92</v>
      </c>
      <c r="E94" s="17">
        <v>0.5</v>
      </c>
      <c r="F94" s="18">
        <f t="shared" si="10"/>
        <v>6.7039106145251395E-2</v>
      </c>
      <c r="G94" s="18">
        <f t="shared" si="7"/>
        <v>6.4864864864864855E-2</v>
      </c>
      <c r="H94" s="13">
        <f t="shared" si="13"/>
        <v>43602.408894460685</v>
      </c>
      <c r="I94" s="13">
        <f t="shared" si="11"/>
        <v>2828.2643607217738</v>
      </c>
      <c r="J94" s="13">
        <f t="shared" si="8"/>
        <v>42188.276714099797</v>
      </c>
      <c r="K94" s="13">
        <f t="shared" si="9"/>
        <v>250637.93378703576</v>
      </c>
      <c r="L94" s="20">
        <f t="shared" si="12"/>
        <v>5.7482588724330128</v>
      </c>
    </row>
    <row r="95" spans="1:12" x14ac:dyDescent="0.2">
      <c r="A95" s="16">
        <v>86</v>
      </c>
      <c r="B95" s="46">
        <v>10</v>
      </c>
      <c r="C95" s="45">
        <v>70</v>
      </c>
      <c r="D95" s="45">
        <v>83</v>
      </c>
      <c r="E95" s="17">
        <v>0.5</v>
      </c>
      <c r="F95" s="18">
        <f t="shared" si="10"/>
        <v>0.13071895424836602</v>
      </c>
      <c r="G95" s="18">
        <f t="shared" si="7"/>
        <v>0.1226993865030675</v>
      </c>
      <c r="H95" s="13">
        <f t="shared" si="13"/>
        <v>40774.144533738909</v>
      </c>
      <c r="I95" s="13">
        <f t="shared" si="11"/>
        <v>5002.962519477167</v>
      </c>
      <c r="J95" s="13">
        <f t="shared" si="8"/>
        <v>38272.663274000326</v>
      </c>
      <c r="K95" s="13">
        <f t="shared" si="9"/>
        <v>208449.65707293595</v>
      </c>
      <c r="L95" s="20">
        <f t="shared" si="12"/>
        <v>5.1122999502896382</v>
      </c>
    </row>
    <row r="96" spans="1:12" x14ac:dyDescent="0.2">
      <c r="A96" s="16">
        <v>87</v>
      </c>
      <c r="B96" s="46">
        <v>6</v>
      </c>
      <c r="C96" s="45">
        <v>69</v>
      </c>
      <c r="D96" s="45">
        <v>63</v>
      </c>
      <c r="E96" s="17">
        <v>0.5</v>
      </c>
      <c r="F96" s="18">
        <f t="shared" si="10"/>
        <v>9.0909090909090912E-2</v>
      </c>
      <c r="G96" s="18">
        <f t="shared" si="7"/>
        <v>8.6956521739130446E-2</v>
      </c>
      <c r="H96" s="13">
        <f t="shared" si="13"/>
        <v>35771.182014261743</v>
      </c>
      <c r="I96" s="13">
        <f t="shared" si="11"/>
        <v>3110.5375664575431</v>
      </c>
      <c r="J96" s="13">
        <f t="shared" si="8"/>
        <v>34215.913231032973</v>
      </c>
      <c r="K96" s="13">
        <f t="shared" si="9"/>
        <v>170176.99379893561</v>
      </c>
      <c r="L96" s="20">
        <f t="shared" si="12"/>
        <v>4.757376866414063</v>
      </c>
    </row>
    <row r="97" spans="1:12" x14ac:dyDescent="0.2">
      <c r="A97" s="16">
        <v>88</v>
      </c>
      <c r="B97" s="46">
        <v>9</v>
      </c>
      <c r="C97" s="45">
        <v>52</v>
      </c>
      <c r="D97" s="45">
        <v>67</v>
      </c>
      <c r="E97" s="17">
        <v>0.5</v>
      </c>
      <c r="F97" s="18">
        <f t="shared" si="10"/>
        <v>0.15126050420168066</v>
      </c>
      <c r="G97" s="18">
        <f t="shared" si="7"/>
        <v>0.140625</v>
      </c>
      <c r="H97" s="13">
        <f t="shared" si="13"/>
        <v>32660.644447804199</v>
      </c>
      <c r="I97" s="13">
        <f t="shared" si="11"/>
        <v>4592.9031254724659</v>
      </c>
      <c r="J97" s="13">
        <f t="shared" si="8"/>
        <v>30364.192885067969</v>
      </c>
      <c r="K97" s="13">
        <f t="shared" si="9"/>
        <v>135961.08056790265</v>
      </c>
      <c r="L97" s="20">
        <f t="shared" si="12"/>
        <v>4.1628413298820695</v>
      </c>
    </row>
    <row r="98" spans="1:12" x14ac:dyDescent="0.2">
      <c r="A98" s="16">
        <v>89</v>
      </c>
      <c r="B98" s="46">
        <v>12</v>
      </c>
      <c r="C98" s="45">
        <v>41</v>
      </c>
      <c r="D98" s="45">
        <v>49</v>
      </c>
      <c r="E98" s="17">
        <v>0.5</v>
      </c>
      <c r="F98" s="18">
        <f t="shared" si="10"/>
        <v>0.26666666666666666</v>
      </c>
      <c r="G98" s="18">
        <f t="shared" si="7"/>
        <v>0.23529411764705882</v>
      </c>
      <c r="H98" s="13">
        <f t="shared" si="13"/>
        <v>28067.741322331734</v>
      </c>
      <c r="I98" s="13">
        <f t="shared" si="11"/>
        <v>6604.1744287839374</v>
      </c>
      <c r="J98" s="13">
        <f t="shared" si="8"/>
        <v>24765.654107939765</v>
      </c>
      <c r="K98" s="13">
        <f>K99+J98</f>
        <v>105596.88768283467</v>
      </c>
      <c r="L98" s="20">
        <f t="shared" si="12"/>
        <v>3.7622153656809525</v>
      </c>
    </row>
    <row r="99" spans="1:12" x14ac:dyDescent="0.2">
      <c r="A99" s="16">
        <v>90</v>
      </c>
      <c r="B99" s="46">
        <v>5</v>
      </c>
      <c r="C99" s="45">
        <v>53</v>
      </c>
      <c r="D99" s="45">
        <v>39</v>
      </c>
      <c r="E99" s="17">
        <v>0.5</v>
      </c>
      <c r="F99" s="22">
        <f t="shared" si="10"/>
        <v>0.10869565217391304</v>
      </c>
      <c r="G99" s="22">
        <f t="shared" si="7"/>
        <v>0.10309278350515463</v>
      </c>
      <c r="H99" s="23">
        <f t="shared" si="13"/>
        <v>21463.566893547795</v>
      </c>
      <c r="I99" s="23">
        <f t="shared" si="11"/>
        <v>2212.7388550049272</v>
      </c>
      <c r="J99" s="23">
        <f t="shared" si="8"/>
        <v>20357.197466045331</v>
      </c>
      <c r="K99" s="23">
        <f t="shared" ref="K99:K108" si="14">K100+J99</f>
        <v>80831.233574894897</v>
      </c>
      <c r="L99" s="24">
        <f t="shared" si="12"/>
        <v>3.7659739397366301</v>
      </c>
    </row>
    <row r="100" spans="1:12" x14ac:dyDescent="0.2">
      <c r="A100" s="16">
        <v>91</v>
      </c>
      <c r="B100" s="46">
        <v>8</v>
      </c>
      <c r="C100" s="45">
        <v>29</v>
      </c>
      <c r="D100" s="45">
        <v>44</v>
      </c>
      <c r="E100" s="17">
        <v>0.5</v>
      </c>
      <c r="F100" s="22">
        <f t="shared" si="10"/>
        <v>0.21917808219178081</v>
      </c>
      <c r="G100" s="22">
        <f t="shared" si="7"/>
        <v>0.19753086419753085</v>
      </c>
      <c r="H100" s="23">
        <f t="shared" si="13"/>
        <v>19250.828038542866</v>
      </c>
      <c r="I100" s="23">
        <f t="shared" si="11"/>
        <v>3802.6326989714303</v>
      </c>
      <c r="J100" s="23">
        <f t="shared" si="8"/>
        <v>17349.511689057152</v>
      </c>
      <c r="K100" s="23">
        <f t="shared" si="14"/>
        <v>60474.036108849563</v>
      </c>
      <c r="L100" s="24">
        <f t="shared" si="12"/>
        <v>3.141373243154634</v>
      </c>
    </row>
    <row r="101" spans="1:12" x14ac:dyDescent="0.2">
      <c r="A101" s="16">
        <v>92</v>
      </c>
      <c r="B101" s="46">
        <v>9</v>
      </c>
      <c r="C101" s="45">
        <v>31</v>
      </c>
      <c r="D101" s="45">
        <v>21</v>
      </c>
      <c r="E101" s="17">
        <v>0.5</v>
      </c>
      <c r="F101" s="22">
        <f t="shared" si="10"/>
        <v>0.34615384615384615</v>
      </c>
      <c r="G101" s="22">
        <f t="shared" si="7"/>
        <v>0.29508196721311475</v>
      </c>
      <c r="H101" s="23">
        <f t="shared" si="13"/>
        <v>15448.195339571435</v>
      </c>
      <c r="I101" s="23">
        <f t="shared" si="11"/>
        <v>4558.4838706932105</v>
      </c>
      <c r="J101" s="23">
        <f t="shared" si="8"/>
        <v>13168.953404224829</v>
      </c>
      <c r="K101" s="23">
        <f t="shared" si="14"/>
        <v>43124.524419792411</v>
      </c>
      <c r="L101" s="24">
        <f t="shared" si="12"/>
        <v>2.7915574260850051</v>
      </c>
    </row>
    <row r="102" spans="1:12" x14ac:dyDescent="0.2">
      <c r="A102" s="16">
        <v>93</v>
      </c>
      <c r="B102" s="46">
        <v>7</v>
      </c>
      <c r="C102" s="45">
        <v>18</v>
      </c>
      <c r="D102" s="45">
        <v>26</v>
      </c>
      <c r="E102" s="17">
        <v>0.5</v>
      </c>
      <c r="F102" s="22">
        <f t="shared" si="10"/>
        <v>0.31818181818181818</v>
      </c>
      <c r="G102" s="22">
        <f t="shared" si="7"/>
        <v>0.2745098039215686</v>
      </c>
      <c r="H102" s="23">
        <f t="shared" si="13"/>
        <v>10889.711468878224</v>
      </c>
      <c r="I102" s="23">
        <f t="shared" si="11"/>
        <v>2989.3325600842181</v>
      </c>
      <c r="J102" s="23">
        <f t="shared" si="8"/>
        <v>9395.0451888361149</v>
      </c>
      <c r="K102" s="23">
        <f t="shared" si="14"/>
        <v>29955.571015567584</v>
      </c>
      <c r="L102" s="24">
        <f t="shared" si="12"/>
        <v>2.7508140230508222</v>
      </c>
    </row>
    <row r="103" spans="1:12" x14ac:dyDescent="0.2">
      <c r="A103" s="16">
        <v>94</v>
      </c>
      <c r="B103" s="46">
        <v>4</v>
      </c>
      <c r="C103" s="45">
        <v>14</v>
      </c>
      <c r="D103" s="45">
        <v>13</v>
      </c>
      <c r="E103" s="17">
        <v>0.5</v>
      </c>
      <c r="F103" s="22">
        <f t="shared" si="10"/>
        <v>0.29629629629629628</v>
      </c>
      <c r="G103" s="22">
        <f t="shared" si="7"/>
        <v>0.25806451612903225</v>
      </c>
      <c r="H103" s="23">
        <f t="shared" si="13"/>
        <v>7900.3789087940058</v>
      </c>
      <c r="I103" s="23">
        <f t="shared" si="11"/>
        <v>2038.8074603339369</v>
      </c>
      <c r="J103" s="23">
        <f t="shared" si="8"/>
        <v>6880.9751786270372</v>
      </c>
      <c r="K103" s="23">
        <f t="shared" si="14"/>
        <v>20560.525826731471</v>
      </c>
      <c r="L103" s="24">
        <f t="shared" si="12"/>
        <v>2.602473383124106</v>
      </c>
    </row>
    <row r="104" spans="1:12" x14ac:dyDescent="0.2">
      <c r="A104" s="16">
        <v>95</v>
      </c>
      <c r="B104" s="46">
        <v>3</v>
      </c>
      <c r="C104" s="45">
        <v>13</v>
      </c>
      <c r="D104" s="45">
        <v>13</v>
      </c>
      <c r="E104" s="17">
        <v>0.5</v>
      </c>
      <c r="F104" s="22">
        <f t="shared" si="10"/>
        <v>0.23076923076923078</v>
      </c>
      <c r="G104" s="22">
        <f t="shared" si="7"/>
        <v>0.20689655172413793</v>
      </c>
      <c r="H104" s="23">
        <f t="shared" si="13"/>
        <v>5861.5714484600685</v>
      </c>
      <c r="I104" s="23">
        <f t="shared" si="11"/>
        <v>1212.7389203710486</v>
      </c>
      <c r="J104" s="23">
        <f t="shared" si="8"/>
        <v>5255.2019882745444</v>
      </c>
      <c r="K104" s="23">
        <f t="shared" si="14"/>
        <v>13679.550648104432</v>
      </c>
      <c r="L104" s="24">
        <f t="shared" si="12"/>
        <v>2.3337684729064039</v>
      </c>
    </row>
    <row r="105" spans="1:12" x14ac:dyDescent="0.2">
      <c r="A105" s="16">
        <v>96</v>
      </c>
      <c r="B105" s="46">
        <v>4</v>
      </c>
      <c r="C105" s="45">
        <v>3</v>
      </c>
      <c r="D105" s="45">
        <v>7</v>
      </c>
      <c r="E105" s="17">
        <v>0.5</v>
      </c>
      <c r="F105" s="22">
        <f t="shared" si="10"/>
        <v>0.8</v>
      </c>
      <c r="G105" s="22">
        <f t="shared" si="7"/>
        <v>0.57142857142857151</v>
      </c>
      <c r="H105" s="23">
        <f t="shared" si="13"/>
        <v>4648.8325280890203</v>
      </c>
      <c r="I105" s="23">
        <f t="shared" si="11"/>
        <v>2656.4757303365836</v>
      </c>
      <c r="J105" s="23">
        <f t="shared" si="8"/>
        <v>3320.5946629207283</v>
      </c>
      <c r="K105" s="23">
        <f t="shared" si="14"/>
        <v>8424.3486598298878</v>
      </c>
      <c r="L105" s="24">
        <f t="shared" si="12"/>
        <v>1.8121428571428568</v>
      </c>
    </row>
    <row r="106" spans="1:12" x14ac:dyDescent="0.2">
      <c r="A106" s="16">
        <v>97</v>
      </c>
      <c r="B106" s="46">
        <v>0</v>
      </c>
      <c r="C106" s="45">
        <v>4</v>
      </c>
      <c r="D106" s="45">
        <v>2</v>
      </c>
      <c r="E106" s="17">
        <v>0.5</v>
      </c>
      <c r="F106" s="22">
        <f t="shared" si="10"/>
        <v>0</v>
      </c>
      <c r="G106" s="22">
        <f t="shared" si="7"/>
        <v>0</v>
      </c>
      <c r="H106" s="23">
        <f t="shared" si="13"/>
        <v>1992.3567977524367</v>
      </c>
      <c r="I106" s="23">
        <f t="shared" si="11"/>
        <v>0</v>
      </c>
      <c r="J106" s="23">
        <f t="shared" si="8"/>
        <v>1992.3567977524367</v>
      </c>
      <c r="K106" s="23">
        <f t="shared" si="14"/>
        <v>5103.7539969091595</v>
      </c>
      <c r="L106" s="24">
        <f t="shared" si="12"/>
        <v>2.561666666666667</v>
      </c>
    </row>
    <row r="107" spans="1:12" x14ac:dyDescent="0.2">
      <c r="A107" s="16">
        <v>98</v>
      </c>
      <c r="B107" s="46">
        <v>4</v>
      </c>
      <c r="C107" s="45">
        <v>8</v>
      </c>
      <c r="D107" s="45">
        <v>3</v>
      </c>
      <c r="E107" s="17">
        <v>0.5</v>
      </c>
      <c r="F107" s="22">
        <f t="shared" si="10"/>
        <v>0.72727272727272729</v>
      </c>
      <c r="G107" s="22">
        <f t="shared" si="7"/>
        <v>0.53333333333333333</v>
      </c>
      <c r="H107" s="23">
        <f t="shared" si="13"/>
        <v>1992.3567977524367</v>
      </c>
      <c r="I107" s="23">
        <f t="shared" si="11"/>
        <v>1062.5902921346328</v>
      </c>
      <c r="J107" s="23">
        <f t="shared" si="8"/>
        <v>1461.0616516851203</v>
      </c>
      <c r="K107" s="23">
        <f t="shared" si="14"/>
        <v>3111.3971991567223</v>
      </c>
      <c r="L107" s="24">
        <f t="shared" si="12"/>
        <v>1.5616666666666668</v>
      </c>
    </row>
    <row r="108" spans="1:12" x14ac:dyDescent="0.2">
      <c r="A108" s="16">
        <v>99</v>
      </c>
      <c r="B108" s="46">
        <v>1</v>
      </c>
      <c r="C108" s="45">
        <v>3</v>
      </c>
      <c r="D108" s="45">
        <v>4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929.76650561780389</v>
      </c>
      <c r="I108" s="23">
        <f t="shared" si="11"/>
        <v>232.44162640445097</v>
      </c>
      <c r="J108" s="23">
        <f t="shared" si="8"/>
        <v>813.5456924155784</v>
      </c>
      <c r="K108" s="23">
        <f t="shared" si="14"/>
        <v>1650.3355474716018</v>
      </c>
      <c r="L108" s="24">
        <f t="shared" si="12"/>
        <v>1.7749999999999999</v>
      </c>
    </row>
    <row r="109" spans="1:12" x14ac:dyDescent="0.2">
      <c r="A109" s="16" t="s">
        <v>22</v>
      </c>
      <c r="B109" s="46">
        <v>3</v>
      </c>
      <c r="C109" s="45">
        <v>2</v>
      </c>
      <c r="D109" s="45">
        <v>3</v>
      </c>
      <c r="E109" s="17"/>
      <c r="F109" s="22">
        <f>B109/((C109+D109)/2)</f>
        <v>1.2</v>
      </c>
      <c r="G109" s="22">
        <v>1</v>
      </c>
      <c r="H109" s="23">
        <f>H108-I108</f>
        <v>697.32487921335292</v>
      </c>
      <c r="I109" s="23">
        <f>H109*G109</f>
        <v>697.32487921335292</v>
      </c>
      <c r="J109" s="23">
        <f>H109*F109</f>
        <v>836.7898550560235</v>
      </c>
      <c r="K109" s="23">
        <f>J109</f>
        <v>836.7898550560235</v>
      </c>
      <c r="L109" s="24">
        <f>K109/H109</f>
        <v>1.2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0.25" customHeight="1" x14ac:dyDescent="0.2">
      <c r="A6" s="56" t="s">
        <v>0</v>
      </c>
      <c r="B6" s="57" t="s">
        <v>36</v>
      </c>
      <c r="C6" s="66" t="s">
        <v>37</v>
      </c>
      <c r="D6" s="66"/>
      <c r="E6" s="58" t="s">
        <v>38</v>
      </c>
      <c r="F6" s="58" t="s">
        <v>39</v>
      </c>
      <c r="G6" s="58" t="s">
        <v>40</v>
      </c>
      <c r="H6" s="57" t="s">
        <v>41</v>
      </c>
      <c r="I6" s="57" t="s">
        <v>42</v>
      </c>
      <c r="J6" s="57" t="s">
        <v>43</v>
      </c>
      <c r="K6" s="57" t="s">
        <v>44</v>
      </c>
      <c r="L6" s="58" t="s">
        <v>45</v>
      </c>
    </row>
    <row r="7" spans="1:13" s="35" customFormat="1" ht="16.5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186</v>
      </c>
      <c r="D9" s="45">
        <v>179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8115418.9205640564</v>
      </c>
      <c r="L9" s="19">
        <f>K9/H9</f>
        <v>81.154189205640563</v>
      </c>
    </row>
    <row r="10" spans="1:13" x14ac:dyDescent="0.2">
      <c r="A10" s="16">
        <v>1</v>
      </c>
      <c r="B10" s="46">
        <v>0</v>
      </c>
      <c r="C10" s="45">
        <v>208</v>
      </c>
      <c r="D10" s="45">
        <v>203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8015418.9205640564</v>
      </c>
      <c r="L10" s="20">
        <f t="shared" ref="L10:L73" si="5">K10/H10</f>
        <v>80.154189205640563</v>
      </c>
    </row>
    <row r="11" spans="1:13" x14ac:dyDescent="0.2">
      <c r="A11" s="16">
        <v>2</v>
      </c>
      <c r="B11" s="46">
        <v>0</v>
      </c>
      <c r="C11" s="45">
        <v>209</v>
      </c>
      <c r="D11" s="45">
        <v>215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7915418.9205640564</v>
      </c>
      <c r="L11" s="20">
        <f t="shared" si="5"/>
        <v>79.154189205640563</v>
      </c>
    </row>
    <row r="12" spans="1:13" x14ac:dyDescent="0.2">
      <c r="A12" s="16">
        <v>3</v>
      </c>
      <c r="B12" s="46">
        <v>0</v>
      </c>
      <c r="C12" s="45">
        <v>222</v>
      </c>
      <c r="D12" s="45">
        <v>207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7815418.9205640564</v>
      </c>
      <c r="L12" s="20">
        <f t="shared" si="5"/>
        <v>78.154189205640563</v>
      </c>
    </row>
    <row r="13" spans="1:13" x14ac:dyDescent="0.2">
      <c r="A13" s="16">
        <v>4</v>
      </c>
      <c r="B13" s="46">
        <v>0</v>
      </c>
      <c r="C13" s="45">
        <v>210</v>
      </c>
      <c r="D13" s="45">
        <v>218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7715418.9205640564</v>
      </c>
      <c r="L13" s="20">
        <f t="shared" si="5"/>
        <v>77.154189205640563</v>
      </c>
    </row>
    <row r="14" spans="1:13" x14ac:dyDescent="0.2">
      <c r="A14" s="16">
        <v>5</v>
      </c>
      <c r="B14" s="46">
        <v>0</v>
      </c>
      <c r="C14" s="45">
        <v>233</v>
      </c>
      <c r="D14" s="45">
        <v>212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7615418.9205640564</v>
      </c>
      <c r="L14" s="20">
        <f t="shared" si="5"/>
        <v>76.154189205640563</v>
      </c>
    </row>
    <row r="15" spans="1:13" x14ac:dyDescent="0.2">
      <c r="A15" s="16">
        <v>6</v>
      </c>
      <c r="B15" s="46">
        <v>0</v>
      </c>
      <c r="C15" s="45">
        <v>237</v>
      </c>
      <c r="D15" s="45">
        <v>228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7515418.9205640564</v>
      </c>
      <c r="L15" s="20">
        <f t="shared" si="5"/>
        <v>75.154189205640563</v>
      </c>
    </row>
    <row r="16" spans="1:13" x14ac:dyDescent="0.2">
      <c r="A16" s="16">
        <v>7</v>
      </c>
      <c r="B16" s="46">
        <v>0</v>
      </c>
      <c r="C16" s="45">
        <v>271</v>
      </c>
      <c r="D16" s="45">
        <v>234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7415418.9205640564</v>
      </c>
      <c r="L16" s="20">
        <f t="shared" si="5"/>
        <v>74.154189205640563</v>
      </c>
    </row>
    <row r="17" spans="1:12" x14ac:dyDescent="0.2">
      <c r="A17" s="16">
        <v>8</v>
      </c>
      <c r="B17" s="46">
        <v>1</v>
      </c>
      <c r="C17" s="45">
        <v>244</v>
      </c>
      <c r="D17" s="45">
        <v>264</v>
      </c>
      <c r="E17" s="17">
        <v>0.5</v>
      </c>
      <c r="F17" s="18">
        <f t="shared" si="3"/>
        <v>3.937007874015748E-3</v>
      </c>
      <c r="G17" s="18">
        <f t="shared" si="0"/>
        <v>3.929273084479371E-3</v>
      </c>
      <c r="H17" s="13">
        <f t="shared" si="6"/>
        <v>100000</v>
      </c>
      <c r="I17" s="13">
        <f t="shared" si="4"/>
        <v>392.92730844793709</v>
      </c>
      <c r="J17" s="13">
        <f t="shared" si="1"/>
        <v>99803.53634577604</v>
      </c>
      <c r="K17" s="13">
        <f t="shared" si="2"/>
        <v>7315418.9205640564</v>
      </c>
      <c r="L17" s="20">
        <f t="shared" si="5"/>
        <v>73.154189205640563</v>
      </c>
    </row>
    <row r="18" spans="1:12" x14ac:dyDescent="0.2">
      <c r="A18" s="16">
        <v>9</v>
      </c>
      <c r="B18" s="46">
        <v>0</v>
      </c>
      <c r="C18" s="45">
        <v>242</v>
      </c>
      <c r="D18" s="45">
        <v>253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99607.072691552064</v>
      </c>
      <c r="I18" s="13">
        <f t="shared" si="4"/>
        <v>0</v>
      </c>
      <c r="J18" s="13">
        <f t="shared" si="1"/>
        <v>99607.072691552064</v>
      </c>
      <c r="K18" s="13">
        <f t="shared" si="2"/>
        <v>7215615.3842182802</v>
      </c>
      <c r="L18" s="20">
        <f t="shared" si="5"/>
        <v>72.440793502309759</v>
      </c>
    </row>
    <row r="19" spans="1:12" x14ac:dyDescent="0.2">
      <c r="A19" s="16">
        <v>10</v>
      </c>
      <c r="B19" s="46">
        <v>0</v>
      </c>
      <c r="C19" s="45">
        <v>231</v>
      </c>
      <c r="D19" s="45">
        <v>236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99607.072691552064</v>
      </c>
      <c r="I19" s="13">
        <f t="shared" si="4"/>
        <v>0</v>
      </c>
      <c r="J19" s="13">
        <f t="shared" si="1"/>
        <v>99607.072691552064</v>
      </c>
      <c r="K19" s="13">
        <f t="shared" si="2"/>
        <v>7116008.3115267279</v>
      </c>
      <c r="L19" s="20">
        <f t="shared" si="5"/>
        <v>71.440793502309745</v>
      </c>
    </row>
    <row r="20" spans="1:12" x14ac:dyDescent="0.2">
      <c r="A20" s="16">
        <v>11</v>
      </c>
      <c r="B20" s="46">
        <v>0</v>
      </c>
      <c r="C20" s="45">
        <v>259</v>
      </c>
      <c r="D20" s="45">
        <v>230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99607.072691552064</v>
      </c>
      <c r="I20" s="13">
        <f t="shared" si="4"/>
        <v>0</v>
      </c>
      <c r="J20" s="13">
        <f t="shared" si="1"/>
        <v>99607.072691552064</v>
      </c>
      <c r="K20" s="13">
        <f t="shared" si="2"/>
        <v>7016401.2388351755</v>
      </c>
      <c r="L20" s="20">
        <f t="shared" si="5"/>
        <v>70.440793502309745</v>
      </c>
    </row>
    <row r="21" spans="1:12" x14ac:dyDescent="0.2">
      <c r="A21" s="16">
        <v>12</v>
      </c>
      <c r="B21" s="46">
        <v>0</v>
      </c>
      <c r="C21" s="45">
        <v>216</v>
      </c>
      <c r="D21" s="45">
        <v>259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99607.072691552064</v>
      </c>
      <c r="I21" s="13">
        <f t="shared" si="4"/>
        <v>0</v>
      </c>
      <c r="J21" s="13">
        <f t="shared" si="1"/>
        <v>99607.072691552064</v>
      </c>
      <c r="K21" s="13">
        <f t="shared" si="2"/>
        <v>6916794.1661436232</v>
      </c>
      <c r="L21" s="20">
        <f t="shared" si="5"/>
        <v>69.440793502309745</v>
      </c>
    </row>
    <row r="22" spans="1:12" x14ac:dyDescent="0.2">
      <c r="A22" s="16">
        <v>13</v>
      </c>
      <c r="B22" s="46">
        <v>0</v>
      </c>
      <c r="C22" s="45">
        <v>193</v>
      </c>
      <c r="D22" s="45">
        <v>213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99607.072691552064</v>
      </c>
      <c r="I22" s="13">
        <f t="shared" si="4"/>
        <v>0</v>
      </c>
      <c r="J22" s="13">
        <f t="shared" si="1"/>
        <v>99607.072691552064</v>
      </c>
      <c r="K22" s="13">
        <f t="shared" si="2"/>
        <v>6817187.0934520708</v>
      </c>
      <c r="L22" s="20">
        <f t="shared" si="5"/>
        <v>68.440793502309745</v>
      </c>
    </row>
    <row r="23" spans="1:12" x14ac:dyDescent="0.2">
      <c r="A23" s="16">
        <v>14</v>
      </c>
      <c r="B23" s="46">
        <v>0</v>
      </c>
      <c r="C23" s="45">
        <v>208</v>
      </c>
      <c r="D23" s="45">
        <v>197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99607.072691552064</v>
      </c>
      <c r="I23" s="13">
        <f t="shared" si="4"/>
        <v>0</v>
      </c>
      <c r="J23" s="13">
        <f t="shared" si="1"/>
        <v>99607.072691552064</v>
      </c>
      <c r="K23" s="13">
        <f t="shared" si="2"/>
        <v>6717580.0207605185</v>
      </c>
      <c r="L23" s="20">
        <f t="shared" si="5"/>
        <v>67.440793502309745</v>
      </c>
    </row>
    <row r="24" spans="1:12" x14ac:dyDescent="0.2">
      <c r="A24" s="16">
        <v>15</v>
      </c>
      <c r="B24" s="46">
        <v>0</v>
      </c>
      <c r="C24" s="45">
        <v>187</v>
      </c>
      <c r="D24" s="45">
        <v>210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99607.072691552064</v>
      </c>
      <c r="I24" s="13">
        <f t="shared" si="4"/>
        <v>0</v>
      </c>
      <c r="J24" s="13">
        <f t="shared" si="1"/>
        <v>99607.072691552064</v>
      </c>
      <c r="K24" s="13">
        <f t="shared" si="2"/>
        <v>6617972.9480689662</v>
      </c>
      <c r="L24" s="20">
        <f t="shared" si="5"/>
        <v>66.440793502309745</v>
      </c>
    </row>
    <row r="25" spans="1:12" x14ac:dyDescent="0.2">
      <c r="A25" s="16">
        <v>16</v>
      </c>
      <c r="B25" s="46">
        <v>0</v>
      </c>
      <c r="C25" s="45">
        <v>213</v>
      </c>
      <c r="D25" s="45">
        <v>189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99607.072691552064</v>
      </c>
      <c r="I25" s="13">
        <f t="shared" si="4"/>
        <v>0</v>
      </c>
      <c r="J25" s="13">
        <f t="shared" si="1"/>
        <v>99607.072691552064</v>
      </c>
      <c r="K25" s="13">
        <f t="shared" si="2"/>
        <v>6518365.8753774138</v>
      </c>
      <c r="L25" s="20">
        <f t="shared" si="5"/>
        <v>65.440793502309731</v>
      </c>
    </row>
    <row r="26" spans="1:12" x14ac:dyDescent="0.2">
      <c r="A26" s="16">
        <v>17</v>
      </c>
      <c r="B26" s="46">
        <v>0</v>
      </c>
      <c r="C26" s="45">
        <v>203</v>
      </c>
      <c r="D26" s="45">
        <v>204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99607.072691552064</v>
      </c>
      <c r="I26" s="13">
        <f t="shared" si="4"/>
        <v>0</v>
      </c>
      <c r="J26" s="13">
        <f t="shared" si="1"/>
        <v>99607.072691552064</v>
      </c>
      <c r="K26" s="13">
        <f t="shared" si="2"/>
        <v>6418758.8026858615</v>
      </c>
      <c r="L26" s="20">
        <f t="shared" si="5"/>
        <v>64.440793502309731</v>
      </c>
    </row>
    <row r="27" spans="1:12" x14ac:dyDescent="0.2">
      <c r="A27" s="16">
        <v>18</v>
      </c>
      <c r="B27" s="46">
        <v>0</v>
      </c>
      <c r="C27" s="45">
        <v>180</v>
      </c>
      <c r="D27" s="45">
        <v>206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99607.072691552064</v>
      </c>
      <c r="I27" s="13">
        <f t="shared" si="4"/>
        <v>0</v>
      </c>
      <c r="J27" s="13">
        <f t="shared" si="1"/>
        <v>99607.072691552064</v>
      </c>
      <c r="K27" s="13">
        <f t="shared" si="2"/>
        <v>6319151.7299943091</v>
      </c>
      <c r="L27" s="20">
        <f t="shared" si="5"/>
        <v>63.440793502309731</v>
      </c>
    </row>
    <row r="28" spans="1:12" x14ac:dyDescent="0.2">
      <c r="A28" s="16">
        <v>19</v>
      </c>
      <c r="B28" s="46">
        <v>0</v>
      </c>
      <c r="C28" s="45">
        <v>186</v>
      </c>
      <c r="D28" s="45">
        <v>183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99607.072691552064</v>
      </c>
      <c r="I28" s="13">
        <f t="shared" si="4"/>
        <v>0</v>
      </c>
      <c r="J28" s="13">
        <f t="shared" si="1"/>
        <v>99607.072691552064</v>
      </c>
      <c r="K28" s="13">
        <f t="shared" si="2"/>
        <v>6219544.6573027568</v>
      </c>
      <c r="L28" s="20">
        <f t="shared" si="5"/>
        <v>62.440793502309724</v>
      </c>
    </row>
    <row r="29" spans="1:12" x14ac:dyDescent="0.2">
      <c r="A29" s="16">
        <v>20</v>
      </c>
      <c r="B29" s="46">
        <v>0</v>
      </c>
      <c r="C29" s="45">
        <v>177</v>
      </c>
      <c r="D29" s="45">
        <v>188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99607.072691552064</v>
      </c>
      <c r="I29" s="13">
        <f t="shared" si="4"/>
        <v>0</v>
      </c>
      <c r="J29" s="13">
        <f t="shared" si="1"/>
        <v>99607.072691552064</v>
      </c>
      <c r="K29" s="13">
        <f t="shared" si="2"/>
        <v>6119937.5846112045</v>
      </c>
      <c r="L29" s="20">
        <f t="shared" si="5"/>
        <v>61.440793502309724</v>
      </c>
    </row>
    <row r="30" spans="1:12" x14ac:dyDescent="0.2">
      <c r="A30" s="16">
        <v>21</v>
      </c>
      <c r="B30" s="46">
        <v>0</v>
      </c>
      <c r="C30" s="45">
        <v>166</v>
      </c>
      <c r="D30" s="45">
        <v>177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99607.072691552064</v>
      </c>
      <c r="I30" s="13">
        <f t="shared" si="4"/>
        <v>0</v>
      </c>
      <c r="J30" s="13">
        <f t="shared" si="1"/>
        <v>99607.072691552064</v>
      </c>
      <c r="K30" s="13">
        <f t="shared" si="2"/>
        <v>6020330.5119196521</v>
      </c>
      <c r="L30" s="20">
        <f t="shared" si="5"/>
        <v>60.440793502309724</v>
      </c>
    </row>
    <row r="31" spans="1:12" x14ac:dyDescent="0.2">
      <c r="A31" s="16">
        <v>22</v>
      </c>
      <c r="B31" s="46">
        <v>0</v>
      </c>
      <c r="C31" s="45">
        <v>198</v>
      </c>
      <c r="D31" s="45">
        <v>170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99607.072691552064</v>
      </c>
      <c r="I31" s="13">
        <f t="shared" si="4"/>
        <v>0</v>
      </c>
      <c r="J31" s="13">
        <f t="shared" si="1"/>
        <v>99607.072691552064</v>
      </c>
      <c r="K31" s="13">
        <f t="shared" si="2"/>
        <v>5920723.4392280998</v>
      </c>
      <c r="L31" s="20">
        <f t="shared" si="5"/>
        <v>59.440793502309717</v>
      </c>
    </row>
    <row r="32" spans="1:12" x14ac:dyDescent="0.2">
      <c r="A32" s="16">
        <v>23</v>
      </c>
      <c r="B32" s="46">
        <v>0</v>
      </c>
      <c r="C32" s="45">
        <v>174</v>
      </c>
      <c r="D32" s="45">
        <v>199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99607.072691552064</v>
      </c>
      <c r="I32" s="13">
        <f t="shared" si="4"/>
        <v>0</v>
      </c>
      <c r="J32" s="13">
        <f t="shared" si="1"/>
        <v>99607.072691552064</v>
      </c>
      <c r="K32" s="13">
        <f t="shared" si="2"/>
        <v>5821116.3665365474</v>
      </c>
      <c r="L32" s="20">
        <f t="shared" si="5"/>
        <v>58.440793502309717</v>
      </c>
    </row>
    <row r="33" spans="1:12" x14ac:dyDescent="0.2">
      <c r="A33" s="16">
        <v>24</v>
      </c>
      <c r="B33" s="46">
        <v>0</v>
      </c>
      <c r="C33" s="45">
        <v>174</v>
      </c>
      <c r="D33" s="45">
        <v>171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99607.072691552064</v>
      </c>
      <c r="I33" s="13">
        <f t="shared" si="4"/>
        <v>0</v>
      </c>
      <c r="J33" s="13">
        <f t="shared" si="1"/>
        <v>99607.072691552064</v>
      </c>
      <c r="K33" s="13">
        <f t="shared" si="2"/>
        <v>5721509.2938449951</v>
      </c>
      <c r="L33" s="20">
        <f t="shared" si="5"/>
        <v>57.44079350230971</v>
      </c>
    </row>
    <row r="34" spans="1:12" x14ac:dyDescent="0.2">
      <c r="A34" s="16">
        <v>25</v>
      </c>
      <c r="B34" s="46">
        <v>0</v>
      </c>
      <c r="C34" s="45">
        <v>163</v>
      </c>
      <c r="D34" s="45">
        <v>165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99607.072691552064</v>
      </c>
      <c r="I34" s="13">
        <f t="shared" si="4"/>
        <v>0</v>
      </c>
      <c r="J34" s="13">
        <f t="shared" si="1"/>
        <v>99607.072691552064</v>
      </c>
      <c r="K34" s="13">
        <f t="shared" si="2"/>
        <v>5621902.2211534427</v>
      </c>
      <c r="L34" s="20">
        <f t="shared" si="5"/>
        <v>56.44079350230971</v>
      </c>
    </row>
    <row r="35" spans="1:12" x14ac:dyDescent="0.2">
      <c r="A35" s="16">
        <v>26</v>
      </c>
      <c r="B35" s="46">
        <v>1</v>
      </c>
      <c r="C35" s="45">
        <v>196</v>
      </c>
      <c r="D35" s="45">
        <v>170</v>
      </c>
      <c r="E35" s="17">
        <v>0.5</v>
      </c>
      <c r="F35" s="18">
        <f t="shared" si="3"/>
        <v>5.4644808743169399E-3</v>
      </c>
      <c r="G35" s="18">
        <f t="shared" si="0"/>
        <v>5.4495912806539516E-3</v>
      </c>
      <c r="H35" s="13">
        <f t="shared" si="6"/>
        <v>99607.072691552064</v>
      </c>
      <c r="I35" s="13">
        <f t="shared" si="4"/>
        <v>542.81783483134643</v>
      </c>
      <c r="J35" s="13">
        <f t="shared" si="1"/>
        <v>99335.663774136381</v>
      </c>
      <c r="K35" s="13">
        <f t="shared" si="2"/>
        <v>5522295.1484618904</v>
      </c>
      <c r="L35" s="20">
        <f t="shared" si="5"/>
        <v>55.44079350230971</v>
      </c>
    </row>
    <row r="36" spans="1:12" x14ac:dyDescent="0.2">
      <c r="A36" s="16">
        <v>27</v>
      </c>
      <c r="B36" s="46">
        <v>1</v>
      </c>
      <c r="C36" s="45">
        <v>191</v>
      </c>
      <c r="D36" s="45">
        <v>199</v>
      </c>
      <c r="E36" s="17">
        <v>0.5</v>
      </c>
      <c r="F36" s="18">
        <f t="shared" si="3"/>
        <v>5.1282051282051282E-3</v>
      </c>
      <c r="G36" s="18">
        <f t="shared" si="0"/>
        <v>5.1150895140664966E-3</v>
      </c>
      <c r="H36" s="13">
        <f t="shared" si="6"/>
        <v>99064.254856720712</v>
      </c>
      <c r="I36" s="13">
        <f t="shared" si="4"/>
        <v>506.72253123642309</v>
      </c>
      <c r="J36" s="13">
        <f t="shared" si="1"/>
        <v>98810.893591102504</v>
      </c>
      <c r="K36" s="13">
        <f t="shared" si="2"/>
        <v>5422959.484687754</v>
      </c>
      <c r="L36" s="20">
        <f t="shared" si="5"/>
        <v>54.741838946157984</v>
      </c>
    </row>
    <row r="37" spans="1:12" x14ac:dyDescent="0.2">
      <c r="A37" s="16">
        <v>28</v>
      </c>
      <c r="B37" s="46">
        <v>0</v>
      </c>
      <c r="C37" s="45">
        <v>186</v>
      </c>
      <c r="D37" s="45">
        <v>190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98557.532325484295</v>
      </c>
      <c r="I37" s="13">
        <f t="shared" si="4"/>
        <v>0</v>
      </c>
      <c r="J37" s="13">
        <f t="shared" si="1"/>
        <v>98557.532325484295</v>
      </c>
      <c r="K37" s="13">
        <f t="shared" si="2"/>
        <v>5324148.5910966517</v>
      </c>
      <c r="L37" s="20">
        <f t="shared" si="5"/>
        <v>54.020717295495558</v>
      </c>
    </row>
    <row r="38" spans="1:12" x14ac:dyDescent="0.2">
      <c r="A38" s="16">
        <v>29</v>
      </c>
      <c r="B38" s="46">
        <v>1</v>
      </c>
      <c r="C38" s="45">
        <v>208</v>
      </c>
      <c r="D38" s="45">
        <v>186</v>
      </c>
      <c r="E38" s="17">
        <v>0.5</v>
      </c>
      <c r="F38" s="18">
        <f t="shared" si="3"/>
        <v>5.076142131979695E-3</v>
      </c>
      <c r="G38" s="18">
        <f t="shared" si="0"/>
        <v>5.0632911392405056E-3</v>
      </c>
      <c r="H38" s="13">
        <f t="shared" si="6"/>
        <v>98557.532325484295</v>
      </c>
      <c r="I38" s="13">
        <f t="shared" si="4"/>
        <v>499.02548012903435</v>
      </c>
      <c r="J38" s="13">
        <f t="shared" si="1"/>
        <v>98308.019585419781</v>
      </c>
      <c r="K38" s="13">
        <f t="shared" si="2"/>
        <v>5225591.0587711679</v>
      </c>
      <c r="L38" s="20">
        <f t="shared" si="5"/>
        <v>53.020717295495558</v>
      </c>
    </row>
    <row r="39" spans="1:12" x14ac:dyDescent="0.2">
      <c r="A39" s="16">
        <v>30</v>
      </c>
      <c r="B39" s="46">
        <v>0</v>
      </c>
      <c r="C39" s="45">
        <v>219</v>
      </c>
      <c r="D39" s="45">
        <v>209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98058.506845355267</v>
      </c>
      <c r="I39" s="13">
        <f t="shared" si="4"/>
        <v>0</v>
      </c>
      <c r="J39" s="13">
        <f t="shared" si="1"/>
        <v>98058.506845355267</v>
      </c>
      <c r="K39" s="13">
        <f t="shared" si="2"/>
        <v>5127283.0391857484</v>
      </c>
      <c r="L39" s="20">
        <f t="shared" si="5"/>
        <v>52.287998299543887</v>
      </c>
    </row>
    <row r="40" spans="1:12" x14ac:dyDescent="0.2">
      <c r="A40" s="16">
        <v>31</v>
      </c>
      <c r="B40" s="46">
        <v>0</v>
      </c>
      <c r="C40" s="45">
        <v>225</v>
      </c>
      <c r="D40" s="45">
        <v>221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98058.506845355267</v>
      </c>
      <c r="I40" s="13">
        <f t="shared" si="4"/>
        <v>0</v>
      </c>
      <c r="J40" s="13">
        <f t="shared" si="1"/>
        <v>98058.506845355267</v>
      </c>
      <c r="K40" s="13">
        <f t="shared" si="2"/>
        <v>5029224.5323403934</v>
      </c>
      <c r="L40" s="20">
        <f t="shared" si="5"/>
        <v>51.287998299543887</v>
      </c>
    </row>
    <row r="41" spans="1:12" x14ac:dyDescent="0.2">
      <c r="A41" s="16">
        <v>32</v>
      </c>
      <c r="B41" s="46">
        <v>0</v>
      </c>
      <c r="C41" s="45">
        <v>257</v>
      </c>
      <c r="D41" s="45">
        <v>224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98058.506845355267</v>
      </c>
      <c r="I41" s="13">
        <f t="shared" si="4"/>
        <v>0</v>
      </c>
      <c r="J41" s="13">
        <f t="shared" si="1"/>
        <v>98058.506845355267</v>
      </c>
      <c r="K41" s="13">
        <f t="shared" si="2"/>
        <v>4931166.0254950384</v>
      </c>
      <c r="L41" s="20">
        <f t="shared" si="5"/>
        <v>50.287998299543887</v>
      </c>
    </row>
    <row r="42" spans="1:12" x14ac:dyDescent="0.2">
      <c r="A42" s="16">
        <v>33</v>
      </c>
      <c r="B42" s="46">
        <v>1</v>
      </c>
      <c r="C42" s="45">
        <v>248</v>
      </c>
      <c r="D42" s="45">
        <v>244</v>
      </c>
      <c r="E42" s="17">
        <v>0.5</v>
      </c>
      <c r="F42" s="18">
        <f t="shared" si="3"/>
        <v>4.0650406504065045E-3</v>
      </c>
      <c r="G42" s="18">
        <f t="shared" si="0"/>
        <v>4.0567951318458426E-3</v>
      </c>
      <c r="H42" s="13">
        <f t="shared" si="6"/>
        <v>98058.506845355267</v>
      </c>
      <c r="I42" s="13">
        <f t="shared" si="4"/>
        <v>397.80327320630948</v>
      </c>
      <c r="J42" s="13">
        <f t="shared" si="1"/>
        <v>97859.605208752109</v>
      </c>
      <c r="K42" s="13">
        <f t="shared" si="2"/>
        <v>4833107.5186496833</v>
      </c>
      <c r="L42" s="20">
        <f t="shared" si="5"/>
        <v>49.287998299543894</v>
      </c>
    </row>
    <row r="43" spans="1:12" x14ac:dyDescent="0.2">
      <c r="A43" s="16">
        <v>34</v>
      </c>
      <c r="B43" s="46">
        <v>0</v>
      </c>
      <c r="C43" s="45">
        <v>291</v>
      </c>
      <c r="D43" s="45">
        <v>255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97660.703572148952</v>
      </c>
      <c r="I43" s="13">
        <f t="shared" si="4"/>
        <v>0</v>
      </c>
      <c r="J43" s="13">
        <f t="shared" si="1"/>
        <v>97660.703572148952</v>
      </c>
      <c r="K43" s="13">
        <f t="shared" si="2"/>
        <v>4735247.9134409316</v>
      </c>
      <c r="L43" s="20">
        <f t="shared" si="5"/>
        <v>48.486727416853647</v>
      </c>
    </row>
    <row r="44" spans="1:12" x14ac:dyDescent="0.2">
      <c r="A44" s="16">
        <v>35</v>
      </c>
      <c r="B44" s="46">
        <v>1</v>
      </c>
      <c r="C44" s="45">
        <v>315</v>
      </c>
      <c r="D44" s="45">
        <v>293</v>
      </c>
      <c r="E44" s="17">
        <v>0.5</v>
      </c>
      <c r="F44" s="18">
        <f t="shared" si="3"/>
        <v>3.2894736842105261E-3</v>
      </c>
      <c r="G44" s="18">
        <f t="shared" si="0"/>
        <v>3.2840722495894904E-3</v>
      </c>
      <c r="H44" s="13">
        <f t="shared" si="6"/>
        <v>97660.703572148952</v>
      </c>
      <c r="I44" s="13">
        <f t="shared" si="4"/>
        <v>320.72480647667959</v>
      </c>
      <c r="J44" s="13">
        <f t="shared" si="1"/>
        <v>97500.341168910614</v>
      </c>
      <c r="K44" s="13">
        <f t="shared" si="2"/>
        <v>4637587.2098687822</v>
      </c>
      <c r="L44" s="20">
        <f t="shared" si="5"/>
        <v>47.486727416853647</v>
      </c>
    </row>
    <row r="45" spans="1:12" x14ac:dyDescent="0.2">
      <c r="A45" s="16">
        <v>36</v>
      </c>
      <c r="B45" s="46">
        <v>0</v>
      </c>
      <c r="C45" s="45">
        <v>351</v>
      </c>
      <c r="D45" s="45">
        <v>322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97339.978765672276</v>
      </c>
      <c r="I45" s="13">
        <f t="shared" si="4"/>
        <v>0</v>
      </c>
      <c r="J45" s="13">
        <f t="shared" si="1"/>
        <v>97339.978765672276</v>
      </c>
      <c r="K45" s="13">
        <f t="shared" si="2"/>
        <v>4540086.8686998719</v>
      </c>
      <c r="L45" s="20">
        <f t="shared" si="5"/>
        <v>46.641543652164529</v>
      </c>
    </row>
    <row r="46" spans="1:12" x14ac:dyDescent="0.2">
      <c r="A46" s="16">
        <v>37</v>
      </c>
      <c r="B46" s="46">
        <v>0</v>
      </c>
      <c r="C46" s="45">
        <v>392</v>
      </c>
      <c r="D46" s="45">
        <v>349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97339.978765672276</v>
      </c>
      <c r="I46" s="13">
        <f t="shared" si="4"/>
        <v>0</v>
      </c>
      <c r="J46" s="13">
        <f t="shared" si="1"/>
        <v>97339.978765672276</v>
      </c>
      <c r="K46" s="13">
        <f t="shared" si="2"/>
        <v>4442746.8899341999</v>
      </c>
      <c r="L46" s="20">
        <f t="shared" si="5"/>
        <v>45.641543652164529</v>
      </c>
    </row>
    <row r="47" spans="1:12" x14ac:dyDescent="0.2">
      <c r="A47" s="16">
        <v>38</v>
      </c>
      <c r="B47" s="46">
        <v>0</v>
      </c>
      <c r="C47" s="45">
        <v>376</v>
      </c>
      <c r="D47" s="45">
        <v>389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97339.978765672276</v>
      </c>
      <c r="I47" s="13">
        <f t="shared" si="4"/>
        <v>0</v>
      </c>
      <c r="J47" s="13">
        <f t="shared" si="1"/>
        <v>97339.978765672276</v>
      </c>
      <c r="K47" s="13">
        <f t="shared" si="2"/>
        <v>4345406.9111685278</v>
      </c>
      <c r="L47" s="20">
        <f t="shared" si="5"/>
        <v>44.641543652164536</v>
      </c>
    </row>
    <row r="48" spans="1:12" x14ac:dyDescent="0.2">
      <c r="A48" s="16">
        <v>39</v>
      </c>
      <c r="B48" s="46">
        <v>0</v>
      </c>
      <c r="C48" s="45">
        <v>427</v>
      </c>
      <c r="D48" s="45">
        <v>385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97339.978765672276</v>
      </c>
      <c r="I48" s="13">
        <f t="shared" si="4"/>
        <v>0</v>
      </c>
      <c r="J48" s="13">
        <f t="shared" si="1"/>
        <v>97339.978765672276</v>
      </c>
      <c r="K48" s="13">
        <f t="shared" si="2"/>
        <v>4248066.9324028557</v>
      </c>
      <c r="L48" s="20">
        <f t="shared" si="5"/>
        <v>43.641543652164536</v>
      </c>
    </row>
    <row r="49" spans="1:12" x14ac:dyDescent="0.2">
      <c r="A49" s="16">
        <v>40</v>
      </c>
      <c r="B49" s="46">
        <v>0</v>
      </c>
      <c r="C49" s="45">
        <v>428</v>
      </c>
      <c r="D49" s="45">
        <v>434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97339.978765672276</v>
      </c>
      <c r="I49" s="13">
        <f t="shared" si="4"/>
        <v>0</v>
      </c>
      <c r="J49" s="13">
        <f t="shared" si="1"/>
        <v>97339.978765672276</v>
      </c>
      <c r="K49" s="13">
        <f t="shared" si="2"/>
        <v>4150726.9536371832</v>
      </c>
      <c r="L49" s="20">
        <f t="shared" si="5"/>
        <v>42.641543652164536</v>
      </c>
    </row>
    <row r="50" spans="1:12" x14ac:dyDescent="0.2">
      <c r="A50" s="16">
        <v>41</v>
      </c>
      <c r="B50" s="46">
        <v>0</v>
      </c>
      <c r="C50" s="45">
        <v>435</v>
      </c>
      <c r="D50" s="45">
        <v>424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97339.978765672276</v>
      </c>
      <c r="I50" s="13">
        <f t="shared" si="4"/>
        <v>0</v>
      </c>
      <c r="J50" s="13">
        <f t="shared" si="1"/>
        <v>97339.978765672276</v>
      </c>
      <c r="K50" s="13">
        <f t="shared" si="2"/>
        <v>4053386.9748715111</v>
      </c>
      <c r="L50" s="20">
        <f t="shared" si="5"/>
        <v>41.641543652164536</v>
      </c>
    </row>
    <row r="51" spans="1:12" x14ac:dyDescent="0.2">
      <c r="A51" s="16">
        <v>42</v>
      </c>
      <c r="B51" s="46">
        <v>0</v>
      </c>
      <c r="C51" s="45">
        <v>429</v>
      </c>
      <c r="D51" s="45">
        <v>440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97339.978765672276</v>
      </c>
      <c r="I51" s="13">
        <f t="shared" si="4"/>
        <v>0</v>
      </c>
      <c r="J51" s="13">
        <f t="shared" si="1"/>
        <v>97339.978765672276</v>
      </c>
      <c r="K51" s="13">
        <f t="shared" si="2"/>
        <v>3956046.996105839</v>
      </c>
      <c r="L51" s="20">
        <f t="shared" si="5"/>
        <v>40.641543652164536</v>
      </c>
    </row>
    <row r="52" spans="1:12" x14ac:dyDescent="0.2">
      <c r="A52" s="16">
        <v>43</v>
      </c>
      <c r="B52" s="46">
        <v>0</v>
      </c>
      <c r="C52" s="45">
        <v>375</v>
      </c>
      <c r="D52" s="45">
        <v>424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97339.978765672276</v>
      </c>
      <c r="I52" s="13">
        <f t="shared" si="4"/>
        <v>0</v>
      </c>
      <c r="J52" s="13">
        <f t="shared" si="1"/>
        <v>97339.978765672276</v>
      </c>
      <c r="K52" s="13">
        <f t="shared" si="2"/>
        <v>3858707.017340167</v>
      </c>
      <c r="L52" s="20">
        <f t="shared" si="5"/>
        <v>39.641543652164543</v>
      </c>
    </row>
    <row r="53" spans="1:12" x14ac:dyDescent="0.2">
      <c r="A53" s="16">
        <v>44</v>
      </c>
      <c r="B53" s="46">
        <v>1</v>
      </c>
      <c r="C53" s="45">
        <v>406</v>
      </c>
      <c r="D53" s="45">
        <v>374</v>
      </c>
      <c r="E53" s="17">
        <v>0.5</v>
      </c>
      <c r="F53" s="18">
        <f t="shared" si="3"/>
        <v>2.5641025641025641E-3</v>
      </c>
      <c r="G53" s="18">
        <f t="shared" si="0"/>
        <v>2.5608194622279128E-3</v>
      </c>
      <c r="H53" s="13">
        <f t="shared" si="6"/>
        <v>97339.978765672276</v>
      </c>
      <c r="I53" s="13">
        <f t="shared" si="4"/>
        <v>249.27011207598534</v>
      </c>
      <c r="J53" s="13">
        <f t="shared" si="1"/>
        <v>97215.343709634282</v>
      </c>
      <c r="K53" s="13">
        <f t="shared" si="2"/>
        <v>3761367.0385744949</v>
      </c>
      <c r="L53" s="20">
        <f t="shared" si="5"/>
        <v>38.641543652164543</v>
      </c>
    </row>
    <row r="54" spans="1:12" x14ac:dyDescent="0.2">
      <c r="A54" s="16">
        <v>45</v>
      </c>
      <c r="B54" s="46">
        <v>0</v>
      </c>
      <c r="C54" s="45">
        <v>460</v>
      </c>
      <c r="D54" s="45">
        <v>413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97090.708653596288</v>
      </c>
      <c r="I54" s="13">
        <f t="shared" si="4"/>
        <v>0</v>
      </c>
      <c r="J54" s="13">
        <f t="shared" si="1"/>
        <v>97090.708653596288</v>
      </c>
      <c r="K54" s="13">
        <f t="shared" si="2"/>
        <v>3664151.6948648607</v>
      </c>
      <c r="L54" s="20">
        <f t="shared" si="5"/>
        <v>37.739468026111055</v>
      </c>
    </row>
    <row r="55" spans="1:12" x14ac:dyDescent="0.2">
      <c r="A55" s="16">
        <v>46</v>
      </c>
      <c r="B55" s="46">
        <v>1</v>
      </c>
      <c r="C55" s="45">
        <v>395</v>
      </c>
      <c r="D55" s="45">
        <v>451</v>
      </c>
      <c r="E55" s="17">
        <v>0.5</v>
      </c>
      <c r="F55" s="18">
        <f t="shared" si="3"/>
        <v>2.3640661938534278E-3</v>
      </c>
      <c r="G55" s="18">
        <f t="shared" si="0"/>
        <v>2.3612750885478157E-3</v>
      </c>
      <c r="H55" s="13">
        <f t="shared" si="6"/>
        <v>97090.708653596288</v>
      </c>
      <c r="I55" s="13">
        <f t="shared" si="4"/>
        <v>229.25787167319075</v>
      </c>
      <c r="J55" s="13">
        <f t="shared" si="1"/>
        <v>96976.079717759683</v>
      </c>
      <c r="K55" s="13">
        <f t="shared" si="2"/>
        <v>3567060.9862112645</v>
      </c>
      <c r="L55" s="20">
        <f t="shared" si="5"/>
        <v>36.739468026111055</v>
      </c>
    </row>
    <row r="56" spans="1:12" x14ac:dyDescent="0.2">
      <c r="A56" s="16">
        <v>47</v>
      </c>
      <c r="B56" s="46">
        <v>2</v>
      </c>
      <c r="C56" s="45">
        <v>383</v>
      </c>
      <c r="D56" s="45">
        <v>406</v>
      </c>
      <c r="E56" s="17">
        <v>0.5</v>
      </c>
      <c r="F56" s="18">
        <f t="shared" si="3"/>
        <v>5.0697084917617234E-3</v>
      </c>
      <c r="G56" s="18">
        <f t="shared" si="0"/>
        <v>5.0568900126422246E-3</v>
      </c>
      <c r="H56" s="13">
        <f t="shared" si="6"/>
        <v>96861.450781923093</v>
      </c>
      <c r="I56" s="13">
        <f t="shared" si="4"/>
        <v>489.81770306914331</v>
      </c>
      <c r="J56" s="13">
        <f t="shared" si="1"/>
        <v>96616.541930388514</v>
      </c>
      <c r="K56" s="13">
        <f t="shared" si="2"/>
        <v>3470084.906493505</v>
      </c>
      <c r="L56" s="20">
        <f t="shared" si="5"/>
        <v>35.825241914930253</v>
      </c>
    </row>
    <row r="57" spans="1:12" x14ac:dyDescent="0.2">
      <c r="A57" s="16">
        <v>48</v>
      </c>
      <c r="B57" s="46">
        <v>2</v>
      </c>
      <c r="C57" s="45">
        <v>398</v>
      </c>
      <c r="D57" s="45">
        <v>391</v>
      </c>
      <c r="E57" s="17">
        <v>0.5</v>
      </c>
      <c r="F57" s="18">
        <f t="shared" si="3"/>
        <v>5.0697084917617234E-3</v>
      </c>
      <c r="G57" s="18">
        <f t="shared" si="0"/>
        <v>5.0568900126422246E-3</v>
      </c>
      <c r="H57" s="13">
        <f t="shared" si="6"/>
        <v>96371.633078853949</v>
      </c>
      <c r="I57" s="13">
        <f t="shared" si="4"/>
        <v>487.34074881847755</v>
      </c>
      <c r="J57" s="13">
        <f t="shared" si="1"/>
        <v>96127.962704444712</v>
      </c>
      <c r="K57" s="13">
        <f t="shared" si="2"/>
        <v>3373468.3645631163</v>
      </c>
      <c r="L57" s="20">
        <f t="shared" si="5"/>
        <v>35.004785711194195</v>
      </c>
    </row>
    <row r="58" spans="1:12" x14ac:dyDescent="0.2">
      <c r="A58" s="16">
        <v>49</v>
      </c>
      <c r="B58" s="46">
        <v>4</v>
      </c>
      <c r="C58" s="45">
        <v>401</v>
      </c>
      <c r="D58" s="45">
        <v>391</v>
      </c>
      <c r="E58" s="17">
        <v>0.5</v>
      </c>
      <c r="F58" s="18">
        <f t="shared" si="3"/>
        <v>1.0101010101010102E-2</v>
      </c>
      <c r="G58" s="18">
        <f t="shared" si="0"/>
        <v>1.0050251256281409E-2</v>
      </c>
      <c r="H58" s="13">
        <f t="shared" si="6"/>
        <v>95884.292330035474</v>
      </c>
      <c r="I58" s="13">
        <f t="shared" si="4"/>
        <v>963.66122944759286</v>
      </c>
      <c r="J58" s="13">
        <f t="shared" si="1"/>
        <v>95402.461715311685</v>
      </c>
      <c r="K58" s="13">
        <f t="shared" si="2"/>
        <v>3277340.4018586716</v>
      </c>
      <c r="L58" s="20">
        <f t="shared" si="5"/>
        <v>34.180159463220591</v>
      </c>
    </row>
    <row r="59" spans="1:12" x14ac:dyDescent="0.2">
      <c r="A59" s="16">
        <v>50</v>
      </c>
      <c r="B59" s="46">
        <v>1</v>
      </c>
      <c r="C59" s="45">
        <v>401</v>
      </c>
      <c r="D59" s="45">
        <v>388</v>
      </c>
      <c r="E59" s="17">
        <v>0.5</v>
      </c>
      <c r="F59" s="18">
        <f t="shared" si="3"/>
        <v>2.5348542458808617E-3</v>
      </c>
      <c r="G59" s="18">
        <f t="shared" si="0"/>
        <v>2.5316455696202528E-3</v>
      </c>
      <c r="H59" s="13">
        <f t="shared" si="6"/>
        <v>94920.631100587882</v>
      </c>
      <c r="I59" s="13">
        <f t="shared" si="4"/>
        <v>240.3053951913617</v>
      </c>
      <c r="J59" s="13">
        <f t="shared" si="1"/>
        <v>94800.478402992201</v>
      </c>
      <c r="K59" s="13">
        <f t="shared" si="2"/>
        <v>3181937.9401433598</v>
      </c>
      <c r="L59" s="20">
        <f t="shared" si="5"/>
        <v>33.522090016146684</v>
      </c>
    </row>
    <row r="60" spans="1:12" x14ac:dyDescent="0.2">
      <c r="A60" s="16">
        <v>51</v>
      </c>
      <c r="B60" s="46">
        <v>1</v>
      </c>
      <c r="C60" s="45">
        <v>375</v>
      </c>
      <c r="D60" s="45">
        <v>400</v>
      </c>
      <c r="E60" s="17">
        <v>0.5</v>
      </c>
      <c r="F60" s="18">
        <f t="shared" si="3"/>
        <v>2.5806451612903226E-3</v>
      </c>
      <c r="G60" s="18">
        <f t="shared" si="0"/>
        <v>2.5773195876288659E-3</v>
      </c>
      <c r="H60" s="13">
        <f t="shared" si="6"/>
        <v>94680.325705396521</v>
      </c>
      <c r="I60" s="13">
        <f t="shared" si="4"/>
        <v>244.02145800359926</v>
      </c>
      <c r="J60" s="13">
        <f t="shared" si="1"/>
        <v>94558.314976394729</v>
      </c>
      <c r="K60" s="13">
        <f t="shared" si="2"/>
        <v>3087137.4617403676</v>
      </c>
      <c r="L60" s="20">
        <f t="shared" si="5"/>
        <v>32.605902427355183</v>
      </c>
    </row>
    <row r="61" spans="1:12" x14ac:dyDescent="0.2">
      <c r="A61" s="16">
        <v>52</v>
      </c>
      <c r="B61" s="46">
        <v>1</v>
      </c>
      <c r="C61" s="45">
        <v>344</v>
      </c>
      <c r="D61" s="45">
        <v>385</v>
      </c>
      <c r="E61" s="17">
        <v>0.5</v>
      </c>
      <c r="F61" s="18">
        <f t="shared" si="3"/>
        <v>2.7434842249657062E-3</v>
      </c>
      <c r="G61" s="18">
        <f t="shared" si="0"/>
        <v>2.7397260273972603E-3</v>
      </c>
      <c r="H61" s="13">
        <f t="shared" si="6"/>
        <v>94436.304247392924</v>
      </c>
      <c r="I61" s="13">
        <f t="shared" si="4"/>
        <v>258.72960067778882</v>
      </c>
      <c r="J61" s="13">
        <f t="shared" si="1"/>
        <v>94306.939447054028</v>
      </c>
      <c r="K61" s="13">
        <f t="shared" si="2"/>
        <v>2992579.1467639729</v>
      </c>
      <c r="L61" s="20">
        <f t="shared" si="5"/>
        <v>31.688863415539561</v>
      </c>
    </row>
    <row r="62" spans="1:12" x14ac:dyDescent="0.2">
      <c r="A62" s="16">
        <v>53</v>
      </c>
      <c r="B62" s="46">
        <v>0</v>
      </c>
      <c r="C62" s="45">
        <v>318</v>
      </c>
      <c r="D62" s="45">
        <v>356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94177.574646715133</v>
      </c>
      <c r="I62" s="13">
        <f t="shared" si="4"/>
        <v>0</v>
      </c>
      <c r="J62" s="13">
        <f t="shared" si="1"/>
        <v>94177.574646715133</v>
      </c>
      <c r="K62" s="13">
        <f t="shared" si="2"/>
        <v>2898272.2073169188</v>
      </c>
      <c r="L62" s="20">
        <f t="shared" si="5"/>
        <v>30.774547106241592</v>
      </c>
    </row>
    <row r="63" spans="1:12" x14ac:dyDescent="0.2">
      <c r="A63" s="16">
        <v>54</v>
      </c>
      <c r="B63" s="46">
        <v>2</v>
      </c>
      <c r="C63" s="45">
        <v>328</v>
      </c>
      <c r="D63" s="45">
        <v>319</v>
      </c>
      <c r="E63" s="17">
        <v>0.5</v>
      </c>
      <c r="F63" s="18">
        <f t="shared" si="3"/>
        <v>6.1823802163833074E-3</v>
      </c>
      <c r="G63" s="18">
        <f t="shared" si="0"/>
        <v>6.1633281972265025E-3</v>
      </c>
      <c r="H63" s="13">
        <f t="shared" si="6"/>
        <v>94177.574646715133</v>
      </c>
      <c r="I63" s="13">
        <f t="shared" si="4"/>
        <v>580.4473013665031</v>
      </c>
      <c r="J63" s="13">
        <f t="shared" si="1"/>
        <v>93887.350996031892</v>
      </c>
      <c r="K63" s="13">
        <f t="shared" si="2"/>
        <v>2804094.6326702037</v>
      </c>
      <c r="L63" s="20">
        <f t="shared" si="5"/>
        <v>29.774547106241592</v>
      </c>
    </row>
    <row r="64" spans="1:12" x14ac:dyDescent="0.2">
      <c r="A64" s="16">
        <v>55</v>
      </c>
      <c r="B64" s="46">
        <v>2</v>
      </c>
      <c r="C64" s="45">
        <v>301</v>
      </c>
      <c r="D64" s="45">
        <v>334</v>
      </c>
      <c r="E64" s="17">
        <v>0.5</v>
      </c>
      <c r="F64" s="18">
        <f t="shared" si="3"/>
        <v>6.2992125984251968E-3</v>
      </c>
      <c r="G64" s="18">
        <f t="shared" si="0"/>
        <v>6.2794348508634218E-3</v>
      </c>
      <c r="H64" s="13">
        <f t="shared" si="6"/>
        <v>93597.127345348636</v>
      </c>
      <c r="I64" s="13">
        <f t="shared" si="4"/>
        <v>587.73706339308399</v>
      </c>
      <c r="J64" s="13">
        <f t="shared" si="1"/>
        <v>93303.258813652094</v>
      </c>
      <c r="K64" s="13">
        <f t="shared" si="2"/>
        <v>2710207.2816741718</v>
      </c>
      <c r="L64" s="20">
        <f t="shared" si="5"/>
        <v>28.956094685195026</v>
      </c>
    </row>
    <row r="65" spans="1:12" x14ac:dyDescent="0.2">
      <c r="A65" s="16">
        <v>56</v>
      </c>
      <c r="B65" s="46">
        <v>2</v>
      </c>
      <c r="C65" s="45">
        <v>301</v>
      </c>
      <c r="D65" s="45">
        <v>305</v>
      </c>
      <c r="E65" s="17">
        <v>0.5</v>
      </c>
      <c r="F65" s="18">
        <f t="shared" si="3"/>
        <v>6.6006600660066007E-3</v>
      </c>
      <c r="G65" s="18">
        <f t="shared" si="0"/>
        <v>6.5789473684210531E-3</v>
      </c>
      <c r="H65" s="13">
        <f t="shared" si="6"/>
        <v>93009.390281955551</v>
      </c>
      <c r="I65" s="13">
        <f t="shared" si="4"/>
        <v>611.90388343391817</v>
      </c>
      <c r="J65" s="13">
        <f t="shared" si="1"/>
        <v>92703.438340238601</v>
      </c>
      <c r="K65" s="13">
        <f t="shared" si="2"/>
        <v>2616904.0228605196</v>
      </c>
      <c r="L65" s="20">
        <f t="shared" si="5"/>
        <v>28.135912029177302</v>
      </c>
    </row>
    <row r="66" spans="1:12" x14ac:dyDescent="0.2">
      <c r="A66" s="16">
        <v>57</v>
      </c>
      <c r="B66" s="46">
        <v>2</v>
      </c>
      <c r="C66" s="45">
        <v>277</v>
      </c>
      <c r="D66" s="45">
        <v>307</v>
      </c>
      <c r="E66" s="17">
        <v>0.5</v>
      </c>
      <c r="F66" s="18">
        <f t="shared" si="3"/>
        <v>6.8493150684931503E-3</v>
      </c>
      <c r="G66" s="18">
        <f t="shared" si="0"/>
        <v>6.8259385665529011E-3</v>
      </c>
      <c r="H66" s="13">
        <f t="shared" si="6"/>
        <v>92397.486398521636</v>
      </c>
      <c r="I66" s="13">
        <f t="shared" si="4"/>
        <v>630.6995658602159</v>
      </c>
      <c r="J66" s="13">
        <f t="shared" si="1"/>
        <v>92082.136615591531</v>
      </c>
      <c r="K66" s="13">
        <f t="shared" si="2"/>
        <v>2524200.5845202808</v>
      </c>
      <c r="L66" s="20">
        <f t="shared" si="5"/>
        <v>27.318931314138737</v>
      </c>
    </row>
    <row r="67" spans="1:12" x14ac:dyDescent="0.2">
      <c r="A67" s="16">
        <v>58</v>
      </c>
      <c r="B67" s="46">
        <v>3</v>
      </c>
      <c r="C67" s="45">
        <v>250</v>
      </c>
      <c r="D67" s="45">
        <v>266</v>
      </c>
      <c r="E67" s="17">
        <v>0.5</v>
      </c>
      <c r="F67" s="18">
        <f t="shared" si="3"/>
        <v>1.1627906976744186E-2</v>
      </c>
      <c r="G67" s="18">
        <f t="shared" si="0"/>
        <v>1.1560693641618497E-2</v>
      </c>
      <c r="H67" s="13">
        <f t="shared" si="6"/>
        <v>91766.786832661426</v>
      </c>
      <c r="I67" s="13">
        <f t="shared" si="4"/>
        <v>1060.8877090481089</v>
      </c>
      <c r="J67" s="13">
        <f t="shared" si="1"/>
        <v>91236.342978137371</v>
      </c>
      <c r="K67" s="13">
        <f t="shared" si="2"/>
        <v>2432118.4479046892</v>
      </c>
      <c r="L67" s="20">
        <f t="shared" si="5"/>
        <v>26.503253866125942</v>
      </c>
    </row>
    <row r="68" spans="1:12" x14ac:dyDescent="0.2">
      <c r="A68" s="16">
        <v>59</v>
      </c>
      <c r="B68" s="46">
        <v>5</v>
      </c>
      <c r="C68" s="45">
        <v>268</v>
      </c>
      <c r="D68" s="45">
        <v>250</v>
      </c>
      <c r="E68" s="17">
        <v>0.5</v>
      </c>
      <c r="F68" s="18">
        <f t="shared" si="3"/>
        <v>1.9305019305019305E-2</v>
      </c>
      <c r="G68" s="18">
        <f t="shared" si="0"/>
        <v>1.9120458891013381E-2</v>
      </c>
      <c r="H68" s="13">
        <f t="shared" si="6"/>
        <v>90705.899123613315</v>
      </c>
      <c r="I68" s="13">
        <f t="shared" si="4"/>
        <v>1734.3384153654551</v>
      </c>
      <c r="J68" s="13">
        <f t="shared" si="1"/>
        <v>89838.729915930584</v>
      </c>
      <c r="K68" s="13">
        <f t="shared" si="2"/>
        <v>2340882.1049265517</v>
      </c>
      <c r="L68" s="20">
        <f t="shared" si="5"/>
        <v>25.807385490291157</v>
      </c>
    </row>
    <row r="69" spans="1:12" x14ac:dyDescent="0.2">
      <c r="A69" s="16">
        <v>60</v>
      </c>
      <c r="B69" s="46">
        <v>0</v>
      </c>
      <c r="C69" s="45">
        <v>255</v>
      </c>
      <c r="D69" s="45">
        <v>262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88971.560708247853</v>
      </c>
      <c r="I69" s="13">
        <f t="shared" si="4"/>
        <v>0</v>
      </c>
      <c r="J69" s="13">
        <f t="shared" si="1"/>
        <v>88971.560708247853</v>
      </c>
      <c r="K69" s="13">
        <f t="shared" si="2"/>
        <v>2251043.3750106213</v>
      </c>
      <c r="L69" s="20">
        <f t="shared" si="5"/>
        <v>25.300706844877734</v>
      </c>
    </row>
    <row r="70" spans="1:12" x14ac:dyDescent="0.2">
      <c r="A70" s="16">
        <v>61</v>
      </c>
      <c r="B70" s="46">
        <v>2</v>
      </c>
      <c r="C70" s="45">
        <v>212</v>
      </c>
      <c r="D70" s="45">
        <v>251</v>
      </c>
      <c r="E70" s="17">
        <v>0.5</v>
      </c>
      <c r="F70" s="18">
        <f t="shared" si="3"/>
        <v>8.6393088552915772E-3</v>
      </c>
      <c r="G70" s="18">
        <f t="shared" si="0"/>
        <v>8.6021505376344086E-3</v>
      </c>
      <c r="H70" s="13">
        <f t="shared" si="6"/>
        <v>88971.560708247853</v>
      </c>
      <c r="I70" s="13">
        <f t="shared" si="4"/>
        <v>765.34675878062671</v>
      </c>
      <c r="J70" s="13">
        <f t="shared" si="1"/>
        <v>88588.887328857541</v>
      </c>
      <c r="K70" s="13">
        <f t="shared" si="2"/>
        <v>2162071.8143023732</v>
      </c>
      <c r="L70" s="20">
        <f t="shared" si="5"/>
        <v>24.30070684487773</v>
      </c>
    </row>
    <row r="71" spans="1:12" x14ac:dyDescent="0.2">
      <c r="A71" s="16">
        <v>62</v>
      </c>
      <c r="B71" s="46">
        <v>2</v>
      </c>
      <c r="C71" s="45">
        <v>215</v>
      </c>
      <c r="D71" s="45">
        <v>216</v>
      </c>
      <c r="E71" s="17">
        <v>0.5</v>
      </c>
      <c r="F71" s="18">
        <f t="shared" si="3"/>
        <v>9.2807424593967514E-3</v>
      </c>
      <c r="G71" s="18">
        <f t="shared" si="0"/>
        <v>9.2378752886836026E-3</v>
      </c>
      <c r="H71" s="13">
        <f t="shared" si="6"/>
        <v>88206.21394946723</v>
      </c>
      <c r="I71" s="13">
        <f t="shared" si="4"/>
        <v>814.83800415212215</v>
      </c>
      <c r="J71" s="13">
        <f t="shared" si="1"/>
        <v>87798.794947391172</v>
      </c>
      <c r="K71" s="13">
        <f t="shared" si="2"/>
        <v>2073482.9269735157</v>
      </c>
      <c r="L71" s="20">
        <f t="shared" si="5"/>
        <v>23.507220570212894</v>
      </c>
    </row>
    <row r="72" spans="1:12" x14ac:dyDescent="0.2">
      <c r="A72" s="16">
        <v>63</v>
      </c>
      <c r="B72" s="46">
        <v>2</v>
      </c>
      <c r="C72" s="45">
        <v>226</v>
      </c>
      <c r="D72" s="45">
        <v>212</v>
      </c>
      <c r="E72" s="17">
        <v>0.5</v>
      </c>
      <c r="F72" s="18">
        <f t="shared" si="3"/>
        <v>9.1324200913242004E-3</v>
      </c>
      <c r="G72" s="18">
        <f t="shared" si="0"/>
        <v>9.0909090909090905E-3</v>
      </c>
      <c r="H72" s="13">
        <f t="shared" si="6"/>
        <v>87391.375945315114</v>
      </c>
      <c r="I72" s="13">
        <f t="shared" si="4"/>
        <v>794.46705404831914</v>
      </c>
      <c r="J72" s="13">
        <f t="shared" si="1"/>
        <v>86994.142418290954</v>
      </c>
      <c r="K72" s="13">
        <f t="shared" si="2"/>
        <v>1985684.1320261245</v>
      </c>
      <c r="L72" s="20">
        <f t="shared" si="5"/>
        <v>22.721740109329097</v>
      </c>
    </row>
    <row r="73" spans="1:12" x14ac:dyDescent="0.2">
      <c r="A73" s="16">
        <v>64</v>
      </c>
      <c r="B73" s="46">
        <v>2</v>
      </c>
      <c r="C73" s="45">
        <v>155</v>
      </c>
      <c r="D73" s="45">
        <v>227</v>
      </c>
      <c r="E73" s="17">
        <v>0.5</v>
      </c>
      <c r="F73" s="18">
        <f t="shared" si="3"/>
        <v>1.0471204188481676E-2</v>
      </c>
      <c r="G73" s="18">
        <f t="shared" ref="G73:G108" si="7">F73/((1+(1-E73)*F73))</f>
        <v>1.0416666666666668E-2</v>
      </c>
      <c r="H73" s="13">
        <f t="shared" si="6"/>
        <v>86596.908891266794</v>
      </c>
      <c r="I73" s="13">
        <f t="shared" si="4"/>
        <v>902.05113428402922</v>
      </c>
      <c r="J73" s="13">
        <f t="shared" ref="J73:J108" si="8">H74+I73*E73</f>
        <v>86145.883324124778</v>
      </c>
      <c r="K73" s="13">
        <f t="shared" ref="K73:K97" si="9">K74+J73</f>
        <v>1898689.9896078336</v>
      </c>
      <c r="L73" s="20">
        <f t="shared" si="5"/>
        <v>21.925609284644043</v>
      </c>
    </row>
    <row r="74" spans="1:12" x14ac:dyDescent="0.2">
      <c r="A74" s="16">
        <v>65</v>
      </c>
      <c r="B74" s="46">
        <v>1</v>
      </c>
      <c r="C74" s="45">
        <v>186</v>
      </c>
      <c r="D74" s="45">
        <v>153</v>
      </c>
      <c r="E74" s="17">
        <v>0.5</v>
      </c>
      <c r="F74" s="18">
        <f t="shared" ref="F74:F108" si="10">B74/((C74+D74)/2)</f>
        <v>5.8997050147492625E-3</v>
      </c>
      <c r="G74" s="18">
        <f t="shared" si="7"/>
        <v>5.8823529411764705E-3</v>
      </c>
      <c r="H74" s="13">
        <f t="shared" si="6"/>
        <v>85694.857756982761</v>
      </c>
      <c r="I74" s="13">
        <f t="shared" ref="I74:I108" si="11">H74*G74</f>
        <v>504.08739857048681</v>
      </c>
      <c r="J74" s="13">
        <f t="shared" si="8"/>
        <v>85442.814057697527</v>
      </c>
      <c r="K74" s="13">
        <f t="shared" si="9"/>
        <v>1812544.1062837087</v>
      </c>
      <c r="L74" s="20">
        <f t="shared" ref="L74:L108" si="12">K74/H74</f>
        <v>21.151142013956086</v>
      </c>
    </row>
    <row r="75" spans="1:12" x14ac:dyDescent="0.2">
      <c r="A75" s="16">
        <v>66</v>
      </c>
      <c r="B75" s="46">
        <v>4</v>
      </c>
      <c r="C75" s="45">
        <v>201</v>
      </c>
      <c r="D75" s="45">
        <v>190</v>
      </c>
      <c r="E75" s="17">
        <v>0.5</v>
      </c>
      <c r="F75" s="18">
        <f t="shared" si="10"/>
        <v>2.0460358056265986E-2</v>
      </c>
      <c r="G75" s="18">
        <f t="shared" si="7"/>
        <v>2.0253164556962029E-2</v>
      </c>
      <c r="H75" s="13">
        <f t="shared" ref="H75:H108" si="13">H74-I74</f>
        <v>85190.770358412279</v>
      </c>
      <c r="I75" s="13">
        <f t="shared" si="11"/>
        <v>1725.382690803287</v>
      </c>
      <c r="J75" s="13">
        <f t="shared" si="8"/>
        <v>84328.079013010632</v>
      </c>
      <c r="K75" s="13">
        <f t="shared" si="9"/>
        <v>1727101.2922260112</v>
      </c>
      <c r="L75" s="20">
        <f t="shared" si="12"/>
        <v>20.273338120547542</v>
      </c>
    </row>
    <row r="76" spans="1:12" x14ac:dyDescent="0.2">
      <c r="A76" s="16">
        <v>67</v>
      </c>
      <c r="B76" s="46">
        <v>1</v>
      </c>
      <c r="C76" s="45">
        <v>185</v>
      </c>
      <c r="D76" s="45">
        <v>207</v>
      </c>
      <c r="E76" s="17">
        <v>0.5</v>
      </c>
      <c r="F76" s="18">
        <f t="shared" si="10"/>
        <v>5.1020408163265302E-3</v>
      </c>
      <c r="G76" s="18">
        <f t="shared" si="7"/>
        <v>5.0890585241730275E-3</v>
      </c>
      <c r="H76" s="13">
        <f t="shared" si="13"/>
        <v>83465.387667608986</v>
      </c>
      <c r="I76" s="13">
        <f t="shared" si="11"/>
        <v>424.7602425832518</v>
      </c>
      <c r="J76" s="13">
        <f t="shared" si="8"/>
        <v>83253.007546317371</v>
      </c>
      <c r="K76" s="13">
        <f t="shared" si="9"/>
        <v>1642773.2132130004</v>
      </c>
      <c r="L76" s="20">
        <f t="shared" si="12"/>
        <v>19.682089296166094</v>
      </c>
    </row>
    <row r="77" spans="1:12" x14ac:dyDescent="0.2">
      <c r="A77" s="16">
        <v>68</v>
      </c>
      <c r="B77" s="46">
        <v>1</v>
      </c>
      <c r="C77" s="45">
        <v>176</v>
      </c>
      <c r="D77" s="45">
        <v>189</v>
      </c>
      <c r="E77" s="17">
        <v>0.5</v>
      </c>
      <c r="F77" s="18">
        <f t="shared" si="10"/>
        <v>5.4794520547945206E-3</v>
      </c>
      <c r="G77" s="18">
        <f t="shared" si="7"/>
        <v>5.464480874316939E-3</v>
      </c>
      <c r="H77" s="13">
        <f t="shared" si="13"/>
        <v>83040.627425025741</v>
      </c>
      <c r="I77" s="13">
        <f t="shared" si="11"/>
        <v>453.77392035533182</v>
      </c>
      <c r="J77" s="13">
        <f t="shared" si="8"/>
        <v>82813.740464848073</v>
      </c>
      <c r="K77" s="13">
        <f t="shared" si="9"/>
        <v>1559520.2056666831</v>
      </c>
      <c r="L77" s="20">
        <f t="shared" si="12"/>
        <v>18.7802073999828</v>
      </c>
    </row>
    <row r="78" spans="1:12" x14ac:dyDescent="0.2">
      <c r="A78" s="16">
        <v>69</v>
      </c>
      <c r="B78" s="46">
        <v>3</v>
      </c>
      <c r="C78" s="45">
        <v>166</v>
      </c>
      <c r="D78" s="45">
        <v>177</v>
      </c>
      <c r="E78" s="17">
        <v>0.5</v>
      </c>
      <c r="F78" s="18">
        <f t="shared" si="10"/>
        <v>1.7492711370262391E-2</v>
      </c>
      <c r="G78" s="18">
        <f t="shared" si="7"/>
        <v>1.7341040462427744E-2</v>
      </c>
      <c r="H78" s="13">
        <f t="shared" si="13"/>
        <v>82586.853504670406</v>
      </c>
      <c r="I78" s="13">
        <f t="shared" si="11"/>
        <v>1432.1419682890821</v>
      </c>
      <c r="J78" s="13">
        <f t="shared" si="8"/>
        <v>81870.782520525856</v>
      </c>
      <c r="K78" s="13">
        <f t="shared" si="9"/>
        <v>1476706.4652018351</v>
      </c>
      <c r="L78" s="20">
        <f t="shared" si="12"/>
        <v>17.880648099982707</v>
      </c>
    </row>
    <row r="79" spans="1:12" x14ac:dyDescent="0.2">
      <c r="A79" s="16">
        <v>70</v>
      </c>
      <c r="B79" s="46">
        <v>1</v>
      </c>
      <c r="C79" s="45">
        <v>173</v>
      </c>
      <c r="D79" s="45">
        <v>165</v>
      </c>
      <c r="E79" s="17">
        <v>0.5</v>
      </c>
      <c r="F79" s="18">
        <f t="shared" si="10"/>
        <v>5.9171597633136093E-3</v>
      </c>
      <c r="G79" s="18">
        <f t="shared" si="7"/>
        <v>5.8997050147492633E-3</v>
      </c>
      <c r="H79" s="13">
        <f t="shared" si="13"/>
        <v>81154.711536381321</v>
      </c>
      <c r="I79" s="13">
        <f t="shared" si="11"/>
        <v>478.78885862171876</v>
      </c>
      <c r="J79" s="13">
        <f t="shared" si="8"/>
        <v>80915.31710707047</v>
      </c>
      <c r="K79" s="13">
        <f t="shared" si="9"/>
        <v>1394835.6826813093</v>
      </c>
      <c r="L79" s="20">
        <f t="shared" si="12"/>
        <v>17.187365419394169</v>
      </c>
    </row>
    <row r="80" spans="1:12" x14ac:dyDescent="0.2">
      <c r="A80" s="16">
        <v>71</v>
      </c>
      <c r="B80" s="46">
        <v>1</v>
      </c>
      <c r="C80" s="45">
        <v>154</v>
      </c>
      <c r="D80" s="45">
        <v>175</v>
      </c>
      <c r="E80" s="17">
        <v>0.5</v>
      </c>
      <c r="F80" s="18">
        <f t="shared" si="10"/>
        <v>6.0790273556231003E-3</v>
      </c>
      <c r="G80" s="18">
        <f t="shared" si="7"/>
        <v>6.0606060606060597E-3</v>
      </c>
      <c r="H80" s="13">
        <f t="shared" si="13"/>
        <v>80675.922677759605</v>
      </c>
      <c r="I80" s="13">
        <f t="shared" si="11"/>
        <v>488.94498592581573</v>
      </c>
      <c r="J80" s="13">
        <f t="shared" si="8"/>
        <v>80431.450184796689</v>
      </c>
      <c r="K80" s="13">
        <f t="shared" si="9"/>
        <v>1313920.3655742388</v>
      </c>
      <c r="L80" s="20">
        <f t="shared" si="12"/>
        <v>16.286400229004816</v>
      </c>
    </row>
    <row r="81" spans="1:12" x14ac:dyDescent="0.2">
      <c r="A81" s="16">
        <v>72</v>
      </c>
      <c r="B81" s="46">
        <v>2</v>
      </c>
      <c r="C81" s="45">
        <v>147</v>
      </c>
      <c r="D81" s="45">
        <v>159</v>
      </c>
      <c r="E81" s="17">
        <v>0.5</v>
      </c>
      <c r="F81" s="18">
        <f t="shared" si="10"/>
        <v>1.3071895424836602E-2</v>
      </c>
      <c r="G81" s="18">
        <f t="shared" si="7"/>
        <v>1.2987012987012988E-2</v>
      </c>
      <c r="H81" s="13">
        <f t="shared" si="13"/>
        <v>80186.977691833788</v>
      </c>
      <c r="I81" s="13">
        <f t="shared" si="11"/>
        <v>1041.3893206731661</v>
      </c>
      <c r="J81" s="13">
        <f t="shared" si="8"/>
        <v>79666.283031497209</v>
      </c>
      <c r="K81" s="13">
        <f t="shared" si="9"/>
        <v>1233488.9153894421</v>
      </c>
      <c r="L81" s="20">
        <f t="shared" si="12"/>
        <v>15.382658766986552</v>
      </c>
    </row>
    <row r="82" spans="1:12" x14ac:dyDescent="0.2">
      <c r="A82" s="16">
        <v>73</v>
      </c>
      <c r="B82" s="46">
        <v>2</v>
      </c>
      <c r="C82" s="45">
        <v>111</v>
      </c>
      <c r="D82" s="45">
        <v>147</v>
      </c>
      <c r="E82" s="17">
        <v>0.5</v>
      </c>
      <c r="F82" s="18">
        <f t="shared" si="10"/>
        <v>1.5503875968992248E-2</v>
      </c>
      <c r="G82" s="18">
        <f t="shared" si="7"/>
        <v>1.5384615384615384E-2</v>
      </c>
      <c r="H82" s="13">
        <f t="shared" si="13"/>
        <v>79145.588371160629</v>
      </c>
      <c r="I82" s="13">
        <f t="shared" si="11"/>
        <v>1217.6244364793943</v>
      </c>
      <c r="J82" s="13">
        <f t="shared" si="8"/>
        <v>78536.776152920924</v>
      </c>
      <c r="K82" s="13">
        <f t="shared" si="9"/>
        <v>1153822.632357945</v>
      </c>
      <c r="L82" s="20">
        <f t="shared" si="12"/>
        <v>14.5784832244469</v>
      </c>
    </row>
    <row r="83" spans="1:12" x14ac:dyDescent="0.2">
      <c r="A83" s="16">
        <v>74</v>
      </c>
      <c r="B83" s="46">
        <v>3</v>
      </c>
      <c r="C83" s="45">
        <v>129</v>
      </c>
      <c r="D83" s="45">
        <v>112</v>
      </c>
      <c r="E83" s="17">
        <v>0.5</v>
      </c>
      <c r="F83" s="18">
        <f t="shared" si="10"/>
        <v>2.4896265560165973E-2</v>
      </c>
      <c r="G83" s="18">
        <f t="shared" si="7"/>
        <v>2.4590163934426229E-2</v>
      </c>
      <c r="H83" s="13">
        <f t="shared" si="13"/>
        <v>77927.963934681233</v>
      </c>
      <c r="I83" s="13">
        <f t="shared" si="11"/>
        <v>1916.2614082298664</v>
      </c>
      <c r="J83" s="13">
        <f t="shared" si="8"/>
        <v>76969.833230566292</v>
      </c>
      <c r="K83" s="13">
        <f t="shared" si="9"/>
        <v>1075285.8562050241</v>
      </c>
      <c r="L83" s="20">
        <f t="shared" si="12"/>
        <v>13.798459524828884</v>
      </c>
    </row>
    <row r="84" spans="1:12" x14ac:dyDescent="0.2">
      <c r="A84" s="16">
        <v>75</v>
      </c>
      <c r="B84" s="46">
        <v>3</v>
      </c>
      <c r="C84" s="45">
        <v>133</v>
      </c>
      <c r="D84" s="45">
        <v>126</v>
      </c>
      <c r="E84" s="17">
        <v>0.5</v>
      </c>
      <c r="F84" s="18">
        <f t="shared" si="10"/>
        <v>2.3166023166023165E-2</v>
      </c>
      <c r="G84" s="18">
        <f t="shared" si="7"/>
        <v>2.2900763358778626E-2</v>
      </c>
      <c r="H84" s="13">
        <f t="shared" si="13"/>
        <v>76011.702526451365</v>
      </c>
      <c r="I84" s="13">
        <f t="shared" si="11"/>
        <v>1740.7260120561382</v>
      </c>
      <c r="J84" s="13">
        <f t="shared" si="8"/>
        <v>75141.339520423295</v>
      </c>
      <c r="K84" s="13">
        <f t="shared" si="9"/>
        <v>998316.02297445782</v>
      </c>
      <c r="L84" s="20">
        <f t="shared" si="12"/>
        <v>13.133714806967429</v>
      </c>
    </row>
    <row r="85" spans="1:12" x14ac:dyDescent="0.2">
      <c r="A85" s="16">
        <v>76</v>
      </c>
      <c r="B85" s="46">
        <v>4</v>
      </c>
      <c r="C85" s="45">
        <v>89</v>
      </c>
      <c r="D85" s="45">
        <v>127</v>
      </c>
      <c r="E85" s="17">
        <v>0.5</v>
      </c>
      <c r="F85" s="18">
        <f t="shared" si="10"/>
        <v>3.7037037037037035E-2</v>
      </c>
      <c r="G85" s="18">
        <f t="shared" si="7"/>
        <v>3.6363636363636362E-2</v>
      </c>
      <c r="H85" s="13">
        <f t="shared" si="13"/>
        <v>74270.976514395225</v>
      </c>
      <c r="I85" s="13">
        <f t="shared" si="11"/>
        <v>2700.7627823416442</v>
      </c>
      <c r="J85" s="13">
        <f t="shared" si="8"/>
        <v>72920.595123224412</v>
      </c>
      <c r="K85" s="13">
        <f t="shared" si="9"/>
        <v>923174.6834540345</v>
      </c>
      <c r="L85" s="20">
        <f t="shared" si="12"/>
        <v>12.429817497755728</v>
      </c>
    </row>
    <row r="86" spans="1:12" x14ac:dyDescent="0.2">
      <c r="A86" s="16">
        <v>77</v>
      </c>
      <c r="B86" s="46">
        <v>2</v>
      </c>
      <c r="C86" s="45">
        <v>116</v>
      </c>
      <c r="D86" s="45">
        <v>86</v>
      </c>
      <c r="E86" s="17">
        <v>0.5</v>
      </c>
      <c r="F86" s="18">
        <f t="shared" si="10"/>
        <v>1.9801980198019802E-2</v>
      </c>
      <c r="G86" s="18">
        <f t="shared" si="7"/>
        <v>1.9607843137254902E-2</v>
      </c>
      <c r="H86" s="13">
        <f t="shared" si="13"/>
        <v>71570.213732053584</v>
      </c>
      <c r="I86" s="13">
        <f t="shared" si="11"/>
        <v>1403.3375241579133</v>
      </c>
      <c r="J86" s="13">
        <f t="shared" si="8"/>
        <v>70868.544969974624</v>
      </c>
      <c r="K86" s="13">
        <f t="shared" si="9"/>
        <v>850254.08833081007</v>
      </c>
      <c r="L86" s="20">
        <f t="shared" si="12"/>
        <v>11.879999290123868</v>
      </c>
    </row>
    <row r="87" spans="1:12" x14ac:dyDescent="0.2">
      <c r="A87" s="16">
        <v>78</v>
      </c>
      <c r="B87" s="46">
        <v>2</v>
      </c>
      <c r="C87" s="45">
        <v>118</v>
      </c>
      <c r="D87" s="45">
        <v>117</v>
      </c>
      <c r="E87" s="17">
        <v>0.5</v>
      </c>
      <c r="F87" s="18">
        <f t="shared" si="10"/>
        <v>1.7021276595744681E-2</v>
      </c>
      <c r="G87" s="18">
        <f t="shared" si="7"/>
        <v>1.6877637130801686E-2</v>
      </c>
      <c r="H87" s="13">
        <f t="shared" si="13"/>
        <v>70166.876207895664</v>
      </c>
      <c r="I87" s="13">
        <f t="shared" si="11"/>
        <v>1184.2510752387452</v>
      </c>
      <c r="J87" s="13">
        <f t="shared" si="8"/>
        <v>69574.750670276291</v>
      </c>
      <c r="K87" s="13">
        <f t="shared" si="9"/>
        <v>779385.54336083541</v>
      </c>
      <c r="L87" s="20">
        <f t="shared" si="12"/>
        <v>11.107599275926345</v>
      </c>
    </row>
    <row r="88" spans="1:12" x14ac:dyDescent="0.2">
      <c r="A88" s="16">
        <v>79</v>
      </c>
      <c r="B88" s="46">
        <v>7</v>
      </c>
      <c r="C88" s="45">
        <v>132</v>
      </c>
      <c r="D88" s="45">
        <v>115</v>
      </c>
      <c r="E88" s="17">
        <v>0.5</v>
      </c>
      <c r="F88" s="18">
        <f t="shared" si="10"/>
        <v>5.6680161943319839E-2</v>
      </c>
      <c r="G88" s="18">
        <f t="shared" si="7"/>
        <v>5.5118110236220479E-2</v>
      </c>
      <c r="H88" s="13">
        <f t="shared" si="13"/>
        <v>68982.625132656918</v>
      </c>
      <c r="I88" s="13">
        <f t="shared" si="11"/>
        <v>3802.1919364456571</v>
      </c>
      <c r="J88" s="13">
        <f t="shared" si="8"/>
        <v>67081.52916443409</v>
      </c>
      <c r="K88" s="13">
        <f t="shared" si="9"/>
        <v>709810.79269055906</v>
      </c>
      <c r="L88" s="20">
        <f t="shared" si="12"/>
        <v>10.289703984525939</v>
      </c>
    </row>
    <row r="89" spans="1:12" x14ac:dyDescent="0.2">
      <c r="A89" s="16">
        <v>80</v>
      </c>
      <c r="B89" s="46">
        <v>4</v>
      </c>
      <c r="C89" s="45">
        <v>100</v>
      </c>
      <c r="D89" s="45">
        <v>130</v>
      </c>
      <c r="E89" s="17">
        <v>0.5</v>
      </c>
      <c r="F89" s="18">
        <f t="shared" si="10"/>
        <v>3.4782608695652174E-2</v>
      </c>
      <c r="G89" s="18">
        <f t="shared" si="7"/>
        <v>3.4188034188034191E-2</v>
      </c>
      <c r="H89" s="13">
        <f t="shared" si="13"/>
        <v>65180.433196211263</v>
      </c>
      <c r="I89" s="13">
        <f t="shared" si="11"/>
        <v>2228.3908785029494</v>
      </c>
      <c r="J89" s="13">
        <f t="shared" si="8"/>
        <v>64066.237756959788</v>
      </c>
      <c r="K89" s="13">
        <f t="shared" si="9"/>
        <v>642729.263526125</v>
      </c>
      <c r="L89" s="20">
        <f t="shared" si="12"/>
        <v>9.8607700502899522</v>
      </c>
    </row>
    <row r="90" spans="1:12" x14ac:dyDescent="0.2">
      <c r="A90" s="16">
        <v>81</v>
      </c>
      <c r="B90" s="46">
        <v>2</v>
      </c>
      <c r="C90" s="45">
        <v>113</v>
      </c>
      <c r="D90" s="45">
        <v>95</v>
      </c>
      <c r="E90" s="17">
        <v>0.5</v>
      </c>
      <c r="F90" s="18">
        <f t="shared" si="10"/>
        <v>1.9230769230769232E-2</v>
      </c>
      <c r="G90" s="18">
        <f t="shared" si="7"/>
        <v>1.9047619047619049E-2</v>
      </c>
      <c r="H90" s="13">
        <f t="shared" si="13"/>
        <v>62952.042317708314</v>
      </c>
      <c r="I90" s="13">
        <f t="shared" si="11"/>
        <v>1199.0865203373014</v>
      </c>
      <c r="J90" s="13">
        <f t="shared" si="8"/>
        <v>62352.499057539659</v>
      </c>
      <c r="K90" s="13">
        <f t="shared" si="9"/>
        <v>578663.02576916525</v>
      </c>
      <c r="L90" s="20">
        <f t="shared" si="12"/>
        <v>9.1921247423356149</v>
      </c>
    </row>
    <row r="91" spans="1:12" x14ac:dyDescent="0.2">
      <c r="A91" s="16">
        <v>82</v>
      </c>
      <c r="B91" s="46">
        <v>10</v>
      </c>
      <c r="C91" s="45">
        <v>103</v>
      </c>
      <c r="D91" s="45">
        <v>107</v>
      </c>
      <c r="E91" s="17">
        <v>0.5</v>
      </c>
      <c r="F91" s="18">
        <f t="shared" si="10"/>
        <v>9.5238095238095233E-2</v>
      </c>
      <c r="G91" s="18">
        <f t="shared" si="7"/>
        <v>9.0909090909090898E-2</v>
      </c>
      <c r="H91" s="13">
        <f t="shared" si="13"/>
        <v>61752.955797371011</v>
      </c>
      <c r="I91" s="13">
        <f t="shared" si="11"/>
        <v>5613.9050724882727</v>
      </c>
      <c r="J91" s="13">
        <f t="shared" si="8"/>
        <v>58946.003261126869</v>
      </c>
      <c r="K91" s="13">
        <f t="shared" si="9"/>
        <v>516310.52671162563</v>
      </c>
      <c r="L91" s="20">
        <f t="shared" si="12"/>
        <v>8.3609038635460156</v>
      </c>
    </row>
    <row r="92" spans="1:12" x14ac:dyDescent="0.2">
      <c r="A92" s="16">
        <v>83</v>
      </c>
      <c r="B92" s="46">
        <v>8</v>
      </c>
      <c r="C92" s="45">
        <v>95</v>
      </c>
      <c r="D92" s="45">
        <v>94</v>
      </c>
      <c r="E92" s="17">
        <v>0.5</v>
      </c>
      <c r="F92" s="18">
        <f t="shared" si="10"/>
        <v>8.4656084656084651E-2</v>
      </c>
      <c r="G92" s="18">
        <f t="shared" si="7"/>
        <v>8.1218274111675121E-2</v>
      </c>
      <c r="H92" s="13">
        <f t="shared" si="13"/>
        <v>56139.050724882734</v>
      </c>
      <c r="I92" s="13">
        <f t="shared" si="11"/>
        <v>4559.5168101427598</v>
      </c>
      <c r="J92" s="13">
        <f t="shared" si="8"/>
        <v>53859.292319811349</v>
      </c>
      <c r="K92" s="13">
        <f t="shared" si="9"/>
        <v>457364.52345049876</v>
      </c>
      <c r="L92" s="20">
        <f t="shared" si="12"/>
        <v>8.1469942499006187</v>
      </c>
    </row>
    <row r="93" spans="1:12" x14ac:dyDescent="0.2">
      <c r="A93" s="16">
        <v>84</v>
      </c>
      <c r="B93" s="46">
        <v>6</v>
      </c>
      <c r="C93" s="45">
        <v>89</v>
      </c>
      <c r="D93" s="45">
        <v>92</v>
      </c>
      <c r="E93" s="17">
        <v>0.5</v>
      </c>
      <c r="F93" s="18">
        <f t="shared" si="10"/>
        <v>6.6298342541436461E-2</v>
      </c>
      <c r="G93" s="18">
        <f t="shared" si="7"/>
        <v>6.4171122994652413E-2</v>
      </c>
      <c r="H93" s="13">
        <f t="shared" si="13"/>
        <v>51579.533914739972</v>
      </c>
      <c r="I93" s="13">
        <f t="shared" si="11"/>
        <v>3309.9166148496242</v>
      </c>
      <c r="J93" s="13">
        <f t="shared" si="8"/>
        <v>49924.575607315164</v>
      </c>
      <c r="K93" s="13">
        <f t="shared" si="9"/>
        <v>403505.2311306874</v>
      </c>
      <c r="L93" s="20">
        <f t="shared" si="12"/>
        <v>7.822971642157027</v>
      </c>
    </row>
    <row r="94" spans="1:12" x14ac:dyDescent="0.2">
      <c r="A94" s="16">
        <v>85</v>
      </c>
      <c r="B94" s="46">
        <v>5</v>
      </c>
      <c r="C94" s="45">
        <v>74</v>
      </c>
      <c r="D94" s="45">
        <v>87</v>
      </c>
      <c r="E94" s="17">
        <v>0.5</v>
      </c>
      <c r="F94" s="18">
        <f t="shared" si="10"/>
        <v>6.2111801242236024E-2</v>
      </c>
      <c r="G94" s="18">
        <f t="shared" si="7"/>
        <v>6.0240963855421686E-2</v>
      </c>
      <c r="H94" s="13">
        <f t="shared" si="13"/>
        <v>48269.617299890349</v>
      </c>
      <c r="I94" s="13">
        <f t="shared" si="11"/>
        <v>2907.8082710777317</v>
      </c>
      <c r="J94" s="13">
        <f t="shared" si="8"/>
        <v>46815.713164351488</v>
      </c>
      <c r="K94" s="13">
        <f t="shared" si="9"/>
        <v>353580.65552337223</v>
      </c>
      <c r="L94" s="20">
        <f t="shared" si="12"/>
        <v>7.3251182690477936</v>
      </c>
    </row>
    <row r="95" spans="1:12" x14ac:dyDescent="0.2">
      <c r="A95" s="16">
        <v>86</v>
      </c>
      <c r="B95" s="46">
        <v>7</v>
      </c>
      <c r="C95" s="45">
        <v>72</v>
      </c>
      <c r="D95" s="45">
        <v>70</v>
      </c>
      <c r="E95" s="17">
        <v>0.5</v>
      </c>
      <c r="F95" s="18">
        <f t="shared" si="10"/>
        <v>9.8591549295774641E-2</v>
      </c>
      <c r="G95" s="18">
        <f t="shared" si="7"/>
        <v>9.3959731543624164E-2</v>
      </c>
      <c r="H95" s="13">
        <f t="shared" si="13"/>
        <v>45361.809028812619</v>
      </c>
      <c r="I95" s="13">
        <f t="shared" si="11"/>
        <v>4262.1833986803804</v>
      </c>
      <c r="J95" s="13">
        <f t="shared" si="8"/>
        <v>43230.717329472427</v>
      </c>
      <c r="K95" s="13">
        <f t="shared" si="9"/>
        <v>306764.94235902076</v>
      </c>
      <c r="L95" s="20">
        <f t="shared" si="12"/>
        <v>6.7626258503970114</v>
      </c>
    </row>
    <row r="96" spans="1:12" x14ac:dyDescent="0.2">
      <c r="A96" s="16">
        <v>87</v>
      </c>
      <c r="B96" s="46">
        <v>8</v>
      </c>
      <c r="C96" s="45">
        <v>60</v>
      </c>
      <c r="D96" s="45">
        <v>69</v>
      </c>
      <c r="E96" s="17">
        <v>0.5</v>
      </c>
      <c r="F96" s="18">
        <f t="shared" si="10"/>
        <v>0.12403100775193798</v>
      </c>
      <c r="G96" s="18">
        <f t="shared" si="7"/>
        <v>0.11678832116788319</v>
      </c>
      <c r="H96" s="13">
        <f t="shared" si="13"/>
        <v>41099.625630132236</v>
      </c>
      <c r="I96" s="13">
        <f t="shared" si="11"/>
        <v>4799.9562779716471</v>
      </c>
      <c r="J96" s="13">
        <f t="shared" si="8"/>
        <v>38699.647491146417</v>
      </c>
      <c r="K96" s="13">
        <f t="shared" si="9"/>
        <v>263534.22502954834</v>
      </c>
      <c r="L96" s="20">
        <f t="shared" si="12"/>
        <v>6.4120833459937394</v>
      </c>
    </row>
    <row r="97" spans="1:12" x14ac:dyDescent="0.2">
      <c r="A97" s="16">
        <v>88</v>
      </c>
      <c r="B97" s="46">
        <v>4</v>
      </c>
      <c r="C97" s="45">
        <v>47</v>
      </c>
      <c r="D97" s="45">
        <v>52</v>
      </c>
      <c r="E97" s="17">
        <v>0.5</v>
      </c>
      <c r="F97" s="18">
        <f t="shared" si="10"/>
        <v>8.0808080808080815E-2</v>
      </c>
      <c r="G97" s="18">
        <f t="shared" si="7"/>
        <v>7.7669902912621366E-2</v>
      </c>
      <c r="H97" s="13">
        <f t="shared" si="13"/>
        <v>36299.669352160592</v>
      </c>
      <c r="I97" s="13">
        <f t="shared" si="11"/>
        <v>2819.3917943425704</v>
      </c>
      <c r="J97" s="13">
        <f t="shared" si="8"/>
        <v>34889.973454989311</v>
      </c>
      <c r="K97" s="13">
        <f t="shared" si="9"/>
        <v>224834.57753840191</v>
      </c>
      <c r="L97" s="20">
        <f t="shared" si="12"/>
        <v>6.1938464330672902</v>
      </c>
    </row>
    <row r="98" spans="1:12" x14ac:dyDescent="0.2">
      <c r="A98" s="16">
        <v>89</v>
      </c>
      <c r="B98" s="46">
        <v>3</v>
      </c>
      <c r="C98" s="45">
        <v>54</v>
      </c>
      <c r="D98" s="45">
        <v>41</v>
      </c>
      <c r="E98" s="17">
        <v>0.5</v>
      </c>
      <c r="F98" s="18">
        <f t="shared" si="10"/>
        <v>6.3157894736842107E-2</v>
      </c>
      <c r="G98" s="18">
        <f t="shared" si="7"/>
        <v>6.1224489795918366E-2</v>
      </c>
      <c r="H98" s="13">
        <f t="shared" si="13"/>
        <v>33480.277557818023</v>
      </c>
      <c r="I98" s="13">
        <f t="shared" si="11"/>
        <v>2049.812911703144</v>
      </c>
      <c r="J98" s="13">
        <f t="shared" si="8"/>
        <v>32455.371101966452</v>
      </c>
      <c r="K98" s="13">
        <f>K99+J98</f>
        <v>189944.60408341259</v>
      </c>
      <c r="L98" s="20">
        <f t="shared" si="12"/>
        <v>5.6733282379571666</v>
      </c>
    </row>
    <row r="99" spans="1:12" x14ac:dyDescent="0.2">
      <c r="A99" s="16">
        <v>90</v>
      </c>
      <c r="B99" s="46">
        <v>3</v>
      </c>
      <c r="C99" s="45">
        <v>30</v>
      </c>
      <c r="D99" s="45">
        <v>53</v>
      </c>
      <c r="E99" s="17">
        <v>0.5</v>
      </c>
      <c r="F99" s="22">
        <f t="shared" si="10"/>
        <v>7.2289156626506021E-2</v>
      </c>
      <c r="G99" s="22">
        <f t="shared" si="7"/>
        <v>6.9767441860465115E-2</v>
      </c>
      <c r="H99" s="23">
        <f t="shared" si="13"/>
        <v>31430.46464611488</v>
      </c>
      <c r="I99" s="23">
        <f t="shared" si="11"/>
        <v>2192.8231148452242</v>
      </c>
      <c r="J99" s="23">
        <f t="shared" si="8"/>
        <v>30334.053088692268</v>
      </c>
      <c r="K99" s="23">
        <f t="shared" ref="K99:K108" si="14">K100+J99</f>
        <v>157489.23298144614</v>
      </c>
      <c r="L99" s="24">
        <f t="shared" si="12"/>
        <v>5.010719209997851</v>
      </c>
    </row>
    <row r="100" spans="1:12" x14ac:dyDescent="0.2">
      <c r="A100" s="16">
        <v>91</v>
      </c>
      <c r="B100" s="46">
        <v>4</v>
      </c>
      <c r="C100" s="45">
        <v>40</v>
      </c>
      <c r="D100" s="45">
        <v>29</v>
      </c>
      <c r="E100" s="17">
        <v>0.5</v>
      </c>
      <c r="F100" s="22">
        <f t="shared" si="10"/>
        <v>0.11594202898550725</v>
      </c>
      <c r="G100" s="22">
        <f t="shared" si="7"/>
        <v>0.1095890410958904</v>
      </c>
      <c r="H100" s="23">
        <f t="shared" si="13"/>
        <v>29237.641531269655</v>
      </c>
      <c r="I100" s="23">
        <f t="shared" si="11"/>
        <v>3204.1250993172225</v>
      </c>
      <c r="J100" s="23">
        <f t="shared" si="8"/>
        <v>27635.578981611045</v>
      </c>
      <c r="K100" s="23">
        <f t="shared" si="14"/>
        <v>127155.17989275388</v>
      </c>
      <c r="L100" s="24">
        <f t="shared" si="12"/>
        <v>4.3490231507476897</v>
      </c>
    </row>
    <row r="101" spans="1:12" x14ac:dyDescent="0.2">
      <c r="A101" s="16">
        <v>92</v>
      </c>
      <c r="B101" s="46">
        <v>8</v>
      </c>
      <c r="C101" s="45">
        <v>18</v>
      </c>
      <c r="D101" s="45">
        <v>31</v>
      </c>
      <c r="E101" s="17">
        <v>0.5</v>
      </c>
      <c r="F101" s="22">
        <f t="shared" si="10"/>
        <v>0.32653061224489793</v>
      </c>
      <c r="G101" s="22">
        <f t="shared" si="7"/>
        <v>0.2807017543859649</v>
      </c>
      <c r="H101" s="23">
        <f t="shared" si="13"/>
        <v>26033.516431952434</v>
      </c>
      <c r="I101" s="23">
        <f t="shared" si="11"/>
        <v>7307.6537352848936</v>
      </c>
      <c r="J101" s="23">
        <f t="shared" si="8"/>
        <v>22379.689564309985</v>
      </c>
      <c r="K101" s="23">
        <f t="shared" si="14"/>
        <v>99519.600911142828</v>
      </c>
      <c r="L101" s="24">
        <f t="shared" si="12"/>
        <v>3.8227490769935595</v>
      </c>
    </row>
    <row r="102" spans="1:12" x14ac:dyDescent="0.2">
      <c r="A102" s="16">
        <v>93</v>
      </c>
      <c r="B102" s="46">
        <v>3</v>
      </c>
      <c r="C102" s="45">
        <v>15</v>
      </c>
      <c r="D102" s="45">
        <v>18</v>
      </c>
      <c r="E102" s="17">
        <v>0.5</v>
      </c>
      <c r="F102" s="22">
        <f t="shared" si="10"/>
        <v>0.18181818181818182</v>
      </c>
      <c r="G102" s="22">
        <f t="shared" si="7"/>
        <v>0.16666666666666669</v>
      </c>
      <c r="H102" s="23">
        <f t="shared" si="13"/>
        <v>18725.86269666754</v>
      </c>
      <c r="I102" s="23">
        <f t="shared" si="11"/>
        <v>3120.9771161112571</v>
      </c>
      <c r="J102" s="23">
        <f t="shared" si="8"/>
        <v>17165.374138611911</v>
      </c>
      <c r="K102" s="23">
        <f t="shared" si="14"/>
        <v>77139.911346832843</v>
      </c>
      <c r="L102" s="24">
        <f t="shared" si="12"/>
        <v>4.1194316436251928</v>
      </c>
    </row>
    <row r="103" spans="1:12" x14ac:dyDescent="0.2">
      <c r="A103" s="16">
        <v>94</v>
      </c>
      <c r="B103" s="46">
        <v>2</v>
      </c>
      <c r="C103" s="45">
        <v>15</v>
      </c>
      <c r="D103" s="45">
        <v>14</v>
      </c>
      <c r="E103" s="17">
        <v>0.5</v>
      </c>
      <c r="F103" s="22">
        <f t="shared" si="10"/>
        <v>0.13793103448275862</v>
      </c>
      <c r="G103" s="22">
        <f t="shared" si="7"/>
        <v>0.12903225806451613</v>
      </c>
      <c r="H103" s="23">
        <f t="shared" si="13"/>
        <v>15604.885580556283</v>
      </c>
      <c r="I103" s="23">
        <f t="shared" si="11"/>
        <v>2013.5336232975849</v>
      </c>
      <c r="J103" s="23">
        <f t="shared" si="8"/>
        <v>14598.118768907492</v>
      </c>
      <c r="K103" s="23">
        <f t="shared" si="14"/>
        <v>59974.537208220929</v>
      </c>
      <c r="L103" s="24">
        <f t="shared" si="12"/>
        <v>3.8433179723502309</v>
      </c>
    </row>
    <row r="104" spans="1:12" x14ac:dyDescent="0.2">
      <c r="A104" s="16">
        <v>95</v>
      </c>
      <c r="B104" s="46">
        <v>0</v>
      </c>
      <c r="C104" s="45">
        <v>5</v>
      </c>
      <c r="D104" s="45">
        <v>13</v>
      </c>
      <c r="E104" s="17">
        <v>0.5</v>
      </c>
      <c r="F104" s="22">
        <f t="shared" si="10"/>
        <v>0</v>
      </c>
      <c r="G104" s="22">
        <f t="shared" si="7"/>
        <v>0</v>
      </c>
      <c r="H104" s="23">
        <f t="shared" si="13"/>
        <v>13591.351957258699</v>
      </c>
      <c r="I104" s="23">
        <f t="shared" si="11"/>
        <v>0</v>
      </c>
      <c r="J104" s="23">
        <f t="shared" si="8"/>
        <v>13591.351957258699</v>
      </c>
      <c r="K104" s="23">
        <f t="shared" si="14"/>
        <v>45376.418439313435</v>
      </c>
      <c r="L104" s="24">
        <f t="shared" si="12"/>
        <v>3.3386243386243386</v>
      </c>
    </row>
    <row r="105" spans="1:12" x14ac:dyDescent="0.2">
      <c r="A105" s="16">
        <v>96</v>
      </c>
      <c r="B105" s="46">
        <v>2</v>
      </c>
      <c r="C105" s="45">
        <v>4</v>
      </c>
      <c r="D105" s="45">
        <v>3</v>
      </c>
      <c r="E105" s="17">
        <v>0.5</v>
      </c>
      <c r="F105" s="22">
        <f t="shared" si="10"/>
        <v>0.5714285714285714</v>
      </c>
      <c r="G105" s="22">
        <f t="shared" si="7"/>
        <v>0.44444444444444448</v>
      </c>
      <c r="H105" s="23">
        <f t="shared" si="13"/>
        <v>13591.351957258699</v>
      </c>
      <c r="I105" s="23">
        <f t="shared" si="11"/>
        <v>6040.6008698927553</v>
      </c>
      <c r="J105" s="23">
        <f t="shared" si="8"/>
        <v>10571.051522312322</v>
      </c>
      <c r="K105" s="23">
        <f t="shared" si="14"/>
        <v>31785.066482054735</v>
      </c>
      <c r="L105" s="24">
        <f t="shared" si="12"/>
        <v>2.3386243386243386</v>
      </c>
    </row>
    <row r="106" spans="1:12" x14ac:dyDescent="0.2">
      <c r="A106" s="16">
        <v>97</v>
      </c>
      <c r="B106" s="46">
        <v>0</v>
      </c>
      <c r="C106" s="45">
        <v>9</v>
      </c>
      <c r="D106" s="45">
        <v>4</v>
      </c>
      <c r="E106" s="17">
        <v>0.5</v>
      </c>
      <c r="F106" s="22">
        <f t="shared" si="10"/>
        <v>0</v>
      </c>
      <c r="G106" s="22">
        <f t="shared" si="7"/>
        <v>0</v>
      </c>
      <c r="H106" s="23">
        <f t="shared" si="13"/>
        <v>7550.7510873659439</v>
      </c>
      <c r="I106" s="23">
        <f t="shared" si="11"/>
        <v>0</v>
      </c>
      <c r="J106" s="23">
        <f t="shared" si="8"/>
        <v>7550.7510873659439</v>
      </c>
      <c r="K106" s="23">
        <f t="shared" si="14"/>
        <v>21214.014959742413</v>
      </c>
      <c r="L106" s="24">
        <f t="shared" si="12"/>
        <v>2.8095238095238093</v>
      </c>
    </row>
    <row r="107" spans="1:12" x14ac:dyDescent="0.2">
      <c r="A107" s="16">
        <v>98</v>
      </c>
      <c r="B107" s="46">
        <v>2</v>
      </c>
      <c r="C107" s="45">
        <v>4</v>
      </c>
      <c r="D107" s="45">
        <v>8</v>
      </c>
      <c r="E107" s="17">
        <v>0.5</v>
      </c>
      <c r="F107" s="22">
        <f t="shared" si="10"/>
        <v>0.33333333333333331</v>
      </c>
      <c r="G107" s="22">
        <f t="shared" si="7"/>
        <v>0.2857142857142857</v>
      </c>
      <c r="H107" s="23">
        <f t="shared" si="13"/>
        <v>7550.7510873659439</v>
      </c>
      <c r="I107" s="23">
        <f t="shared" si="11"/>
        <v>2157.3574535331268</v>
      </c>
      <c r="J107" s="23">
        <f t="shared" si="8"/>
        <v>6472.0723605993799</v>
      </c>
      <c r="K107" s="23">
        <f t="shared" si="14"/>
        <v>13663.263872376468</v>
      </c>
      <c r="L107" s="24">
        <f t="shared" si="12"/>
        <v>1.8095238095238093</v>
      </c>
    </row>
    <row r="108" spans="1:12" x14ac:dyDescent="0.2">
      <c r="A108" s="16">
        <v>99</v>
      </c>
      <c r="B108" s="46">
        <v>1</v>
      </c>
      <c r="C108" s="45">
        <v>3</v>
      </c>
      <c r="D108" s="45">
        <v>3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5393.3936338328167</v>
      </c>
      <c r="I108" s="23">
        <f t="shared" si="11"/>
        <v>1540.9696096665189</v>
      </c>
      <c r="J108" s="23">
        <f t="shared" si="8"/>
        <v>4622.908828999557</v>
      </c>
      <c r="K108" s="23">
        <f t="shared" si="14"/>
        <v>7191.1915117770886</v>
      </c>
      <c r="L108" s="24">
        <f t="shared" si="12"/>
        <v>1.3333333333333333</v>
      </c>
    </row>
    <row r="109" spans="1:12" x14ac:dyDescent="0.2">
      <c r="A109" s="16" t="s">
        <v>22</v>
      </c>
      <c r="B109" s="46">
        <v>1</v>
      </c>
      <c r="C109" s="45">
        <v>1</v>
      </c>
      <c r="D109" s="45">
        <v>2</v>
      </c>
      <c r="E109" s="17"/>
      <c r="F109" s="22">
        <f>B109/((C109+D109)/2)</f>
        <v>0.66666666666666663</v>
      </c>
      <c r="G109" s="22">
        <v>1</v>
      </c>
      <c r="H109" s="23">
        <f>H108-I108</f>
        <v>3852.4240241662978</v>
      </c>
      <c r="I109" s="23">
        <f>H109*G109</f>
        <v>3852.4240241662978</v>
      </c>
      <c r="J109" s="23">
        <f>H109*F109</f>
        <v>2568.2826827775316</v>
      </c>
      <c r="K109" s="23">
        <f>J109</f>
        <v>2568.2826827775316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Norte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2010-2023 por edad. Hombres.</dc:title>
  <dc:creator>Dirección General de Economía. Comunidad de Madrid</dc:creator>
  <cp:keywords>Defunciones, Mortalidad, Esperanza de vida, Sierra Norte,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2025-03-06T13:20:50Z</dcterms:modified>
</cp:coreProperties>
</file>