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7_nordeste_comunidad\"/>
    </mc:Choice>
  </mc:AlternateContent>
  <bookViews>
    <workbookView xWindow="0" yWindow="0" windowWidth="21600" windowHeight="9435" tabRatio="746"/>
  </bookViews>
  <sheets>
    <sheet name="Esperanza Vida Nord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7" l="1"/>
  <c r="J104" i="16"/>
  <c r="J104" i="15"/>
  <c r="J104" i="14"/>
  <c r="J104" i="13"/>
  <c r="J104" i="12"/>
  <c r="J104" i="10"/>
  <c r="J104" i="9"/>
  <c r="J104" i="2"/>
  <c r="J104" i="4"/>
  <c r="J104" i="6"/>
  <c r="J104" i="7"/>
  <c r="J104" i="8"/>
  <c r="J104" i="18"/>
  <c r="F9" i="18" l="1"/>
  <c r="G9" i="18"/>
  <c r="I9" i="18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L104" i="17"/>
  <c r="J103" i="17"/>
  <c r="K103" i="17"/>
  <c r="L103" i="17" s="1"/>
  <c r="J102" i="17"/>
  <c r="K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4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K103" i="15" s="1"/>
  <c r="K102" i="15" s="1"/>
  <c r="L102" i="15" s="1"/>
  <c r="L104" i="15"/>
  <c r="J103" i="15"/>
  <c r="L103" i="15"/>
  <c r="J102" i="15"/>
  <c r="J101" i="15"/>
  <c r="K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4" i="16"/>
  <c r="F103" i="16"/>
  <c r="G103" i="16"/>
  <c r="F102" i="16"/>
  <c r="F101" i="16"/>
  <c r="G101" i="16"/>
  <c r="F100" i="16"/>
  <c r="F98" i="16"/>
  <c r="F97" i="16"/>
  <c r="F96" i="16"/>
  <c r="G96" i="16"/>
  <c r="F95" i="16"/>
  <c r="F94" i="16"/>
  <c r="G94" i="16"/>
  <c r="F93" i="16"/>
  <c r="F92" i="16"/>
  <c r="F90" i="16"/>
  <c r="F89" i="16"/>
  <c r="F88" i="16"/>
  <c r="G88" i="16"/>
  <c r="F87" i="16"/>
  <c r="F86" i="16"/>
  <c r="G86" i="16"/>
  <c r="F85" i="16"/>
  <c r="F84" i="16"/>
  <c r="F82" i="16"/>
  <c r="F81" i="16"/>
  <c r="G81" i="16"/>
  <c r="F80" i="16"/>
  <c r="F79" i="16"/>
  <c r="G79" i="16"/>
  <c r="F78" i="16"/>
  <c r="F77" i="16"/>
  <c r="G77" i="16"/>
  <c r="F76" i="16"/>
  <c r="F74" i="16"/>
  <c r="F73" i="16"/>
  <c r="G73" i="16"/>
  <c r="F72" i="16"/>
  <c r="F71" i="16"/>
  <c r="G71" i="16"/>
  <c r="F70" i="16"/>
  <c r="F69" i="16"/>
  <c r="G69" i="16"/>
  <c r="F68" i="16"/>
  <c r="F66" i="16"/>
  <c r="F65" i="16"/>
  <c r="F64" i="16"/>
  <c r="G64" i="16"/>
  <c r="F63" i="16"/>
  <c r="F62" i="16"/>
  <c r="G62" i="16"/>
  <c r="F61" i="16"/>
  <c r="F60" i="16"/>
  <c r="F58" i="16"/>
  <c r="F57" i="16"/>
  <c r="F55" i="16"/>
  <c r="G55" i="16"/>
  <c r="F54" i="16"/>
  <c r="F53" i="16"/>
  <c r="G53" i="16"/>
  <c r="F52" i="16"/>
  <c r="F50" i="16"/>
  <c r="F49" i="16"/>
  <c r="G49" i="16"/>
  <c r="F48" i="16"/>
  <c r="F47" i="16"/>
  <c r="G47" i="16"/>
  <c r="F46" i="16"/>
  <c r="F45" i="16"/>
  <c r="G45" i="16"/>
  <c r="F44" i="16"/>
  <c r="F43" i="16"/>
  <c r="G43" i="16"/>
  <c r="F42" i="16"/>
  <c r="F41" i="16"/>
  <c r="G41" i="16"/>
  <c r="F40" i="16"/>
  <c r="F39" i="16"/>
  <c r="G39" i="16"/>
  <c r="F38" i="16"/>
  <c r="F37" i="16"/>
  <c r="G37" i="16"/>
  <c r="F36" i="16"/>
  <c r="F35" i="16"/>
  <c r="G35" i="16"/>
  <c r="F34" i="16"/>
  <c r="F33" i="16"/>
  <c r="G33" i="16"/>
  <c r="F32" i="16"/>
  <c r="F31" i="16"/>
  <c r="F30" i="16"/>
  <c r="F29" i="16"/>
  <c r="G29" i="16"/>
  <c r="F28" i="16"/>
  <c r="F26" i="16"/>
  <c r="G26" i="16"/>
  <c r="F25" i="16"/>
  <c r="F23" i="16"/>
  <c r="F22" i="16"/>
  <c r="F21" i="16"/>
  <c r="F20" i="16"/>
  <c r="F19" i="16"/>
  <c r="F18" i="16"/>
  <c r="G18" i="16"/>
  <c r="F17" i="16"/>
  <c r="F16" i="16"/>
  <c r="G16" i="16"/>
  <c r="F15" i="16"/>
  <c r="F14" i="16"/>
  <c r="G14" i="16"/>
  <c r="F13" i="16"/>
  <c r="F12" i="16"/>
  <c r="G12" i="16"/>
  <c r="F10" i="16"/>
  <c r="F9" i="16"/>
  <c r="G9" i="16"/>
  <c r="I9" i="16"/>
  <c r="H10" i="16"/>
  <c r="G13" i="16"/>
  <c r="G17" i="16"/>
  <c r="G30" i="16"/>
  <c r="G34" i="16"/>
  <c r="G38" i="16"/>
  <c r="G42" i="16"/>
  <c r="G50" i="16"/>
  <c r="G72" i="16"/>
  <c r="G76" i="16"/>
  <c r="G85" i="16"/>
  <c r="G89" i="16"/>
  <c r="G102" i="16"/>
  <c r="G15" i="16"/>
  <c r="G19" i="16"/>
  <c r="G23" i="16"/>
  <c r="G28" i="16"/>
  <c r="G32" i="16"/>
  <c r="G36" i="16"/>
  <c r="G40" i="16"/>
  <c r="G44" i="16"/>
  <c r="G48" i="16"/>
  <c r="G52" i="16"/>
  <c r="G70" i="16"/>
  <c r="G82" i="16"/>
  <c r="G87" i="16"/>
  <c r="G74" i="16"/>
  <c r="G100" i="16"/>
  <c r="G66" i="16"/>
  <c r="G92" i="16"/>
  <c r="G20" i="16"/>
  <c r="G54" i="16"/>
  <c r="G58" i="16"/>
  <c r="G63" i="16"/>
  <c r="G80" i="16"/>
  <c r="G84" i="16"/>
  <c r="G93" i="16"/>
  <c r="G97" i="16"/>
  <c r="G60" i="16"/>
  <c r="G98" i="16"/>
  <c r="G21" i="16"/>
  <c r="G46" i="16"/>
  <c r="G68" i="16"/>
  <c r="G10" i="16"/>
  <c r="G22" i="16"/>
  <c r="G31" i="16"/>
  <c r="G65" i="16"/>
  <c r="G78" i="16"/>
  <c r="G90" i="16"/>
  <c r="G95" i="16"/>
  <c r="G25" i="16"/>
  <c r="G57" i="16"/>
  <c r="I10" i="16"/>
  <c r="H11" i="16"/>
  <c r="J9" i="16"/>
  <c r="F59" i="16"/>
  <c r="G59" i="16"/>
  <c r="F67" i="16"/>
  <c r="G67" i="16"/>
  <c r="F75" i="16"/>
  <c r="G75" i="16"/>
  <c r="F83" i="16"/>
  <c r="G83" i="16"/>
  <c r="F91" i="16"/>
  <c r="G91" i="16"/>
  <c r="F99" i="16"/>
  <c r="G99" i="16"/>
  <c r="F24" i="16"/>
  <c r="G24" i="16"/>
  <c r="F27" i="16"/>
  <c r="G27" i="16"/>
  <c r="F51" i="16"/>
  <c r="G51" i="16"/>
  <c r="F56" i="16"/>
  <c r="G56" i="16"/>
  <c r="G61" i="16"/>
  <c r="F11" i="16"/>
  <c r="G11" i="16"/>
  <c r="J10" i="16"/>
  <c r="I11" i="16"/>
  <c r="H12" i="16"/>
  <c r="I12" i="16"/>
  <c r="H13" i="16"/>
  <c r="J11" i="16"/>
  <c r="F46" i="14"/>
  <c r="F29" i="14"/>
  <c r="G29" i="14"/>
  <c r="F35" i="14"/>
  <c r="G35" i="14"/>
  <c r="F41" i="14"/>
  <c r="G41" i="14"/>
  <c r="F14" i="14"/>
  <c r="G14" i="14"/>
  <c r="F16" i="14"/>
  <c r="G16" i="14"/>
  <c r="F28" i="14"/>
  <c r="G28" i="14"/>
  <c r="F43" i="14"/>
  <c r="G43" i="14"/>
  <c r="F55" i="14"/>
  <c r="G55" i="14"/>
  <c r="F79" i="14"/>
  <c r="G79" i="14"/>
  <c r="F89" i="14"/>
  <c r="G89" i="14"/>
  <c r="F95" i="14"/>
  <c r="G95" i="14"/>
  <c r="F99" i="14"/>
  <c r="G99" i="14"/>
  <c r="F80" i="14"/>
  <c r="G80" i="14"/>
  <c r="F94" i="14"/>
  <c r="G94" i="14"/>
  <c r="F68" i="14"/>
  <c r="G68" i="14"/>
  <c r="F17" i="14"/>
  <c r="G17" i="14"/>
  <c r="F9" i="14"/>
  <c r="G9" i="14"/>
  <c r="I9" i="14"/>
  <c r="H10" i="14"/>
  <c r="J9" i="14"/>
  <c r="F81" i="14"/>
  <c r="G81" i="14"/>
  <c r="F91" i="14"/>
  <c r="G91" i="14"/>
  <c r="F97" i="14"/>
  <c r="G97" i="14"/>
  <c r="F39" i="14"/>
  <c r="G39" i="14"/>
  <c r="F19" i="14"/>
  <c r="G19" i="14"/>
  <c r="F31" i="14"/>
  <c r="G31" i="14"/>
  <c r="G46" i="14"/>
  <c r="F24" i="14"/>
  <c r="G24" i="14"/>
  <c r="F30" i="14"/>
  <c r="G30" i="14"/>
  <c r="F36" i="14"/>
  <c r="G36" i="14"/>
  <c r="F86" i="14"/>
  <c r="G86" i="14"/>
  <c r="F59" i="14"/>
  <c r="G59" i="14"/>
  <c r="F65" i="14"/>
  <c r="G65" i="14"/>
  <c r="F56" i="14"/>
  <c r="G56" i="14"/>
  <c r="F64" i="14"/>
  <c r="G64" i="14"/>
  <c r="F66" i="14"/>
  <c r="G66" i="14"/>
  <c r="F67" i="14"/>
  <c r="G67" i="14"/>
  <c r="F15" i="14"/>
  <c r="G15" i="14"/>
  <c r="F54" i="14"/>
  <c r="G54" i="14"/>
  <c r="F78" i="14"/>
  <c r="G78" i="14"/>
  <c r="F90" i="14"/>
  <c r="G90" i="14"/>
  <c r="F96" i="14"/>
  <c r="G96" i="14"/>
  <c r="F22" i="14"/>
  <c r="G22" i="14"/>
  <c r="F33" i="14"/>
  <c r="G33" i="14"/>
  <c r="F60" i="14"/>
  <c r="G60" i="14"/>
  <c r="F73" i="14"/>
  <c r="G73" i="14"/>
  <c r="F48" i="14"/>
  <c r="G48" i="14"/>
  <c r="F50" i="14"/>
  <c r="G50" i="14"/>
  <c r="F62" i="14"/>
  <c r="G62" i="14"/>
  <c r="F72" i="14"/>
  <c r="G72" i="14"/>
  <c r="F83" i="14"/>
  <c r="G83" i="14"/>
  <c r="F85" i="14"/>
  <c r="G85" i="14"/>
  <c r="F102" i="14"/>
  <c r="G102" i="14"/>
  <c r="F12" i="14"/>
  <c r="G12" i="14"/>
  <c r="F27" i="14"/>
  <c r="G27" i="14"/>
  <c r="F44" i="14"/>
  <c r="G44" i="14"/>
  <c r="F76" i="14"/>
  <c r="G76" i="14"/>
  <c r="F23" i="14"/>
  <c r="G23" i="14"/>
  <c r="F25" i="14"/>
  <c r="G25" i="14"/>
  <c r="F32" i="14"/>
  <c r="G32" i="14"/>
  <c r="F40" i="14"/>
  <c r="G40" i="14"/>
  <c r="F57" i="14"/>
  <c r="G57" i="14"/>
  <c r="F61" i="14"/>
  <c r="G61" i="14"/>
  <c r="F70" i="14"/>
  <c r="G70" i="14"/>
  <c r="F38" i="14"/>
  <c r="G38" i="14"/>
  <c r="F51" i="14"/>
  <c r="G51" i="14"/>
  <c r="F53" i="14"/>
  <c r="G53" i="14"/>
  <c r="F82" i="14"/>
  <c r="G82" i="14"/>
  <c r="F11" i="14"/>
  <c r="G11" i="14"/>
  <c r="F13" i="14"/>
  <c r="G13" i="14"/>
  <c r="F26" i="14"/>
  <c r="G26" i="14"/>
  <c r="F49" i="14"/>
  <c r="G49" i="14"/>
  <c r="F75" i="14"/>
  <c r="G75" i="14"/>
  <c r="F88" i="14"/>
  <c r="G88" i="14"/>
  <c r="F37" i="14"/>
  <c r="G37" i="14"/>
  <c r="F63" i="14"/>
  <c r="G63" i="14"/>
  <c r="F47" i="14"/>
  <c r="G47" i="14"/>
  <c r="F34" i="14"/>
  <c r="G34" i="14"/>
  <c r="F52" i="14"/>
  <c r="G52" i="14"/>
  <c r="F45" i="14"/>
  <c r="G45" i="14"/>
  <c r="F58" i="14"/>
  <c r="G58" i="14"/>
  <c r="F71" i="14"/>
  <c r="G71" i="14"/>
  <c r="F18" i="14"/>
  <c r="G18" i="14"/>
  <c r="F20" i="14"/>
  <c r="G20" i="14"/>
  <c r="F21" i="14"/>
  <c r="G21" i="14"/>
  <c r="F77" i="14"/>
  <c r="G77" i="14"/>
  <c r="F87" i="14"/>
  <c r="G87" i="14"/>
  <c r="F103" i="14"/>
  <c r="G103" i="14"/>
  <c r="F84" i="14"/>
  <c r="G84" i="14"/>
  <c r="F69" i="14"/>
  <c r="G69" i="14"/>
  <c r="F104" i="14"/>
  <c r="F10" i="14"/>
  <c r="G10" i="14"/>
  <c r="F42" i="14"/>
  <c r="G42" i="14"/>
  <c r="F74" i="14"/>
  <c r="G74" i="14"/>
  <c r="F98" i="14"/>
  <c r="G98" i="14"/>
  <c r="F100" i="14"/>
  <c r="G100" i="14"/>
  <c r="F101" i="14"/>
  <c r="G101" i="14"/>
  <c r="F92" i="14"/>
  <c r="G92" i="14"/>
  <c r="F93" i="14"/>
  <c r="G93" i="14"/>
  <c r="J12" i="16"/>
  <c r="I13" i="16"/>
  <c r="H14" i="16"/>
  <c r="I10" i="14"/>
  <c r="H11" i="14"/>
  <c r="J10" i="14"/>
  <c r="F44" i="13"/>
  <c r="G44" i="13"/>
  <c r="F71" i="13"/>
  <c r="G71" i="13"/>
  <c r="F73" i="13"/>
  <c r="G73" i="13"/>
  <c r="F99" i="13"/>
  <c r="G99" i="13"/>
  <c r="F101" i="13"/>
  <c r="G101" i="13"/>
  <c r="F103" i="13"/>
  <c r="G103" i="13"/>
  <c r="F98" i="13"/>
  <c r="G98" i="13"/>
  <c r="F14" i="13"/>
  <c r="G14" i="13"/>
  <c r="F84" i="13"/>
  <c r="G84" i="13"/>
  <c r="F31" i="13"/>
  <c r="G31" i="13"/>
  <c r="F62" i="13"/>
  <c r="G62" i="13"/>
  <c r="F78" i="13"/>
  <c r="G78" i="13"/>
  <c r="F49" i="13"/>
  <c r="G49" i="13"/>
  <c r="F93" i="13"/>
  <c r="G93" i="13"/>
  <c r="F95" i="13"/>
  <c r="G95" i="13"/>
  <c r="F15" i="13"/>
  <c r="G15" i="13"/>
  <c r="F17" i="13"/>
  <c r="G17" i="13"/>
  <c r="F19" i="13"/>
  <c r="G19" i="13"/>
  <c r="F46" i="13"/>
  <c r="G46" i="13"/>
  <c r="F77" i="13"/>
  <c r="G77" i="13"/>
  <c r="F100" i="13"/>
  <c r="G100" i="13"/>
  <c r="F9" i="13"/>
  <c r="G9" i="13"/>
  <c r="I9" i="13"/>
  <c r="H10" i="13"/>
  <c r="J9" i="13"/>
  <c r="F25" i="13"/>
  <c r="G25" i="13"/>
  <c r="F27" i="13"/>
  <c r="F54" i="13"/>
  <c r="G54" i="13"/>
  <c r="F56" i="13"/>
  <c r="G56" i="13"/>
  <c r="F58" i="13"/>
  <c r="G58" i="13"/>
  <c r="F81" i="13"/>
  <c r="G81" i="13"/>
  <c r="F83" i="13"/>
  <c r="G83" i="13"/>
  <c r="F85" i="13"/>
  <c r="G85" i="13"/>
  <c r="F97" i="13"/>
  <c r="G97" i="13"/>
  <c r="F60" i="13"/>
  <c r="G60" i="13"/>
  <c r="F33" i="13"/>
  <c r="G33" i="13"/>
  <c r="F39" i="13"/>
  <c r="G39" i="13"/>
  <c r="F45" i="13"/>
  <c r="G45" i="13"/>
  <c r="F68" i="13"/>
  <c r="G68" i="13"/>
  <c r="F74" i="13"/>
  <c r="G74" i="13"/>
  <c r="F76" i="13"/>
  <c r="G76" i="13"/>
  <c r="F30" i="13"/>
  <c r="G30" i="13"/>
  <c r="F86" i="13"/>
  <c r="G86" i="13"/>
  <c r="F88" i="13"/>
  <c r="G88" i="13"/>
  <c r="F90" i="13"/>
  <c r="G90" i="13"/>
  <c r="F92" i="13"/>
  <c r="G92" i="13"/>
  <c r="F94" i="13"/>
  <c r="G94" i="13"/>
  <c r="F96" i="13"/>
  <c r="G96" i="13"/>
  <c r="F22" i="13"/>
  <c r="G22" i="13"/>
  <c r="F32" i="13"/>
  <c r="G32" i="13"/>
  <c r="F65" i="13"/>
  <c r="G65" i="13"/>
  <c r="F67" i="13"/>
  <c r="G67" i="13"/>
  <c r="F69" i="13"/>
  <c r="G69" i="13"/>
  <c r="F24" i="13"/>
  <c r="G24" i="13"/>
  <c r="F26" i="13"/>
  <c r="G26" i="13"/>
  <c r="F43" i="13"/>
  <c r="G43" i="13"/>
  <c r="F59" i="13"/>
  <c r="G59" i="13"/>
  <c r="F20" i="13"/>
  <c r="G20" i="13"/>
  <c r="F28" i="13"/>
  <c r="G28" i="13"/>
  <c r="F42" i="13"/>
  <c r="G42" i="13"/>
  <c r="F61" i="13"/>
  <c r="G61" i="13"/>
  <c r="F34" i="13"/>
  <c r="G34" i="13"/>
  <c r="F79" i="13"/>
  <c r="G79" i="13"/>
  <c r="F12" i="13"/>
  <c r="G12" i="13"/>
  <c r="F16" i="13"/>
  <c r="G16" i="13"/>
  <c r="F21" i="13"/>
  <c r="G21" i="13"/>
  <c r="F23" i="13"/>
  <c r="G23" i="13"/>
  <c r="F29" i="13"/>
  <c r="G29" i="13"/>
  <c r="F36" i="13"/>
  <c r="G36" i="13"/>
  <c r="F47" i="13"/>
  <c r="G47" i="13"/>
  <c r="F57" i="13"/>
  <c r="G57" i="13"/>
  <c r="F89" i="13"/>
  <c r="G89" i="13"/>
  <c r="F52" i="13"/>
  <c r="G52" i="13"/>
  <c r="F63" i="13"/>
  <c r="G63" i="13"/>
  <c r="G27" i="13"/>
  <c r="F18" i="13"/>
  <c r="G18" i="13"/>
  <c r="F53" i="13"/>
  <c r="G53" i="13"/>
  <c r="F55" i="13"/>
  <c r="G55" i="13"/>
  <c r="F70" i="13"/>
  <c r="G70" i="13"/>
  <c r="F75" i="13"/>
  <c r="G75" i="13"/>
  <c r="F80" i="13"/>
  <c r="G80" i="13"/>
  <c r="F82" i="13"/>
  <c r="G82" i="13"/>
  <c r="F87" i="13"/>
  <c r="G87" i="13"/>
  <c r="F11" i="13"/>
  <c r="G11" i="13"/>
  <c r="F13" i="13"/>
  <c r="G13" i="13"/>
  <c r="F37" i="13"/>
  <c r="G37" i="13"/>
  <c r="F41" i="13"/>
  <c r="G41" i="13"/>
  <c r="F66" i="13"/>
  <c r="G66" i="13"/>
  <c r="F102" i="13"/>
  <c r="G102" i="13"/>
  <c r="F64" i="13"/>
  <c r="G64" i="13"/>
  <c r="F10" i="13"/>
  <c r="G10" i="13"/>
  <c r="F38" i="13"/>
  <c r="G38" i="13"/>
  <c r="F35" i="13"/>
  <c r="G35" i="13"/>
  <c r="F48" i="13"/>
  <c r="G48" i="13"/>
  <c r="F50" i="13"/>
  <c r="G50" i="13"/>
  <c r="F51" i="13"/>
  <c r="G51" i="13"/>
  <c r="F91" i="13"/>
  <c r="G91" i="13"/>
  <c r="F104" i="13"/>
  <c r="F40" i="13"/>
  <c r="G40" i="13"/>
  <c r="F72" i="13"/>
  <c r="G72" i="13"/>
  <c r="J13" i="16"/>
  <c r="I14" i="16"/>
  <c r="H15" i="16"/>
  <c r="I11" i="14"/>
  <c r="H12" i="14"/>
  <c r="I12" i="14"/>
  <c r="H13" i="14"/>
  <c r="F92" i="12"/>
  <c r="G92" i="12"/>
  <c r="F76" i="12"/>
  <c r="G76" i="12"/>
  <c r="F36" i="12"/>
  <c r="G36" i="12"/>
  <c r="F53" i="12"/>
  <c r="G53" i="12"/>
  <c r="F28" i="12"/>
  <c r="G28" i="12"/>
  <c r="F97" i="12"/>
  <c r="G97" i="12"/>
  <c r="F60" i="12"/>
  <c r="G60" i="12"/>
  <c r="F61" i="12"/>
  <c r="G61" i="12"/>
  <c r="F84" i="12"/>
  <c r="G84" i="12"/>
  <c r="I10" i="13"/>
  <c r="H11" i="13"/>
  <c r="J10" i="13"/>
  <c r="F93" i="12"/>
  <c r="G93" i="12"/>
  <c r="F85" i="12"/>
  <c r="G85" i="12"/>
  <c r="F29" i="12"/>
  <c r="G29" i="12"/>
  <c r="F52" i="12"/>
  <c r="G52" i="12"/>
  <c r="F56" i="12"/>
  <c r="G56" i="12"/>
  <c r="F40" i="12"/>
  <c r="G40" i="12"/>
  <c r="F96" i="12"/>
  <c r="G96" i="12"/>
  <c r="F80" i="12"/>
  <c r="G80" i="12"/>
  <c r="F64" i="12"/>
  <c r="G64" i="12"/>
  <c r="F88" i="12"/>
  <c r="G88" i="12"/>
  <c r="F72" i="12"/>
  <c r="G72" i="12"/>
  <c r="F48" i="12"/>
  <c r="G48" i="12"/>
  <c r="F45" i="12"/>
  <c r="G45" i="12"/>
  <c r="F100" i="12"/>
  <c r="G100" i="12"/>
  <c r="F73" i="12"/>
  <c r="G73" i="12"/>
  <c r="F49" i="12"/>
  <c r="G49" i="12"/>
  <c r="F41" i="12"/>
  <c r="G41" i="12"/>
  <c r="F33" i="12"/>
  <c r="G33" i="12"/>
  <c r="F25" i="12"/>
  <c r="G25" i="12"/>
  <c r="F65" i="12"/>
  <c r="G65" i="12"/>
  <c r="F37" i="12"/>
  <c r="G37" i="12"/>
  <c r="F23" i="12"/>
  <c r="G23" i="12"/>
  <c r="F27" i="12"/>
  <c r="G27" i="12"/>
  <c r="F39" i="12"/>
  <c r="G39" i="12"/>
  <c r="F43" i="12"/>
  <c r="G43" i="12"/>
  <c r="F59" i="12"/>
  <c r="G59" i="12"/>
  <c r="F63" i="12"/>
  <c r="G63" i="12"/>
  <c r="F67" i="12"/>
  <c r="G67" i="12"/>
  <c r="F71" i="12"/>
  <c r="G71" i="12"/>
  <c r="F75" i="12"/>
  <c r="G75" i="12"/>
  <c r="F79" i="12"/>
  <c r="G79" i="12"/>
  <c r="F83" i="12"/>
  <c r="G83" i="12"/>
  <c r="F87" i="12"/>
  <c r="G87" i="12"/>
  <c r="F91" i="12"/>
  <c r="G91" i="12"/>
  <c r="F95" i="12"/>
  <c r="G95" i="12"/>
  <c r="F99" i="12"/>
  <c r="G99" i="12"/>
  <c r="F103" i="12"/>
  <c r="G103" i="12"/>
  <c r="F26" i="12"/>
  <c r="G26" i="12"/>
  <c r="F30" i="12"/>
  <c r="G30" i="12"/>
  <c r="F34" i="12"/>
  <c r="G34" i="12"/>
  <c r="F42" i="12"/>
  <c r="G42" i="12"/>
  <c r="F46" i="12"/>
  <c r="G46" i="12"/>
  <c r="F50" i="12"/>
  <c r="G50" i="12"/>
  <c r="F54" i="12"/>
  <c r="G54" i="12"/>
  <c r="F62" i="12"/>
  <c r="G62" i="12"/>
  <c r="F70" i="12"/>
  <c r="G70" i="12"/>
  <c r="F74" i="12"/>
  <c r="G74" i="12"/>
  <c r="F82" i="12"/>
  <c r="G82" i="12"/>
  <c r="F94" i="12"/>
  <c r="G94" i="12"/>
  <c r="F102" i="12"/>
  <c r="G102" i="12"/>
  <c r="F104" i="12"/>
  <c r="F9" i="12"/>
  <c r="G9" i="12"/>
  <c r="I9" i="12"/>
  <c r="H10" i="12"/>
  <c r="J9" i="12"/>
  <c r="F10" i="12"/>
  <c r="G10" i="12"/>
  <c r="F11" i="12"/>
  <c r="G11" i="12"/>
  <c r="F12" i="12"/>
  <c r="G12" i="12"/>
  <c r="F13" i="12"/>
  <c r="G13" i="12"/>
  <c r="F14" i="12"/>
  <c r="G14" i="12"/>
  <c r="F15" i="12"/>
  <c r="G15" i="12"/>
  <c r="F16" i="12"/>
  <c r="G16" i="12"/>
  <c r="F17" i="12"/>
  <c r="G17" i="12"/>
  <c r="F18" i="12"/>
  <c r="G18" i="12"/>
  <c r="F19" i="12"/>
  <c r="G19" i="12"/>
  <c r="F21" i="12"/>
  <c r="G21" i="12"/>
  <c r="F22" i="12"/>
  <c r="G22" i="12"/>
  <c r="F20" i="12"/>
  <c r="G20" i="12"/>
  <c r="F24" i="12"/>
  <c r="G24" i="12"/>
  <c r="F31" i="12"/>
  <c r="G31" i="12"/>
  <c r="F32" i="12"/>
  <c r="G32" i="12"/>
  <c r="F38" i="12"/>
  <c r="G38" i="12"/>
  <c r="F44" i="12"/>
  <c r="G44" i="12"/>
  <c r="F55" i="12"/>
  <c r="G55" i="12"/>
  <c r="F68" i="12"/>
  <c r="G68" i="12"/>
  <c r="F47" i="12"/>
  <c r="G47" i="12"/>
  <c r="F57" i="12"/>
  <c r="G57" i="12"/>
  <c r="F58" i="12"/>
  <c r="G58" i="12"/>
  <c r="F69" i="12"/>
  <c r="G69" i="12"/>
  <c r="F78" i="12"/>
  <c r="G78" i="12"/>
  <c r="F81" i="12"/>
  <c r="G81" i="12"/>
  <c r="F90" i="12"/>
  <c r="G90" i="12"/>
  <c r="F101" i="12"/>
  <c r="G101" i="12"/>
  <c r="F35" i="12"/>
  <c r="G35" i="12"/>
  <c r="F51" i="12"/>
  <c r="G51" i="12"/>
  <c r="F66" i="12"/>
  <c r="G66" i="12"/>
  <c r="F77" i="12"/>
  <c r="G77" i="12"/>
  <c r="F86" i="12"/>
  <c r="G86" i="12"/>
  <c r="F89" i="12"/>
  <c r="G89" i="12"/>
  <c r="F98" i="12"/>
  <c r="G98" i="12"/>
  <c r="I15" i="16"/>
  <c r="H16" i="16"/>
  <c r="J14" i="16"/>
  <c r="J11" i="14"/>
  <c r="J12" i="14"/>
  <c r="I13" i="14"/>
  <c r="H14" i="14"/>
  <c r="I11" i="13"/>
  <c r="H12" i="13"/>
  <c r="I12" i="13"/>
  <c r="H13" i="13"/>
  <c r="I10" i="12"/>
  <c r="H11" i="12"/>
  <c r="J10" i="12"/>
  <c r="I16" i="16"/>
  <c r="H17" i="16"/>
  <c r="J15" i="16"/>
  <c r="I11" i="12"/>
  <c r="H12" i="12"/>
  <c r="I12" i="12"/>
  <c r="H13" i="12"/>
  <c r="I14" i="14"/>
  <c r="H15" i="14"/>
  <c r="J13" i="14"/>
  <c r="J11" i="13"/>
  <c r="J12" i="13"/>
  <c r="I13" i="13"/>
  <c r="H14" i="13"/>
  <c r="I17" i="16"/>
  <c r="H18" i="16"/>
  <c r="J16" i="16"/>
  <c r="J11" i="12"/>
  <c r="J14" i="14"/>
  <c r="I15" i="14"/>
  <c r="H16" i="14"/>
  <c r="I14" i="13"/>
  <c r="H15" i="13"/>
  <c r="J13" i="13"/>
  <c r="J12" i="12"/>
  <c r="I13" i="12"/>
  <c r="H14" i="12"/>
  <c r="I18" i="16"/>
  <c r="H19" i="16"/>
  <c r="J17" i="16"/>
  <c r="I16" i="14"/>
  <c r="H17" i="14"/>
  <c r="J15" i="14"/>
  <c r="I15" i="13"/>
  <c r="H16" i="13"/>
  <c r="J14" i="13"/>
  <c r="I14" i="12"/>
  <c r="H15" i="12"/>
  <c r="J13" i="12"/>
  <c r="I19" i="16"/>
  <c r="H20" i="16"/>
  <c r="J18" i="16"/>
  <c r="I17" i="14"/>
  <c r="H18" i="14"/>
  <c r="J16" i="14"/>
  <c r="J15" i="13"/>
  <c r="I16" i="13"/>
  <c r="H17" i="13"/>
  <c r="I15" i="12"/>
  <c r="H16" i="12"/>
  <c r="J14" i="12"/>
  <c r="J19" i="16"/>
  <c r="I20" i="16"/>
  <c r="H21" i="16"/>
  <c r="J17" i="14"/>
  <c r="I18" i="14"/>
  <c r="H19" i="14"/>
  <c r="J16" i="13"/>
  <c r="I17" i="13"/>
  <c r="H18" i="13"/>
  <c r="I16" i="12"/>
  <c r="H17" i="12"/>
  <c r="J15" i="12"/>
  <c r="J20" i="16"/>
  <c r="I21" i="16"/>
  <c r="H22" i="16"/>
  <c r="J18" i="14"/>
  <c r="I19" i="14"/>
  <c r="H20" i="14"/>
  <c r="I18" i="13"/>
  <c r="H19" i="13"/>
  <c r="J17" i="13"/>
  <c r="J16" i="12"/>
  <c r="I17" i="12"/>
  <c r="H18" i="12"/>
  <c r="J21" i="16"/>
  <c r="I22" i="16"/>
  <c r="H23" i="16"/>
  <c r="I20" i="14"/>
  <c r="H21" i="14"/>
  <c r="J19" i="14"/>
  <c r="I19" i="13"/>
  <c r="H20" i="13"/>
  <c r="J18" i="13"/>
  <c r="I18" i="12"/>
  <c r="H19" i="12"/>
  <c r="J17" i="12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3" i="16"/>
  <c r="H24" i="16"/>
  <c r="J22" i="16"/>
  <c r="I21" i="14"/>
  <c r="H22" i="14"/>
  <c r="J20" i="14"/>
  <c r="I20" i="13"/>
  <c r="H21" i="13"/>
  <c r="J19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I24" i="16"/>
  <c r="H25" i="16"/>
  <c r="J23" i="16"/>
  <c r="J21" i="14"/>
  <c r="I22" i="14"/>
  <c r="H23" i="14"/>
  <c r="J20" i="13"/>
  <c r="I21" i="13"/>
  <c r="H22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4" i="16"/>
  <c r="I25" i="16"/>
  <c r="H26" i="16"/>
  <c r="J22" i="14"/>
  <c r="I23" i="14"/>
  <c r="H24" i="14"/>
  <c r="I22" i="13"/>
  <c r="H23" i="13"/>
  <c r="J21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6" i="16"/>
  <c r="H27" i="16"/>
  <c r="J25" i="16"/>
  <c r="I24" i="14"/>
  <c r="H25" i="14"/>
  <c r="J23" i="14"/>
  <c r="I23" i="13"/>
  <c r="H24" i="13"/>
  <c r="J22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7" i="16"/>
  <c r="H28" i="16"/>
  <c r="J26" i="16"/>
  <c r="I25" i="14"/>
  <c r="H26" i="14"/>
  <c r="J24" i="14"/>
  <c r="J23" i="13"/>
  <c r="I24" i="13"/>
  <c r="H25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8" i="16"/>
  <c r="H29" i="16"/>
  <c r="J27" i="16"/>
  <c r="J25" i="14"/>
  <c r="I26" i="14"/>
  <c r="H27" i="14"/>
  <c r="I25" i="13"/>
  <c r="H26" i="13"/>
  <c r="J24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8" i="16"/>
  <c r="I29" i="16"/>
  <c r="H30" i="16"/>
  <c r="I27" i="14"/>
  <c r="H28" i="14"/>
  <c r="J26" i="14"/>
  <c r="I26" i="13"/>
  <c r="H27" i="13"/>
  <c r="J25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9" i="16"/>
  <c r="I30" i="16"/>
  <c r="H31" i="16"/>
  <c r="I28" i="14"/>
  <c r="H29" i="14"/>
  <c r="J27" i="14"/>
  <c r="J26" i="13"/>
  <c r="I27" i="13"/>
  <c r="H28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31" i="16"/>
  <c r="H32" i="16"/>
  <c r="J30" i="16"/>
  <c r="I29" i="14"/>
  <c r="H30" i="14"/>
  <c r="J28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2" i="16"/>
  <c r="H33" i="16"/>
  <c r="J31" i="16"/>
  <c r="I30" i="14"/>
  <c r="H31" i="14"/>
  <c r="J29" i="14"/>
  <c r="J28" i="13"/>
  <c r="I29" i="13"/>
  <c r="H30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3" i="16"/>
  <c r="H34" i="16"/>
  <c r="J32" i="16"/>
  <c r="J30" i="14"/>
  <c r="I31" i="14"/>
  <c r="H32" i="14"/>
  <c r="J29" i="13"/>
  <c r="I30" i="13"/>
  <c r="H31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4" i="16"/>
  <c r="H35" i="16"/>
  <c r="J33" i="16"/>
  <c r="J31" i="14"/>
  <c r="I32" i="14"/>
  <c r="H33" i="14"/>
  <c r="I31" i="13"/>
  <c r="H32" i="13"/>
  <c r="J30" i="13"/>
  <c r="I30" i="12"/>
  <c r="H31" i="12"/>
  <c r="J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4" i="16"/>
  <c r="I35" i="16"/>
  <c r="H36" i="16"/>
  <c r="I33" i="14"/>
  <c r="H34" i="14"/>
  <c r="J32" i="14"/>
  <c r="J31" i="13"/>
  <c r="I32" i="13"/>
  <c r="H33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6" i="16"/>
  <c r="H37" i="16"/>
  <c r="J35" i="16"/>
  <c r="J33" i="14"/>
  <c r="I34" i="14"/>
  <c r="H35" i="14"/>
  <c r="I33" i="13"/>
  <c r="H34" i="13"/>
  <c r="J32" i="13"/>
  <c r="J31" i="12"/>
  <c r="I32" i="12"/>
  <c r="H33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6" i="16"/>
  <c r="I37" i="16"/>
  <c r="H38" i="16"/>
  <c r="J34" i="14"/>
  <c r="I35" i="14"/>
  <c r="H36" i="14"/>
  <c r="I34" i="13"/>
  <c r="H35" i="13"/>
  <c r="J33" i="13"/>
  <c r="I33" i="12"/>
  <c r="H34" i="12"/>
  <c r="J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7" i="16"/>
  <c r="I38" i="16"/>
  <c r="H39" i="16"/>
  <c r="I36" i="14"/>
  <c r="H37" i="14"/>
  <c r="J35" i="14"/>
  <c r="I35" i="13"/>
  <c r="H36" i="13"/>
  <c r="J34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9" i="16"/>
  <c r="H40" i="16"/>
  <c r="J38" i="16"/>
  <c r="J36" i="14"/>
  <c r="I37" i="14"/>
  <c r="H38" i="14"/>
  <c r="J35" i="13"/>
  <c r="I36" i="13"/>
  <c r="H37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40" i="16"/>
  <c r="J39" i="16"/>
  <c r="H41" i="16"/>
  <c r="J37" i="14"/>
  <c r="I38" i="14"/>
  <c r="H39" i="14"/>
  <c r="J36" i="13"/>
  <c r="I37" i="13"/>
  <c r="H38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1" i="16"/>
  <c r="H42" i="16"/>
  <c r="J40" i="16"/>
  <c r="J38" i="14"/>
  <c r="I39" i="14"/>
  <c r="H40" i="14"/>
  <c r="I38" i="13"/>
  <c r="H39" i="13"/>
  <c r="J37" i="13"/>
  <c r="I37" i="12"/>
  <c r="H38" i="12"/>
  <c r="J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2" i="16"/>
  <c r="H43" i="16"/>
  <c r="J41" i="16"/>
  <c r="I40" i="14"/>
  <c r="H41" i="14"/>
  <c r="J39" i="14"/>
  <c r="I39" i="13"/>
  <c r="H40" i="13"/>
  <c r="J38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2" i="16"/>
  <c r="I43" i="16"/>
  <c r="H44" i="16"/>
  <c r="I41" i="14"/>
  <c r="H42" i="14"/>
  <c r="J40" i="14"/>
  <c r="J39" i="13"/>
  <c r="I40" i="13"/>
  <c r="H41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3" i="16"/>
  <c r="I44" i="16"/>
  <c r="H45" i="16"/>
  <c r="J41" i="14"/>
  <c r="I42" i="14"/>
  <c r="H43" i="14"/>
  <c r="I41" i="13"/>
  <c r="H42" i="13"/>
  <c r="J40" i="13"/>
  <c r="J39" i="12"/>
  <c r="I40" i="12"/>
  <c r="H41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4" i="16"/>
  <c r="I45" i="16"/>
  <c r="H46" i="16"/>
  <c r="I43" i="14"/>
  <c r="H44" i="14"/>
  <c r="J42" i="14"/>
  <c r="I42" i="13"/>
  <c r="H43" i="13"/>
  <c r="J41" i="13"/>
  <c r="I41" i="12"/>
  <c r="H42" i="12"/>
  <c r="J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6" i="16"/>
  <c r="H47" i="16"/>
  <c r="J45" i="16"/>
  <c r="I44" i="14"/>
  <c r="H45" i="14"/>
  <c r="J43" i="14"/>
  <c r="J42" i="13"/>
  <c r="I43" i="13"/>
  <c r="H44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7" i="16"/>
  <c r="H48" i="16"/>
  <c r="J46" i="16"/>
  <c r="J44" i="14"/>
  <c r="I45" i="14"/>
  <c r="H46" i="14"/>
  <c r="I44" i="13"/>
  <c r="H45" i="13"/>
  <c r="J43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8" i="16"/>
  <c r="H49" i="16"/>
  <c r="J47" i="16"/>
  <c r="J45" i="14"/>
  <c r="I46" i="14"/>
  <c r="H47" i="14"/>
  <c r="J44" i="13"/>
  <c r="I45" i="13"/>
  <c r="H46" i="13"/>
  <c r="J43" i="12"/>
  <c r="I44" i="12"/>
  <c r="H45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8" i="16"/>
  <c r="I49" i="16"/>
  <c r="H50" i="16"/>
  <c r="J46" i="14"/>
  <c r="I47" i="14"/>
  <c r="H48" i="14"/>
  <c r="I46" i="13"/>
  <c r="H47" i="13"/>
  <c r="J45" i="13"/>
  <c r="I45" i="12"/>
  <c r="H46" i="12"/>
  <c r="J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50" i="16"/>
  <c r="H51" i="16"/>
  <c r="J49" i="16"/>
  <c r="J47" i="14"/>
  <c r="I48" i="14"/>
  <c r="H49" i="14"/>
  <c r="I47" i="13"/>
  <c r="H48" i="13"/>
  <c r="J46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1" i="16"/>
  <c r="J50" i="16"/>
  <c r="H52" i="16"/>
  <c r="I49" i="14"/>
  <c r="H50" i="14"/>
  <c r="J48" i="14"/>
  <c r="J47" i="13"/>
  <c r="I48" i="13"/>
  <c r="H49" i="13"/>
  <c r="J46" i="12"/>
  <c r="I47" i="12"/>
  <c r="H48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51" i="16"/>
  <c r="I52" i="16"/>
  <c r="H53" i="16"/>
  <c r="J49" i="14"/>
  <c r="I50" i="14"/>
  <c r="H51" i="14"/>
  <c r="J48" i="13"/>
  <c r="I49" i="13"/>
  <c r="H50" i="13"/>
  <c r="J47" i="12"/>
  <c r="I48" i="12"/>
  <c r="H49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2" i="16"/>
  <c r="I53" i="16"/>
  <c r="H54" i="16"/>
  <c r="J50" i="14"/>
  <c r="I51" i="14"/>
  <c r="H52" i="14"/>
  <c r="I50" i="13"/>
  <c r="H51" i="13"/>
  <c r="J49" i="13"/>
  <c r="I49" i="12"/>
  <c r="H50" i="12"/>
  <c r="J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4" i="16"/>
  <c r="H55" i="16"/>
  <c r="J53" i="16"/>
  <c r="I52" i="14"/>
  <c r="H53" i="14"/>
  <c r="J51" i="14"/>
  <c r="I51" i="13"/>
  <c r="H52" i="13"/>
  <c r="J50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5" i="16"/>
  <c r="J54" i="16"/>
  <c r="H56" i="16"/>
  <c r="J52" i="14"/>
  <c r="I53" i="14"/>
  <c r="H54" i="14"/>
  <c r="J51" i="13"/>
  <c r="I52" i="13"/>
  <c r="H53" i="13"/>
  <c r="J50" i="12"/>
  <c r="I51" i="12"/>
  <c r="H52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6" i="16"/>
  <c r="H57" i="16"/>
  <c r="J55" i="16"/>
  <c r="I54" i="14"/>
  <c r="H55" i="14"/>
  <c r="J53" i="14"/>
  <c r="J52" i="13"/>
  <c r="I53" i="13"/>
  <c r="H54" i="13"/>
  <c r="J51" i="12"/>
  <c r="I52" i="12"/>
  <c r="H53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7" i="16"/>
  <c r="H58" i="16"/>
  <c r="J56" i="16"/>
  <c r="J54" i="14"/>
  <c r="I55" i="14"/>
  <c r="H56" i="14"/>
  <c r="I54" i="13"/>
  <c r="H55" i="13"/>
  <c r="J53" i="13"/>
  <c r="I53" i="12"/>
  <c r="H54" i="12"/>
  <c r="J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8" i="16"/>
  <c r="H59" i="16"/>
  <c r="J57" i="16"/>
  <c r="I56" i="14"/>
  <c r="H57" i="14"/>
  <c r="J55" i="14"/>
  <c r="I55" i="13"/>
  <c r="H56" i="13"/>
  <c r="J54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8" i="16"/>
  <c r="I59" i="16"/>
  <c r="H60" i="16"/>
  <c r="I57" i="14"/>
  <c r="H58" i="14"/>
  <c r="J56" i="14"/>
  <c r="J55" i="13"/>
  <c r="I56" i="13"/>
  <c r="H57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9" i="16"/>
  <c r="I60" i="16"/>
  <c r="H61" i="16"/>
  <c r="J57" i="14"/>
  <c r="I58" i="14"/>
  <c r="H59" i="14"/>
  <c r="I57" i="13"/>
  <c r="H58" i="13"/>
  <c r="J56" i="13"/>
  <c r="J55" i="12"/>
  <c r="I56" i="12"/>
  <c r="H57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61" i="16"/>
  <c r="H62" i="16"/>
  <c r="J60" i="16"/>
  <c r="I59" i="14"/>
  <c r="H60" i="14"/>
  <c r="J58" i="14"/>
  <c r="I58" i="13"/>
  <c r="H59" i="13"/>
  <c r="J57" i="13"/>
  <c r="I57" i="12"/>
  <c r="H58" i="12"/>
  <c r="J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2" i="16"/>
  <c r="H63" i="16"/>
  <c r="J61" i="16"/>
  <c r="I60" i="14"/>
  <c r="H61" i="14"/>
  <c r="J59" i="14"/>
  <c r="I59" i="13"/>
  <c r="H60" i="13"/>
  <c r="J58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3" i="16"/>
  <c r="H64" i="16"/>
  <c r="J62" i="16"/>
  <c r="J60" i="14"/>
  <c r="I61" i="14"/>
  <c r="H62" i="14"/>
  <c r="I60" i="13"/>
  <c r="H61" i="13"/>
  <c r="J59" i="13"/>
  <c r="J58" i="12"/>
  <c r="I59" i="12"/>
  <c r="H60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4" i="16"/>
  <c r="H65" i="16"/>
  <c r="J63" i="16"/>
  <c r="I62" i="14"/>
  <c r="H63" i="14"/>
  <c r="J61" i="14"/>
  <c r="J60" i="13"/>
  <c r="I61" i="13"/>
  <c r="H62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4" i="16"/>
  <c r="I65" i="16"/>
  <c r="H66" i="16"/>
  <c r="J62" i="14"/>
  <c r="I63" i="14"/>
  <c r="H64" i="14"/>
  <c r="J61" i="13"/>
  <c r="I62" i="13"/>
  <c r="H63" i="13"/>
  <c r="I61" i="12"/>
  <c r="H62" i="12"/>
  <c r="J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6" i="16"/>
  <c r="H67" i="16"/>
  <c r="J65" i="16"/>
  <c r="J63" i="14"/>
  <c r="I64" i="14"/>
  <c r="H65" i="14"/>
  <c r="I63" i="13"/>
  <c r="H64" i="13"/>
  <c r="J62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7" i="16"/>
  <c r="H68" i="16"/>
  <c r="J66" i="16"/>
  <c r="I65" i="14"/>
  <c r="H66" i="14"/>
  <c r="J64" i="14"/>
  <c r="J63" i="13"/>
  <c r="I64" i="13"/>
  <c r="H65" i="13"/>
  <c r="J62" i="12"/>
  <c r="I63" i="12"/>
  <c r="H64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7" i="16"/>
  <c r="I68" i="16"/>
  <c r="H69" i="16"/>
  <c r="J65" i="14"/>
  <c r="I66" i="14"/>
  <c r="H67" i="14"/>
  <c r="J64" i="13"/>
  <c r="I65" i="13"/>
  <c r="H66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9" i="16"/>
  <c r="H70" i="16"/>
  <c r="J68" i="16"/>
  <c r="J66" i="14"/>
  <c r="I67" i="14"/>
  <c r="H68" i="14"/>
  <c r="I66" i="13"/>
  <c r="H67" i="13"/>
  <c r="J65" i="13"/>
  <c r="I65" i="12"/>
  <c r="H66" i="12"/>
  <c r="J64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70" i="16"/>
  <c r="H71" i="16"/>
  <c r="J69" i="16"/>
  <c r="I68" i="14"/>
  <c r="H69" i="14"/>
  <c r="J67" i="14"/>
  <c r="I67" i="13"/>
  <c r="H68" i="13"/>
  <c r="J66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71" i="16"/>
  <c r="H72" i="16"/>
  <c r="J70" i="16"/>
  <c r="I69" i="14"/>
  <c r="H70" i="14"/>
  <c r="J68" i="14"/>
  <c r="J67" i="13"/>
  <c r="I68" i="13"/>
  <c r="H69" i="13"/>
  <c r="J66" i="12"/>
  <c r="I67" i="12"/>
  <c r="H68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2" i="16"/>
  <c r="H73" i="16"/>
  <c r="J71" i="16"/>
  <c r="J69" i="14"/>
  <c r="I70" i="14"/>
  <c r="H71" i="14"/>
  <c r="J68" i="13"/>
  <c r="I69" i="13"/>
  <c r="H70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72" i="16"/>
  <c r="I73" i="16"/>
  <c r="H74" i="16"/>
  <c r="J70" i="14"/>
  <c r="I71" i="14"/>
  <c r="H72" i="14"/>
  <c r="I70" i="13"/>
  <c r="H71" i="13"/>
  <c r="J69" i="13"/>
  <c r="I69" i="12"/>
  <c r="H70" i="12"/>
  <c r="J68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4" i="16"/>
  <c r="H75" i="16"/>
  <c r="J73" i="16"/>
  <c r="I72" i="14"/>
  <c r="H73" i="14"/>
  <c r="J71" i="14"/>
  <c r="I71" i="13"/>
  <c r="H72" i="13"/>
  <c r="J70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5" i="16"/>
  <c r="H76" i="16"/>
  <c r="J74" i="16"/>
  <c r="I73" i="14"/>
  <c r="H74" i="14"/>
  <c r="J72" i="14"/>
  <c r="J71" i="13"/>
  <c r="I72" i="13"/>
  <c r="H73" i="13"/>
  <c r="J70" i="12"/>
  <c r="I71" i="12"/>
  <c r="H72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5" i="16"/>
  <c r="I76" i="16"/>
  <c r="H77" i="16"/>
  <c r="J73" i="14"/>
  <c r="I74" i="14"/>
  <c r="H75" i="14"/>
  <c r="I73" i="13"/>
  <c r="H74" i="13"/>
  <c r="J72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7" i="16"/>
  <c r="H78" i="16"/>
  <c r="J76" i="16"/>
  <c r="I75" i="14"/>
  <c r="H76" i="14"/>
  <c r="J74" i="14"/>
  <c r="I74" i="13"/>
  <c r="H75" i="13"/>
  <c r="J73" i="13"/>
  <c r="I73" i="12"/>
  <c r="H74" i="12"/>
  <c r="J72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8" i="16"/>
  <c r="H79" i="16"/>
  <c r="J77" i="16"/>
  <c r="I76" i="14"/>
  <c r="H77" i="14"/>
  <c r="J75" i="14"/>
  <c r="J74" i="13"/>
  <c r="I75" i="13"/>
  <c r="H76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9" i="16"/>
  <c r="H80" i="16"/>
  <c r="J78" i="16"/>
  <c r="J76" i="14"/>
  <c r="I77" i="14"/>
  <c r="H78" i="14"/>
  <c r="I76" i="13"/>
  <c r="H77" i="13"/>
  <c r="J75" i="13"/>
  <c r="J74" i="12"/>
  <c r="I75" i="12"/>
  <c r="H76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80" i="16"/>
  <c r="H81" i="16"/>
  <c r="J79" i="16"/>
  <c r="J77" i="14"/>
  <c r="I78" i="14"/>
  <c r="H79" i="14"/>
  <c r="J76" i="13"/>
  <c r="I77" i="13"/>
  <c r="H78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80" i="16"/>
  <c r="I81" i="16"/>
  <c r="H82" i="16"/>
  <c r="J78" i="14"/>
  <c r="I79" i="14"/>
  <c r="H80" i="14"/>
  <c r="I78" i="13"/>
  <c r="H79" i="13"/>
  <c r="J77" i="13"/>
  <c r="I77" i="12"/>
  <c r="H78" i="12"/>
  <c r="J76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2" i="16"/>
  <c r="H83" i="16"/>
  <c r="J81" i="16"/>
  <c r="J79" i="14"/>
  <c r="I80" i="14"/>
  <c r="H81" i="14"/>
  <c r="I79" i="13"/>
  <c r="H80" i="13"/>
  <c r="J78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3" i="16"/>
  <c r="H84" i="16"/>
  <c r="J82" i="16"/>
  <c r="I81" i="14"/>
  <c r="H82" i="14"/>
  <c r="J80" i="14"/>
  <c r="J79" i="13"/>
  <c r="I80" i="13"/>
  <c r="H81" i="13"/>
  <c r="J78" i="12"/>
  <c r="I79" i="12"/>
  <c r="H80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3" i="16"/>
  <c r="I84" i="16"/>
  <c r="H85" i="16"/>
  <c r="J81" i="14"/>
  <c r="I82" i="14"/>
  <c r="H83" i="14"/>
  <c r="J80" i="13"/>
  <c r="I81" i="13"/>
  <c r="H82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5" i="16"/>
  <c r="H86" i="16"/>
  <c r="J84" i="16"/>
  <c r="I83" i="14"/>
  <c r="H84" i="14"/>
  <c r="J82" i="14"/>
  <c r="I82" i="13"/>
  <c r="H83" i="13"/>
  <c r="J81" i="13"/>
  <c r="I81" i="12"/>
  <c r="H82" i="12"/>
  <c r="J80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6" i="16"/>
  <c r="H87" i="16"/>
  <c r="J85" i="16"/>
  <c r="I84" i="14"/>
  <c r="H85" i="14"/>
  <c r="J83" i="14"/>
  <c r="I83" i="13"/>
  <c r="H84" i="13"/>
  <c r="J82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7" i="16"/>
  <c r="H88" i="16"/>
  <c r="J86" i="16"/>
  <c r="I85" i="14"/>
  <c r="H86" i="14"/>
  <c r="J84" i="14"/>
  <c r="I84" i="13"/>
  <c r="H85" i="13"/>
  <c r="J83" i="13"/>
  <c r="J82" i="12"/>
  <c r="I83" i="12"/>
  <c r="H84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8" i="16"/>
  <c r="H89" i="16"/>
  <c r="J87" i="16"/>
  <c r="I86" i="14"/>
  <c r="H87" i="14"/>
  <c r="J85" i="14"/>
  <c r="J84" i="13"/>
  <c r="I85" i="13"/>
  <c r="H86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8" i="16"/>
  <c r="I89" i="16"/>
  <c r="H90" i="16"/>
  <c r="J86" i="14"/>
  <c r="I87" i="14"/>
  <c r="H88" i="14"/>
  <c r="I86" i="13"/>
  <c r="H87" i="13"/>
  <c r="J85" i="13"/>
  <c r="I85" i="12"/>
  <c r="H86" i="12"/>
  <c r="J84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90" i="16"/>
  <c r="H91" i="16"/>
  <c r="J89" i="16"/>
  <c r="I88" i="14"/>
  <c r="H89" i="14"/>
  <c r="J87" i="14"/>
  <c r="I87" i="13"/>
  <c r="H88" i="13"/>
  <c r="J86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1" i="16"/>
  <c r="H92" i="16"/>
  <c r="J90" i="16"/>
  <c r="I89" i="14"/>
  <c r="H90" i="14"/>
  <c r="J88" i="14"/>
  <c r="J87" i="13"/>
  <c r="I88" i="13"/>
  <c r="H89" i="13"/>
  <c r="J86" i="12"/>
  <c r="I87" i="12"/>
  <c r="H88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91" i="16"/>
  <c r="I92" i="16"/>
  <c r="H93" i="16"/>
  <c r="J89" i="14"/>
  <c r="I90" i="14"/>
  <c r="H91" i="14"/>
  <c r="I89" i="13"/>
  <c r="H90" i="13"/>
  <c r="J88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3" i="16"/>
  <c r="H94" i="16"/>
  <c r="J92" i="16"/>
  <c r="I91" i="14"/>
  <c r="H92" i="14"/>
  <c r="J90" i="14"/>
  <c r="I90" i="13"/>
  <c r="H91" i="13"/>
  <c r="J89" i="13"/>
  <c r="I89" i="12"/>
  <c r="H90" i="12"/>
  <c r="J88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4" i="16"/>
  <c r="H95" i="16"/>
  <c r="J93" i="16"/>
  <c r="I92" i="14"/>
  <c r="H93" i="14"/>
  <c r="J91" i="14"/>
  <c r="I91" i="13"/>
  <c r="H92" i="13"/>
  <c r="J90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5" i="16"/>
  <c r="H96" i="16"/>
  <c r="J94" i="16"/>
  <c r="J92" i="14"/>
  <c r="I93" i="14"/>
  <c r="H94" i="14"/>
  <c r="I92" i="13"/>
  <c r="H93" i="13"/>
  <c r="J91" i="13"/>
  <c r="J90" i="12"/>
  <c r="I91" i="12"/>
  <c r="H92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6" i="16"/>
  <c r="H97" i="16"/>
  <c r="J95" i="16"/>
  <c r="J93" i="14"/>
  <c r="I94" i="14"/>
  <c r="H95" i="14"/>
  <c r="J92" i="13"/>
  <c r="I93" i="13"/>
  <c r="H94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6" i="16"/>
  <c r="I97" i="16"/>
  <c r="H98" i="16"/>
  <c r="J94" i="14"/>
  <c r="I95" i="14"/>
  <c r="H96" i="14"/>
  <c r="J93" i="13"/>
  <c r="I94" i="13"/>
  <c r="H95" i="13"/>
  <c r="I93" i="12"/>
  <c r="H94" i="12"/>
  <c r="J92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8" i="16"/>
  <c r="H99" i="16"/>
  <c r="J97" i="16"/>
  <c r="I96" i="14"/>
  <c r="H97" i="14"/>
  <c r="J95" i="14"/>
  <c r="I95" i="13"/>
  <c r="H96" i="13"/>
  <c r="J94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9" i="16"/>
  <c r="H100" i="16"/>
  <c r="J98" i="16"/>
  <c r="I97" i="14"/>
  <c r="H98" i="14"/>
  <c r="J96" i="14"/>
  <c r="J95" i="13"/>
  <c r="I96" i="13"/>
  <c r="H97" i="13"/>
  <c r="J94" i="12"/>
  <c r="I95" i="12"/>
  <c r="H96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9" i="16"/>
  <c r="I100" i="16"/>
  <c r="H101" i="16"/>
  <c r="J97" i="14"/>
  <c r="I98" i="14"/>
  <c r="H99" i="14"/>
  <c r="I97" i="13"/>
  <c r="H98" i="13"/>
  <c r="J96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101" i="16"/>
  <c r="H102" i="16"/>
  <c r="J100" i="16"/>
  <c r="I99" i="14"/>
  <c r="H100" i="14"/>
  <c r="J98" i="14"/>
  <c r="I98" i="13"/>
  <c r="H99" i="13"/>
  <c r="J97" i="13"/>
  <c r="I97" i="12"/>
  <c r="H98" i="12"/>
  <c r="J96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2" i="16"/>
  <c r="J101" i="16"/>
  <c r="H103" i="16"/>
  <c r="I100" i="14"/>
  <c r="H101" i="14"/>
  <c r="J99" i="14"/>
  <c r="I99" i="13"/>
  <c r="H100" i="13"/>
  <c r="J98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3" i="16"/>
  <c r="H104" i="16"/>
  <c r="J102" i="16"/>
  <c r="J100" i="14"/>
  <c r="I101" i="14"/>
  <c r="H102" i="14"/>
  <c r="J99" i="13"/>
  <c r="I100" i="13"/>
  <c r="H101" i="13"/>
  <c r="J98" i="12"/>
  <c r="I99" i="12"/>
  <c r="H100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K104" i="16"/>
  <c r="I104" i="16"/>
  <c r="J103" i="16"/>
  <c r="I102" i="14"/>
  <c r="H103" i="14"/>
  <c r="J101" i="14"/>
  <c r="J100" i="13"/>
  <c r="I101" i="13"/>
  <c r="H102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L104" i="16"/>
  <c r="K103" i="16"/>
  <c r="K102" i="16" s="1"/>
  <c r="I104" i="15"/>
  <c r="J102" i="14"/>
  <c r="I103" i="14"/>
  <c r="H104" i="14"/>
  <c r="I102" i="13"/>
  <c r="H103" i="13"/>
  <c r="J101" i="13"/>
  <c r="I101" i="12"/>
  <c r="H102" i="12"/>
  <c r="J100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L103" i="16"/>
  <c r="K104" i="14"/>
  <c r="J103" i="14"/>
  <c r="I104" i="14"/>
  <c r="I103" i="13"/>
  <c r="H104" i="13"/>
  <c r="J102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L104" i="14"/>
  <c r="K103" i="14"/>
  <c r="I104" i="13"/>
  <c r="J103" i="13"/>
  <c r="K104" i="13"/>
  <c r="J102" i="12"/>
  <c r="I103" i="12"/>
  <c r="H104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K103" i="13"/>
  <c r="L104" i="13"/>
  <c r="K104" i="12"/>
  <c r="I104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K103" i="12"/>
  <c r="L104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3" i="10"/>
  <c r="H104" i="10"/>
  <c r="K104" i="10"/>
  <c r="J102" i="10"/>
  <c r="I103" i="9"/>
  <c r="H104" i="9"/>
  <c r="K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4" i="10"/>
  <c r="J103" i="10"/>
  <c r="I104" i="9"/>
  <c r="J103" i="9"/>
  <c r="I103" i="7"/>
  <c r="H104" i="7"/>
  <c r="K104" i="7"/>
  <c r="J102" i="7"/>
  <c r="J102" i="8"/>
  <c r="I103" i="8"/>
  <c r="H104" i="8"/>
  <c r="K104" i="8"/>
  <c r="J101" i="6"/>
  <c r="I102" i="6"/>
  <c r="H103" i="6"/>
  <c r="I102" i="4"/>
  <c r="H103" i="4"/>
  <c r="J101" i="4"/>
  <c r="I101" i="2"/>
  <c r="H102" i="2"/>
  <c r="J100" i="2"/>
  <c r="I104" i="7"/>
  <c r="J103" i="7"/>
  <c r="J103" i="8"/>
  <c r="I104" i="8"/>
  <c r="J102" i="6"/>
  <c r="I103" i="6"/>
  <c r="H104" i="6"/>
  <c r="K104" i="6"/>
  <c r="I103" i="4"/>
  <c r="H104" i="4"/>
  <c r="K104" i="4"/>
  <c r="J102" i="4"/>
  <c r="J101" i="2"/>
  <c r="I102" i="2"/>
  <c r="H103" i="2"/>
  <c r="I104" i="6"/>
  <c r="J103" i="6"/>
  <c r="J103" i="4"/>
  <c r="I104" i="4"/>
  <c r="J102" i="2"/>
  <c r="I103" i="2"/>
  <c r="H104" i="2"/>
  <c r="K104" i="2"/>
  <c r="I104" i="2"/>
  <c r="J103" i="2"/>
  <c r="K103" i="10"/>
  <c r="L104" i="10"/>
  <c r="K103" i="9"/>
  <c r="K102" i="9" s="1"/>
  <c r="K101" i="9" s="1"/>
  <c r="L104" i="9"/>
  <c r="L103" i="10"/>
  <c r="K102" i="10"/>
  <c r="L103" i="9"/>
  <c r="K103" i="7"/>
  <c r="L104" i="7"/>
  <c r="K103" i="8"/>
  <c r="L104" i="8"/>
  <c r="L102" i="10"/>
  <c r="K101" i="10"/>
  <c r="K100" i="10" s="1"/>
  <c r="K99" i="10" s="1"/>
  <c r="L102" i="9"/>
  <c r="K102" i="7"/>
  <c r="L103" i="7"/>
  <c r="K102" i="8"/>
  <c r="L103" i="8"/>
  <c r="L104" i="4"/>
  <c r="K103" i="4"/>
  <c r="L103" i="4" s="1"/>
  <c r="K100" i="9"/>
  <c r="L100" i="9" s="1"/>
  <c r="L101" i="9"/>
  <c r="K101" i="7"/>
  <c r="L102" i="7"/>
  <c r="K101" i="8"/>
  <c r="K100" i="8" s="1"/>
  <c r="K99" i="8" s="1"/>
  <c r="L102" i="8"/>
  <c r="K102" i="4"/>
  <c r="L104" i="2"/>
  <c r="K103" i="2"/>
  <c r="L100" i="10"/>
  <c r="K100" i="7"/>
  <c r="L100" i="7" s="1"/>
  <c r="L101" i="7"/>
  <c r="L103" i="2"/>
  <c r="K102" i="2"/>
  <c r="L100" i="8"/>
  <c r="L102" i="4" l="1"/>
  <c r="K101" i="4"/>
  <c r="L99" i="10"/>
  <c r="K98" i="10"/>
  <c r="L104" i="6"/>
  <c r="K103" i="6"/>
  <c r="L102" i="2"/>
  <c r="K101" i="2"/>
  <c r="K98" i="8"/>
  <c r="L99" i="8"/>
  <c r="K102" i="13"/>
  <c r="L103" i="13"/>
  <c r="K99" i="7"/>
  <c r="L101" i="8"/>
  <c r="K99" i="9"/>
  <c r="L101" i="10"/>
  <c r="L103" i="12"/>
  <c r="K102" i="12"/>
  <c r="K102" i="14"/>
  <c r="L103" i="14"/>
  <c r="K101" i="16"/>
  <c r="L102" i="16"/>
  <c r="L101" i="15"/>
  <c r="K100" i="15"/>
  <c r="L102" i="17"/>
  <c r="K101" i="17"/>
  <c r="H11" i="18"/>
  <c r="J9" i="18"/>
  <c r="I10" i="18"/>
  <c r="L101" i="2" l="1"/>
  <c r="K100" i="2"/>
  <c r="L99" i="9"/>
  <c r="K98" i="9"/>
  <c r="L102" i="12"/>
  <c r="K101" i="12"/>
  <c r="L103" i="6"/>
  <c r="K102" i="6"/>
  <c r="L101" i="4"/>
  <c r="K100" i="4"/>
  <c r="K99" i="15"/>
  <c r="L100" i="15"/>
  <c r="L98" i="10"/>
  <c r="K97" i="10"/>
  <c r="L102" i="14"/>
  <c r="K101" i="14"/>
  <c r="L102" i="13"/>
  <c r="K101" i="13"/>
  <c r="K100" i="17"/>
  <c r="L101" i="17"/>
  <c r="K100" i="16"/>
  <c r="L101" i="16"/>
  <c r="K98" i="7"/>
  <c r="L99" i="7"/>
  <c r="L98" i="8"/>
  <c r="K97" i="8"/>
  <c r="H12" i="18"/>
  <c r="J10" i="18"/>
  <c r="I11" i="18"/>
  <c r="L101" i="14" l="1"/>
  <c r="K100" i="14"/>
  <c r="L102" i="6"/>
  <c r="K101" i="6"/>
  <c r="K97" i="7"/>
  <c r="L98" i="7"/>
  <c r="K98" i="15"/>
  <c r="L99" i="15"/>
  <c r="K96" i="8"/>
  <c r="L97" i="8"/>
  <c r="L101" i="13"/>
  <c r="K100" i="13"/>
  <c r="K96" i="10"/>
  <c r="L97" i="10"/>
  <c r="L100" i="4"/>
  <c r="K99" i="4"/>
  <c r="L101" i="12"/>
  <c r="K100" i="12"/>
  <c r="L100" i="2"/>
  <c r="K99" i="2"/>
  <c r="L98" i="9"/>
  <c r="K97" i="9"/>
  <c r="K99" i="17"/>
  <c r="L100" i="17"/>
  <c r="L100" i="16"/>
  <c r="K99" i="16"/>
  <c r="I12" i="18"/>
  <c r="H13" i="18" s="1"/>
  <c r="J11" i="18"/>
  <c r="L99" i="2" l="1"/>
  <c r="K98" i="2"/>
  <c r="L100" i="13"/>
  <c r="K99" i="13"/>
  <c r="K100" i="6"/>
  <c r="L101" i="6"/>
  <c r="L99" i="17"/>
  <c r="K98" i="17"/>
  <c r="L98" i="15"/>
  <c r="K97" i="15"/>
  <c r="K98" i="16"/>
  <c r="L99" i="16"/>
  <c r="K99" i="12"/>
  <c r="L100" i="12"/>
  <c r="K99" i="14"/>
  <c r="L100" i="14"/>
  <c r="L99" i="4"/>
  <c r="K98" i="4"/>
  <c r="L97" i="9"/>
  <c r="K96" i="9"/>
  <c r="K95" i="10"/>
  <c r="L96" i="10"/>
  <c r="K95" i="8"/>
  <c r="L96" i="8"/>
  <c r="K96" i="7"/>
  <c r="L97" i="7"/>
  <c r="J12" i="18"/>
  <c r="I13" i="18"/>
  <c r="H14" i="18" s="1"/>
  <c r="L96" i="9" l="1"/>
  <c r="K95" i="9"/>
  <c r="K98" i="13"/>
  <c r="L99" i="13"/>
  <c r="K94" i="8"/>
  <c r="L95" i="8"/>
  <c r="L99" i="14"/>
  <c r="K98" i="14"/>
  <c r="L98" i="4"/>
  <c r="K97" i="4"/>
  <c r="L97" i="15"/>
  <c r="K96" i="15"/>
  <c r="K97" i="2"/>
  <c r="L98" i="2"/>
  <c r="L98" i="17"/>
  <c r="K97" i="17"/>
  <c r="K97" i="16"/>
  <c r="L98" i="16"/>
  <c r="L96" i="7"/>
  <c r="K95" i="7"/>
  <c r="L95" i="10"/>
  <c r="K94" i="10"/>
  <c r="L99" i="12"/>
  <c r="K98" i="12"/>
  <c r="L100" i="6"/>
  <c r="K99" i="6"/>
  <c r="I14" i="18"/>
  <c r="H15" i="18" s="1"/>
  <c r="J13" i="18"/>
  <c r="K96" i="17" l="1"/>
  <c r="L97" i="17"/>
  <c r="K97" i="14"/>
  <c r="L98" i="14"/>
  <c r="K98" i="6"/>
  <c r="L99" i="6"/>
  <c r="L95" i="9"/>
  <c r="K94" i="9"/>
  <c r="L98" i="12"/>
  <c r="K97" i="12"/>
  <c r="K94" i="7"/>
  <c r="L95" i="7"/>
  <c r="K95" i="15"/>
  <c r="L96" i="15"/>
  <c r="K97" i="13"/>
  <c r="L98" i="13"/>
  <c r="L94" i="10"/>
  <c r="K93" i="10"/>
  <c r="L97" i="4"/>
  <c r="K96" i="4"/>
  <c r="K96" i="16"/>
  <c r="L97" i="16"/>
  <c r="K96" i="2"/>
  <c r="L97" i="2"/>
  <c r="L94" i="8"/>
  <c r="K93" i="8"/>
  <c r="J14" i="18"/>
  <c r="I15" i="18"/>
  <c r="H16" i="18" s="1"/>
  <c r="L96" i="4" l="1"/>
  <c r="K95" i="4"/>
  <c r="L94" i="9"/>
  <c r="K93" i="9"/>
  <c r="L96" i="2"/>
  <c r="K95" i="2"/>
  <c r="K96" i="13"/>
  <c r="L97" i="13"/>
  <c r="K93" i="7"/>
  <c r="L94" i="7"/>
  <c r="L97" i="14"/>
  <c r="K96" i="14"/>
  <c r="K92" i="8"/>
  <c r="L93" i="8"/>
  <c r="K92" i="10"/>
  <c r="L93" i="10"/>
  <c r="K96" i="12"/>
  <c r="L97" i="12"/>
  <c r="K95" i="16"/>
  <c r="L96" i="16"/>
  <c r="K94" i="15"/>
  <c r="L95" i="15"/>
  <c r="K97" i="6"/>
  <c r="L98" i="6"/>
  <c r="K95" i="17"/>
  <c r="L96" i="17"/>
  <c r="I16" i="18"/>
  <c r="H17" i="18" s="1"/>
  <c r="J15" i="18"/>
  <c r="L97" i="6" l="1"/>
  <c r="K96" i="6"/>
  <c r="K91" i="10"/>
  <c r="L92" i="10"/>
  <c r="L96" i="13"/>
  <c r="K95" i="13"/>
  <c r="L95" i="2"/>
  <c r="K94" i="2"/>
  <c r="L95" i="4"/>
  <c r="K94" i="4"/>
  <c r="L96" i="14"/>
  <c r="K95" i="14"/>
  <c r="L93" i="9"/>
  <c r="K92" i="9"/>
  <c r="L95" i="16"/>
  <c r="K94" i="16"/>
  <c r="L95" i="17"/>
  <c r="K94" i="17"/>
  <c r="L94" i="15"/>
  <c r="K93" i="15"/>
  <c r="L96" i="12"/>
  <c r="K95" i="12"/>
  <c r="K91" i="8"/>
  <c r="L92" i="8"/>
  <c r="K92" i="7"/>
  <c r="L93" i="7"/>
  <c r="J16" i="18"/>
  <c r="I17" i="18"/>
  <c r="H18" i="18" s="1"/>
  <c r="L93" i="15" l="1"/>
  <c r="K92" i="15"/>
  <c r="K94" i="14"/>
  <c r="L95" i="14"/>
  <c r="K90" i="8"/>
  <c r="L91" i="8"/>
  <c r="L95" i="12"/>
  <c r="K94" i="12"/>
  <c r="L94" i="17"/>
  <c r="K93" i="17"/>
  <c r="L92" i="9"/>
  <c r="K91" i="9"/>
  <c r="L94" i="4"/>
  <c r="K93" i="4"/>
  <c r="K94" i="13"/>
  <c r="L95" i="13"/>
  <c r="L96" i="6"/>
  <c r="K95" i="6"/>
  <c r="L94" i="16"/>
  <c r="K93" i="16"/>
  <c r="K93" i="2"/>
  <c r="L94" i="2"/>
  <c r="L91" i="10"/>
  <c r="K90" i="10"/>
  <c r="L92" i="7"/>
  <c r="K91" i="7"/>
  <c r="I18" i="18"/>
  <c r="H19" i="18" s="1"/>
  <c r="J17" i="18"/>
  <c r="L90" i="10" l="1"/>
  <c r="K89" i="10"/>
  <c r="K93" i="12"/>
  <c r="L94" i="12"/>
  <c r="L94" i="13"/>
  <c r="K93" i="13"/>
  <c r="K90" i="7"/>
  <c r="L91" i="7"/>
  <c r="L95" i="6"/>
  <c r="K94" i="6"/>
  <c r="L93" i="4"/>
  <c r="K92" i="4"/>
  <c r="K92" i="17"/>
  <c r="L93" i="17"/>
  <c r="K91" i="15"/>
  <c r="L92" i="15"/>
  <c r="L93" i="16"/>
  <c r="K92" i="16"/>
  <c r="L91" i="9"/>
  <c r="K90" i="9"/>
  <c r="K93" i="14"/>
  <c r="L94" i="14"/>
  <c r="K92" i="2"/>
  <c r="L93" i="2"/>
  <c r="L90" i="8"/>
  <c r="K89" i="8"/>
  <c r="J18" i="18"/>
  <c r="I19" i="18"/>
  <c r="H20" i="18" s="1"/>
  <c r="L90" i="9" l="1"/>
  <c r="K89" i="9"/>
  <c r="L92" i="4"/>
  <c r="K91" i="4"/>
  <c r="K89" i="7"/>
  <c r="L90" i="7"/>
  <c r="K91" i="16"/>
  <c r="L92" i="16"/>
  <c r="L94" i="6"/>
  <c r="K93" i="6"/>
  <c r="L93" i="13"/>
  <c r="K92" i="13"/>
  <c r="K88" i="10"/>
  <c r="L89" i="10"/>
  <c r="L92" i="2"/>
  <c r="K91" i="2"/>
  <c r="K90" i="15"/>
  <c r="L91" i="15"/>
  <c r="L93" i="12"/>
  <c r="K92" i="12"/>
  <c r="K88" i="8"/>
  <c r="L89" i="8"/>
  <c r="L93" i="14"/>
  <c r="K92" i="14"/>
  <c r="K91" i="17"/>
  <c r="L92" i="17"/>
  <c r="I20" i="18"/>
  <c r="H21" i="18" s="1"/>
  <c r="J19" i="18"/>
  <c r="K91" i="14" l="1"/>
  <c r="L92" i="14"/>
  <c r="L91" i="2"/>
  <c r="K90" i="2"/>
  <c r="K90" i="16"/>
  <c r="L91" i="16"/>
  <c r="K92" i="6"/>
  <c r="L93" i="6"/>
  <c r="K88" i="9"/>
  <c r="L89" i="9"/>
  <c r="K91" i="12"/>
  <c r="L92" i="12"/>
  <c r="L92" i="13"/>
  <c r="K91" i="13"/>
  <c r="L91" i="4"/>
  <c r="K90" i="4"/>
  <c r="L91" i="17"/>
  <c r="K90" i="17"/>
  <c r="K87" i="8"/>
  <c r="L88" i="8"/>
  <c r="L90" i="15"/>
  <c r="K89" i="15"/>
  <c r="K87" i="10"/>
  <c r="L88" i="10"/>
  <c r="K88" i="7"/>
  <c r="L89" i="7"/>
  <c r="I21" i="18"/>
  <c r="H22" i="18" s="1"/>
  <c r="J20" i="18"/>
  <c r="L87" i="10" l="1"/>
  <c r="K86" i="10"/>
  <c r="L90" i="4"/>
  <c r="K89" i="4"/>
  <c r="L90" i="2"/>
  <c r="K89" i="2"/>
  <c r="K86" i="8"/>
  <c r="L87" i="8"/>
  <c r="K90" i="12"/>
  <c r="L91" i="12"/>
  <c r="L92" i="6"/>
  <c r="K91" i="6"/>
  <c r="L89" i="15"/>
  <c r="K88" i="15"/>
  <c r="L90" i="17"/>
  <c r="K89" i="17"/>
  <c r="L91" i="13"/>
  <c r="K90" i="13"/>
  <c r="K87" i="7"/>
  <c r="L88" i="7"/>
  <c r="K87" i="9"/>
  <c r="L88" i="9"/>
  <c r="K89" i="16"/>
  <c r="L90" i="16"/>
  <c r="L91" i="14"/>
  <c r="K90" i="14"/>
  <c r="H23" i="18"/>
  <c r="J21" i="18"/>
  <c r="I22" i="18"/>
  <c r="K88" i="17" l="1"/>
  <c r="L89" i="17"/>
  <c r="L89" i="16"/>
  <c r="K88" i="16"/>
  <c r="K85" i="8"/>
  <c r="L86" i="8"/>
  <c r="K89" i="14"/>
  <c r="L90" i="14"/>
  <c r="K87" i="15"/>
  <c r="L88" i="15"/>
  <c r="L89" i="2"/>
  <c r="K88" i="2"/>
  <c r="L86" i="10"/>
  <c r="K85" i="10"/>
  <c r="L91" i="6"/>
  <c r="K90" i="6"/>
  <c r="L89" i="4"/>
  <c r="K88" i="4"/>
  <c r="K86" i="7"/>
  <c r="L87" i="7"/>
  <c r="K89" i="13"/>
  <c r="L90" i="13"/>
  <c r="L87" i="9"/>
  <c r="K86" i="9"/>
  <c r="K89" i="12"/>
  <c r="L90" i="12"/>
  <c r="H24" i="18"/>
  <c r="J22" i="18"/>
  <c r="I23" i="18"/>
  <c r="L86" i="9" l="1"/>
  <c r="K85" i="9"/>
  <c r="L90" i="6"/>
  <c r="K89" i="6"/>
  <c r="K88" i="14"/>
  <c r="L89" i="14"/>
  <c r="K84" i="10"/>
  <c r="L85" i="10"/>
  <c r="L88" i="2"/>
  <c r="K87" i="2"/>
  <c r="K87" i="16"/>
  <c r="L88" i="16"/>
  <c r="K85" i="7"/>
  <c r="L86" i="7"/>
  <c r="L88" i="4"/>
  <c r="K87" i="4"/>
  <c r="K88" i="12"/>
  <c r="L89" i="12"/>
  <c r="L89" i="13"/>
  <c r="K88" i="13"/>
  <c r="K86" i="15"/>
  <c r="L87" i="15"/>
  <c r="K84" i="8"/>
  <c r="L85" i="8"/>
  <c r="K87" i="17"/>
  <c r="L88" i="17"/>
  <c r="I24" i="18"/>
  <c r="H25" i="18" s="1"/>
  <c r="J23" i="18"/>
  <c r="L87" i="4" l="1"/>
  <c r="K86" i="4"/>
  <c r="K83" i="8"/>
  <c r="L84" i="8"/>
  <c r="K83" i="10"/>
  <c r="L84" i="10"/>
  <c r="K84" i="9"/>
  <c r="L85" i="9"/>
  <c r="K87" i="13"/>
  <c r="L88" i="13"/>
  <c r="L89" i="6"/>
  <c r="K88" i="6"/>
  <c r="L87" i="16"/>
  <c r="K86" i="16"/>
  <c r="L87" i="2"/>
  <c r="K86" i="2"/>
  <c r="L87" i="17"/>
  <c r="K86" i="17"/>
  <c r="L86" i="15"/>
  <c r="K85" i="15"/>
  <c r="L88" i="12"/>
  <c r="K87" i="12"/>
  <c r="K84" i="7"/>
  <c r="L85" i="7"/>
  <c r="K87" i="14"/>
  <c r="L88" i="14"/>
  <c r="H26" i="18"/>
  <c r="J24" i="18"/>
  <c r="I25" i="18"/>
  <c r="L85" i="15" l="1"/>
  <c r="K84" i="15"/>
  <c r="L86" i="2"/>
  <c r="K85" i="2"/>
  <c r="L88" i="6"/>
  <c r="K87" i="6"/>
  <c r="K83" i="7"/>
  <c r="L84" i="7"/>
  <c r="L84" i="9"/>
  <c r="K83" i="9"/>
  <c r="K82" i="8"/>
  <c r="L83" i="8"/>
  <c r="L87" i="12"/>
  <c r="K86" i="12"/>
  <c r="L86" i="17"/>
  <c r="K85" i="17"/>
  <c r="K85" i="16"/>
  <c r="L86" i="16"/>
  <c r="L86" i="4"/>
  <c r="K85" i="4"/>
  <c r="K86" i="14"/>
  <c r="L87" i="14"/>
  <c r="K86" i="13"/>
  <c r="L87" i="13"/>
  <c r="L83" i="10"/>
  <c r="K82" i="10"/>
  <c r="H27" i="18"/>
  <c r="J25" i="18"/>
  <c r="I26" i="18"/>
  <c r="L85" i="4" l="1"/>
  <c r="K84" i="4"/>
  <c r="K84" i="17"/>
  <c r="L85" i="17"/>
  <c r="L85" i="2"/>
  <c r="K84" i="2"/>
  <c r="L86" i="13"/>
  <c r="K85" i="13"/>
  <c r="L82" i="8"/>
  <c r="K81" i="8"/>
  <c r="K82" i="7"/>
  <c r="L83" i="7"/>
  <c r="L82" i="10"/>
  <c r="K81" i="10"/>
  <c r="K85" i="12"/>
  <c r="L86" i="12"/>
  <c r="L83" i="9"/>
  <c r="K82" i="9"/>
  <c r="L87" i="6"/>
  <c r="K86" i="6"/>
  <c r="K83" i="15"/>
  <c r="L84" i="15"/>
  <c r="K85" i="14"/>
  <c r="L86" i="14"/>
  <c r="L85" i="16"/>
  <c r="K84" i="16"/>
  <c r="H28" i="18"/>
  <c r="J26" i="18"/>
  <c r="I27" i="18"/>
  <c r="L86" i="6" l="1"/>
  <c r="K85" i="6"/>
  <c r="K84" i="14"/>
  <c r="L85" i="14"/>
  <c r="K84" i="13"/>
  <c r="L85" i="13"/>
  <c r="L85" i="12"/>
  <c r="K84" i="12"/>
  <c r="K81" i="7"/>
  <c r="L82" i="7"/>
  <c r="K83" i="17"/>
  <c r="L84" i="17"/>
  <c r="L84" i="16"/>
  <c r="K83" i="16"/>
  <c r="L82" i="9"/>
  <c r="K81" i="9"/>
  <c r="L81" i="10"/>
  <c r="K80" i="10"/>
  <c r="K80" i="8"/>
  <c r="L81" i="8"/>
  <c r="L84" i="2"/>
  <c r="K83" i="2"/>
  <c r="L84" i="4"/>
  <c r="K83" i="4"/>
  <c r="K82" i="15"/>
  <c r="L83" i="15"/>
  <c r="I28" i="18"/>
  <c r="H29" i="18" s="1"/>
  <c r="J27" i="18"/>
  <c r="L83" i="4" l="1"/>
  <c r="K82" i="4"/>
  <c r="L81" i="9"/>
  <c r="K80" i="9"/>
  <c r="L84" i="12"/>
  <c r="K83" i="12"/>
  <c r="K79" i="8"/>
  <c r="L80" i="8"/>
  <c r="L83" i="17"/>
  <c r="K82" i="17"/>
  <c r="K83" i="14"/>
  <c r="L84" i="14"/>
  <c r="L83" i="2"/>
  <c r="K82" i="2"/>
  <c r="K79" i="10"/>
  <c r="L80" i="10"/>
  <c r="K82" i="16"/>
  <c r="L83" i="16"/>
  <c r="K84" i="6"/>
  <c r="L85" i="6"/>
  <c r="L82" i="15"/>
  <c r="K81" i="15"/>
  <c r="K80" i="7"/>
  <c r="L81" i="7"/>
  <c r="L84" i="13"/>
  <c r="K83" i="13"/>
  <c r="H30" i="18"/>
  <c r="J28" i="18"/>
  <c r="I29" i="18"/>
  <c r="L80" i="9" l="1"/>
  <c r="K79" i="9"/>
  <c r="K79" i="7"/>
  <c r="L80" i="7"/>
  <c r="L84" i="6"/>
  <c r="K83" i="6"/>
  <c r="K78" i="10"/>
  <c r="L79" i="10"/>
  <c r="L83" i="14"/>
  <c r="K82" i="14"/>
  <c r="K78" i="8"/>
  <c r="L79" i="8"/>
  <c r="K82" i="13"/>
  <c r="L83" i="13"/>
  <c r="L81" i="15"/>
  <c r="K80" i="15"/>
  <c r="K81" i="2"/>
  <c r="L82" i="2"/>
  <c r="L82" i="17"/>
  <c r="K81" i="17"/>
  <c r="L83" i="12"/>
  <c r="K82" i="12"/>
  <c r="L82" i="4"/>
  <c r="K81" i="4"/>
  <c r="L82" i="16"/>
  <c r="K81" i="16"/>
  <c r="I30" i="18"/>
  <c r="H31" i="18" s="1"/>
  <c r="J29" i="18"/>
  <c r="L78" i="8" l="1"/>
  <c r="K77" i="8"/>
  <c r="L78" i="10"/>
  <c r="K77" i="10"/>
  <c r="K78" i="7"/>
  <c r="L79" i="7"/>
  <c r="K80" i="16"/>
  <c r="L81" i="16"/>
  <c r="K81" i="12"/>
  <c r="L82" i="12"/>
  <c r="L82" i="14"/>
  <c r="K81" i="14"/>
  <c r="L83" i="6"/>
  <c r="K82" i="6"/>
  <c r="L79" i="9"/>
  <c r="K78" i="9"/>
  <c r="K80" i="2"/>
  <c r="L81" i="2"/>
  <c r="K81" i="13"/>
  <c r="L82" i="13"/>
  <c r="L81" i="4"/>
  <c r="K80" i="4"/>
  <c r="K80" i="17"/>
  <c r="L81" i="17"/>
  <c r="K79" i="15"/>
  <c r="L80" i="15"/>
  <c r="J30" i="18"/>
  <c r="I31" i="18"/>
  <c r="H32" i="18" s="1"/>
  <c r="L78" i="9" l="1"/>
  <c r="K77" i="9"/>
  <c r="K80" i="14"/>
  <c r="L81" i="14"/>
  <c r="K76" i="10"/>
  <c r="L77" i="10"/>
  <c r="K79" i="17"/>
  <c r="L80" i="17"/>
  <c r="L81" i="13"/>
  <c r="K80" i="13"/>
  <c r="K79" i="16"/>
  <c r="L80" i="16"/>
  <c r="L80" i="4"/>
  <c r="K79" i="4"/>
  <c r="L82" i="6"/>
  <c r="K81" i="6"/>
  <c r="K76" i="8"/>
  <c r="L77" i="8"/>
  <c r="K78" i="15"/>
  <c r="L79" i="15"/>
  <c r="L80" i="2"/>
  <c r="K79" i="2"/>
  <c r="L81" i="12"/>
  <c r="K80" i="12"/>
  <c r="K77" i="7"/>
  <c r="L78" i="7"/>
  <c r="I32" i="18"/>
  <c r="H33" i="18" s="1"/>
  <c r="J31" i="18"/>
  <c r="L80" i="12" l="1"/>
  <c r="K79" i="12"/>
  <c r="L81" i="6"/>
  <c r="K80" i="6"/>
  <c r="L78" i="15"/>
  <c r="K77" i="15"/>
  <c r="L79" i="16"/>
  <c r="K78" i="16"/>
  <c r="L79" i="17"/>
  <c r="K78" i="17"/>
  <c r="L80" i="14"/>
  <c r="K79" i="14"/>
  <c r="L79" i="2"/>
  <c r="K78" i="2"/>
  <c r="K78" i="4"/>
  <c r="L79" i="4"/>
  <c r="K79" i="13"/>
  <c r="L80" i="13"/>
  <c r="L77" i="9"/>
  <c r="K76" i="9"/>
  <c r="K76" i="7"/>
  <c r="L77" i="7"/>
  <c r="K75" i="8"/>
  <c r="L76" i="8"/>
  <c r="K75" i="10"/>
  <c r="L76" i="10"/>
  <c r="J32" i="18"/>
  <c r="I33" i="18"/>
  <c r="H34" i="18" s="1"/>
  <c r="K77" i="16" l="1"/>
  <c r="L78" i="16"/>
  <c r="K74" i="8"/>
  <c r="L75" i="8"/>
  <c r="L78" i="4"/>
  <c r="K77" i="4"/>
  <c r="L78" i="2"/>
  <c r="K77" i="2"/>
  <c r="L78" i="17"/>
  <c r="K77" i="17"/>
  <c r="L77" i="15"/>
  <c r="K76" i="15"/>
  <c r="L79" i="12"/>
  <c r="K78" i="12"/>
  <c r="L76" i="9"/>
  <c r="K75" i="9"/>
  <c r="K78" i="14"/>
  <c r="L79" i="14"/>
  <c r="L80" i="6"/>
  <c r="K79" i="6"/>
  <c r="L75" i="10"/>
  <c r="K74" i="10"/>
  <c r="L76" i="7"/>
  <c r="K75" i="7"/>
  <c r="K78" i="13"/>
  <c r="L79" i="13"/>
  <c r="I34" i="18"/>
  <c r="H35" i="18" s="1"/>
  <c r="J33" i="18"/>
  <c r="L79" i="6" l="1"/>
  <c r="K78" i="6"/>
  <c r="L75" i="9"/>
  <c r="K74" i="9"/>
  <c r="L77" i="2"/>
  <c r="K76" i="2"/>
  <c r="L74" i="10"/>
  <c r="K73" i="10"/>
  <c r="K77" i="12"/>
  <c r="L78" i="12"/>
  <c r="K76" i="17"/>
  <c r="L77" i="17"/>
  <c r="K76" i="4"/>
  <c r="L77" i="4"/>
  <c r="K74" i="7"/>
  <c r="L75" i="7"/>
  <c r="K75" i="15"/>
  <c r="L76" i="15"/>
  <c r="L74" i="8"/>
  <c r="K73" i="8"/>
  <c r="L78" i="13"/>
  <c r="K77" i="13"/>
  <c r="K77" i="14"/>
  <c r="L78" i="14"/>
  <c r="L77" i="16"/>
  <c r="K76" i="16"/>
  <c r="J34" i="18"/>
  <c r="I35" i="18"/>
  <c r="H36" i="18" s="1"/>
  <c r="K72" i="8" l="1"/>
  <c r="L73" i="8"/>
  <c r="L73" i="10"/>
  <c r="K72" i="10"/>
  <c r="L74" i="9"/>
  <c r="K73" i="9"/>
  <c r="K76" i="14"/>
  <c r="L77" i="14"/>
  <c r="K73" i="7"/>
  <c r="L74" i="7"/>
  <c r="K75" i="17"/>
  <c r="L76" i="17"/>
  <c r="L76" i="16"/>
  <c r="K75" i="16"/>
  <c r="K76" i="13"/>
  <c r="L77" i="13"/>
  <c r="L76" i="2"/>
  <c r="K75" i="2"/>
  <c r="L78" i="6"/>
  <c r="K77" i="6"/>
  <c r="K74" i="15"/>
  <c r="L75" i="15"/>
  <c r="L76" i="4"/>
  <c r="K75" i="4"/>
  <c r="L77" i="12"/>
  <c r="K76" i="12"/>
  <c r="I36" i="18"/>
  <c r="H37" i="18" s="1"/>
  <c r="J35" i="18"/>
  <c r="K74" i="4" l="1"/>
  <c r="L75" i="4"/>
  <c r="K75" i="13"/>
  <c r="L76" i="13"/>
  <c r="K75" i="14"/>
  <c r="L76" i="14"/>
  <c r="K74" i="16"/>
  <c r="L75" i="16"/>
  <c r="L73" i="9"/>
  <c r="K72" i="9"/>
  <c r="K76" i="6"/>
  <c r="L77" i="6"/>
  <c r="K71" i="10"/>
  <c r="L72" i="10"/>
  <c r="L75" i="17"/>
  <c r="K74" i="17"/>
  <c r="L76" i="12"/>
  <c r="K75" i="12"/>
  <c r="L75" i="2"/>
  <c r="K74" i="2"/>
  <c r="L74" i="15"/>
  <c r="K73" i="15"/>
  <c r="K72" i="7"/>
  <c r="L73" i="7"/>
  <c r="K71" i="8"/>
  <c r="L72" i="8"/>
  <c r="I37" i="18"/>
  <c r="H38" i="18" s="1"/>
  <c r="J36" i="18"/>
  <c r="L74" i="17" l="1"/>
  <c r="K73" i="17"/>
  <c r="K71" i="7"/>
  <c r="L72" i="7"/>
  <c r="L74" i="16"/>
  <c r="K73" i="16"/>
  <c r="L73" i="15"/>
  <c r="K72" i="15"/>
  <c r="L72" i="9"/>
  <c r="K71" i="9"/>
  <c r="L74" i="2"/>
  <c r="K73" i="2"/>
  <c r="L76" i="6"/>
  <c r="K75" i="6"/>
  <c r="L75" i="13"/>
  <c r="K74" i="13"/>
  <c r="L75" i="12"/>
  <c r="K74" i="12"/>
  <c r="K70" i="8"/>
  <c r="L71" i="8"/>
  <c r="K70" i="10"/>
  <c r="L71" i="10"/>
  <c r="L75" i="14"/>
  <c r="K74" i="14"/>
  <c r="L74" i="4"/>
  <c r="K73" i="4"/>
  <c r="J37" i="18"/>
  <c r="I38" i="18"/>
  <c r="H39" i="18" s="1"/>
  <c r="L73" i="2" l="1"/>
  <c r="K72" i="2"/>
  <c r="K69" i="8"/>
  <c r="L70" i="8"/>
  <c r="L73" i="4"/>
  <c r="K72" i="4"/>
  <c r="L75" i="6"/>
  <c r="K74" i="6"/>
  <c r="K72" i="16"/>
  <c r="L73" i="16"/>
  <c r="K72" i="17"/>
  <c r="L73" i="17"/>
  <c r="L74" i="14"/>
  <c r="K73" i="14"/>
  <c r="K73" i="13"/>
  <c r="L74" i="13"/>
  <c r="K71" i="15"/>
  <c r="L72" i="15"/>
  <c r="K70" i="7"/>
  <c r="L71" i="7"/>
  <c r="K73" i="12"/>
  <c r="L74" i="12"/>
  <c r="L71" i="9"/>
  <c r="K70" i="9"/>
  <c r="L70" i="10"/>
  <c r="K69" i="10"/>
  <c r="J38" i="18"/>
  <c r="I39" i="18"/>
  <c r="H40" i="18" s="1"/>
  <c r="K69" i="7" l="1"/>
  <c r="L70" i="7"/>
  <c r="K71" i="17"/>
  <c r="L72" i="17"/>
  <c r="L72" i="4"/>
  <c r="K71" i="4"/>
  <c r="L72" i="2"/>
  <c r="K71" i="2"/>
  <c r="L70" i="9"/>
  <c r="K69" i="9"/>
  <c r="L74" i="6"/>
  <c r="K73" i="6"/>
  <c r="L73" i="13"/>
  <c r="K72" i="13"/>
  <c r="K68" i="8"/>
  <c r="L69" i="8"/>
  <c r="K68" i="10"/>
  <c r="L69" i="10"/>
  <c r="K72" i="14"/>
  <c r="L73" i="14"/>
  <c r="L73" i="12"/>
  <c r="K72" i="12"/>
  <c r="K70" i="15"/>
  <c r="L71" i="15"/>
  <c r="K71" i="16"/>
  <c r="L72" i="16"/>
  <c r="I40" i="18"/>
  <c r="H41" i="18" s="1"/>
  <c r="J39" i="18"/>
  <c r="L71" i="2" l="1"/>
  <c r="K70" i="2"/>
  <c r="L70" i="15"/>
  <c r="K69" i="15"/>
  <c r="K68" i="9"/>
  <c r="L69" i="9"/>
  <c r="L73" i="6"/>
  <c r="K72" i="6"/>
  <c r="L72" i="14"/>
  <c r="K71" i="14"/>
  <c r="K67" i="8"/>
  <c r="L68" i="8"/>
  <c r="L71" i="17"/>
  <c r="K70" i="17"/>
  <c r="L72" i="12"/>
  <c r="K71" i="12"/>
  <c r="L72" i="13"/>
  <c r="K71" i="13"/>
  <c r="L71" i="4"/>
  <c r="K70" i="4"/>
  <c r="L71" i="16"/>
  <c r="K70" i="16"/>
  <c r="K67" i="10"/>
  <c r="L68" i="10"/>
  <c r="K68" i="7"/>
  <c r="L69" i="7"/>
  <c r="J40" i="18"/>
  <c r="I41" i="18"/>
  <c r="H42" i="18" s="1"/>
  <c r="L71" i="12" l="1"/>
  <c r="K70" i="12"/>
  <c r="L69" i="15"/>
  <c r="K68" i="15"/>
  <c r="L70" i="17"/>
  <c r="K69" i="17"/>
  <c r="K70" i="14"/>
  <c r="L71" i="14"/>
  <c r="L70" i="2"/>
  <c r="K69" i="2"/>
  <c r="L70" i="4"/>
  <c r="K69" i="4"/>
  <c r="L72" i="6"/>
  <c r="K71" i="6"/>
  <c r="L67" i="10"/>
  <c r="K66" i="10"/>
  <c r="K66" i="8"/>
  <c r="L67" i="8"/>
  <c r="K69" i="16"/>
  <c r="L70" i="16"/>
  <c r="K70" i="13"/>
  <c r="L71" i="13"/>
  <c r="K67" i="7"/>
  <c r="L68" i="7"/>
  <c r="K67" i="9"/>
  <c r="L68" i="9"/>
  <c r="J41" i="18"/>
  <c r="I42" i="18"/>
  <c r="H43" i="18" s="1"/>
  <c r="K68" i="4" l="1"/>
  <c r="L69" i="4"/>
  <c r="K67" i="15"/>
  <c r="L68" i="15"/>
  <c r="K66" i="7"/>
  <c r="L67" i="7"/>
  <c r="L70" i="14"/>
  <c r="K69" i="14"/>
  <c r="L71" i="6"/>
  <c r="K70" i="6"/>
  <c r="L69" i="2"/>
  <c r="K68" i="2"/>
  <c r="K68" i="17"/>
  <c r="L69" i="17"/>
  <c r="L70" i="12"/>
  <c r="K69" i="12"/>
  <c r="L66" i="10"/>
  <c r="K65" i="10"/>
  <c r="L69" i="16"/>
  <c r="K68" i="16"/>
  <c r="L67" i="9"/>
  <c r="K66" i="9"/>
  <c r="L70" i="13"/>
  <c r="K69" i="13"/>
  <c r="K65" i="8"/>
  <c r="L66" i="8"/>
  <c r="J42" i="18"/>
  <c r="I43" i="18"/>
  <c r="H44" i="18" s="1"/>
  <c r="L68" i="16" l="1"/>
  <c r="K67" i="16"/>
  <c r="L69" i="14"/>
  <c r="K68" i="14"/>
  <c r="L70" i="6"/>
  <c r="K69" i="6"/>
  <c r="K68" i="13"/>
  <c r="L69" i="13"/>
  <c r="L69" i="12"/>
  <c r="K68" i="12"/>
  <c r="L68" i="2"/>
  <c r="K67" i="2"/>
  <c r="K66" i="15"/>
  <c r="L67" i="15"/>
  <c r="L66" i="9"/>
  <c r="K65" i="9"/>
  <c r="L65" i="10"/>
  <c r="K64" i="10"/>
  <c r="L65" i="8"/>
  <c r="K64" i="8"/>
  <c r="K67" i="17"/>
  <c r="L68" i="17"/>
  <c r="K65" i="7"/>
  <c r="L66" i="7"/>
  <c r="L68" i="4"/>
  <c r="K67" i="4"/>
  <c r="I44" i="18"/>
  <c r="H45" i="18" s="1"/>
  <c r="J43" i="18"/>
  <c r="K63" i="8" l="1"/>
  <c r="L64" i="8"/>
  <c r="K64" i="9"/>
  <c r="L65" i="9"/>
  <c r="L67" i="2"/>
  <c r="K66" i="2"/>
  <c r="K67" i="14"/>
  <c r="L68" i="14"/>
  <c r="K64" i="7"/>
  <c r="L65" i="7"/>
  <c r="L68" i="13"/>
  <c r="K67" i="13"/>
  <c r="K66" i="4"/>
  <c r="L67" i="4"/>
  <c r="K63" i="10"/>
  <c r="L64" i="10"/>
  <c r="L68" i="12"/>
  <c r="K67" i="12"/>
  <c r="K68" i="6"/>
  <c r="L69" i="6"/>
  <c r="K66" i="16"/>
  <c r="L67" i="16"/>
  <c r="L67" i="17"/>
  <c r="K66" i="17"/>
  <c r="L66" i="15"/>
  <c r="K65" i="15"/>
  <c r="J44" i="18"/>
  <c r="I45" i="18"/>
  <c r="H46" i="18" s="1"/>
  <c r="L66" i="17" l="1"/>
  <c r="K65" i="17"/>
  <c r="L67" i="13"/>
  <c r="K66" i="13"/>
  <c r="L68" i="6"/>
  <c r="K67" i="6"/>
  <c r="K62" i="10"/>
  <c r="L63" i="10"/>
  <c r="L67" i="14"/>
  <c r="K66" i="14"/>
  <c r="L64" i="9"/>
  <c r="K63" i="9"/>
  <c r="L65" i="15"/>
  <c r="K64" i="15"/>
  <c r="L67" i="12"/>
  <c r="K66" i="12"/>
  <c r="K65" i="2"/>
  <c r="L66" i="2"/>
  <c r="L66" i="16"/>
  <c r="K65" i="16"/>
  <c r="K65" i="4"/>
  <c r="L66" i="4"/>
  <c r="L64" i="7"/>
  <c r="K63" i="7"/>
  <c r="K62" i="8"/>
  <c r="L63" i="8"/>
  <c r="I46" i="18"/>
  <c r="H47" i="18" s="1"/>
  <c r="J45" i="18"/>
  <c r="K62" i="7" l="1"/>
  <c r="L63" i="7"/>
  <c r="K64" i="16"/>
  <c r="L65" i="16"/>
  <c r="K65" i="12"/>
  <c r="L66" i="12"/>
  <c r="L63" i="9"/>
  <c r="K62" i="9"/>
  <c r="K65" i="13"/>
  <c r="L66" i="13"/>
  <c r="L62" i="10"/>
  <c r="K61" i="10"/>
  <c r="K63" i="15"/>
  <c r="L64" i="15"/>
  <c r="K65" i="14"/>
  <c r="L66" i="14"/>
  <c r="L67" i="6"/>
  <c r="K66" i="6"/>
  <c r="K64" i="17"/>
  <c r="L65" i="17"/>
  <c r="K61" i="8"/>
  <c r="L62" i="8"/>
  <c r="L65" i="4"/>
  <c r="K64" i="4"/>
  <c r="K64" i="2"/>
  <c r="L65" i="2"/>
  <c r="J46" i="18"/>
  <c r="I47" i="18"/>
  <c r="H48" i="18" s="1"/>
  <c r="K61" i="9" l="1"/>
  <c r="L62" i="9"/>
  <c r="L64" i="4"/>
  <c r="K63" i="4"/>
  <c r="L61" i="10"/>
  <c r="K60" i="10"/>
  <c r="K63" i="17"/>
  <c r="L64" i="17"/>
  <c r="L65" i="14"/>
  <c r="K64" i="14"/>
  <c r="K63" i="16"/>
  <c r="L64" i="16"/>
  <c r="L66" i="6"/>
  <c r="K65" i="6"/>
  <c r="K63" i="2"/>
  <c r="L64" i="2"/>
  <c r="L61" i="8"/>
  <c r="K60" i="8"/>
  <c r="K62" i="15"/>
  <c r="L63" i="15"/>
  <c r="L65" i="13"/>
  <c r="K64" i="13"/>
  <c r="K64" i="12"/>
  <c r="L65" i="12"/>
  <c r="K61" i="7"/>
  <c r="L62" i="7"/>
  <c r="I48" i="18"/>
  <c r="H49" i="18" s="1"/>
  <c r="J47" i="18"/>
  <c r="K62" i="4" l="1"/>
  <c r="L63" i="4"/>
  <c r="L64" i="12"/>
  <c r="K63" i="12"/>
  <c r="L62" i="15"/>
  <c r="K61" i="15"/>
  <c r="L63" i="2"/>
  <c r="K62" i="2"/>
  <c r="L63" i="16"/>
  <c r="K62" i="16"/>
  <c r="L63" i="17"/>
  <c r="K62" i="17"/>
  <c r="K63" i="13"/>
  <c r="L64" i="13"/>
  <c r="K59" i="8"/>
  <c r="L60" i="8"/>
  <c r="K64" i="6"/>
  <c r="L65" i="6"/>
  <c r="L64" i="14"/>
  <c r="K63" i="14"/>
  <c r="K59" i="10"/>
  <c r="L60" i="10"/>
  <c r="K60" i="7"/>
  <c r="L61" i="7"/>
  <c r="L61" i="9"/>
  <c r="K60" i="9"/>
  <c r="J48" i="18"/>
  <c r="I49" i="18"/>
  <c r="H50" i="18" s="1"/>
  <c r="K62" i="14" l="1"/>
  <c r="L63" i="14"/>
  <c r="L62" i="17"/>
  <c r="K61" i="17"/>
  <c r="K61" i="2"/>
  <c r="L62" i="2"/>
  <c r="L63" i="12"/>
  <c r="K62" i="12"/>
  <c r="L60" i="7"/>
  <c r="K59" i="7"/>
  <c r="K58" i="8"/>
  <c r="L59" i="8"/>
  <c r="K59" i="9"/>
  <c r="L60" i="9"/>
  <c r="L62" i="16"/>
  <c r="K61" i="16"/>
  <c r="L61" i="15"/>
  <c r="K60" i="15"/>
  <c r="K58" i="10"/>
  <c r="L59" i="10"/>
  <c r="L64" i="6"/>
  <c r="K63" i="6"/>
  <c r="L63" i="13"/>
  <c r="K62" i="13"/>
  <c r="K61" i="4"/>
  <c r="L62" i="4"/>
  <c r="J49" i="18"/>
  <c r="I50" i="18"/>
  <c r="H51" i="18" s="1"/>
  <c r="K61" i="12" l="1"/>
  <c r="L62" i="12"/>
  <c r="L62" i="13"/>
  <c r="K61" i="13"/>
  <c r="L61" i="16"/>
  <c r="K60" i="16"/>
  <c r="K60" i="17"/>
  <c r="L61" i="17"/>
  <c r="L58" i="10"/>
  <c r="K57" i="10"/>
  <c r="K57" i="8"/>
  <c r="L58" i="8"/>
  <c r="L63" i="6"/>
  <c r="K62" i="6"/>
  <c r="K59" i="15"/>
  <c r="L60" i="15"/>
  <c r="L59" i="7"/>
  <c r="K58" i="7"/>
  <c r="L61" i="4"/>
  <c r="K60" i="4"/>
  <c r="L59" i="9"/>
  <c r="K58" i="9"/>
  <c r="K60" i="2"/>
  <c r="L61" i="2"/>
  <c r="K61" i="14"/>
  <c r="L62" i="14"/>
  <c r="J50" i="18"/>
  <c r="I51" i="18"/>
  <c r="H52" i="18" s="1"/>
  <c r="K59" i="4" l="1"/>
  <c r="L60" i="4"/>
  <c r="K60" i="13"/>
  <c r="L61" i="13"/>
  <c r="L60" i="2"/>
  <c r="K59" i="2"/>
  <c r="K58" i="15"/>
  <c r="L59" i="15"/>
  <c r="L57" i="8"/>
  <c r="K56" i="8"/>
  <c r="K59" i="17"/>
  <c r="L60" i="17"/>
  <c r="K57" i="9"/>
  <c r="L58" i="9"/>
  <c r="L58" i="7"/>
  <c r="K57" i="7"/>
  <c r="L62" i="6"/>
  <c r="K61" i="6"/>
  <c r="L57" i="10"/>
  <c r="K56" i="10"/>
  <c r="L60" i="16"/>
  <c r="K59" i="16"/>
  <c r="L61" i="14"/>
  <c r="K60" i="14"/>
  <c r="L61" i="12"/>
  <c r="K60" i="12"/>
  <c r="I52" i="18"/>
  <c r="H53" i="18" s="1"/>
  <c r="J51" i="18"/>
  <c r="K56" i="7" l="1"/>
  <c r="L57" i="7"/>
  <c r="K59" i="14"/>
  <c r="L60" i="14"/>
  <c r="L56" i="10"/>
  <c r="K55" i="10"/>
  <c r="L59" i="17"/>
  <c r="K58" i="17"/>
  <c r="L58" i="15"/>
  <c r="K57" i="15"/>
  <c r="L60" i="13"/>
  <c r="K59" i="13"/>
  <c r="L60" i="12"/>
  <c r="K59" i="12"/>
  <c r="K58" i="16"/>
  <c r="L59" i="16"/>
  <c r="L61" i="6"/>
  <c r="K60" i="6"/>
  <c r="K55" i="8"/>
  <c r="L56" i="8"/>
  <c r="L59" i="2"/>
  <c r="K58" i="2"/>
  <c r="L57" i="9"/>
  <c r="K56" i="9"/>
  <c r="K58" i="4"/>
  <c r="L59" i="4"/>
  <c r="I53" i="18"/>
  <c r="H54" i="18" s="1"/>
  <c r="J52" i="18"/>
  <c r="K55" i="9" l="1"/>
  <c r="L56" i="9"/>
  <c r="L59" i="13"/>
  <c r="K58" i="13"/>
  <c r="L58" i="17"/>
  <c r="K57" i="17"/>
  <c r="L55" i="8"/>
  <c r="K54" i="8"/>
  <c r="K57" i="16"/>
  <c r="L58" i="16"/>
  <c r="L59" i="14"/>
  <c r="K58" i="14"/>
  <c r="K57" i="2"/>
  <c r="L58" i="2"/>
  <c r="L60" i="6"/>
  <c r="K59" i="6"/>
  <c r="L59" i="12"/>
  <c r="K58" i="12"/>
  <c r="L57" i="15"/>
  <c r="K56" i="15"/>
  <c r="L55" i="10"/>
  <c r="K54" i="10"/>
  <c r="K57" i="4"/>
  <c r="L58" i="4"/>
  <c r="L56" i="7"/>
  <c r="K55" i="7"/>
  <c r="J53" i="18"/>
  <c r="I54" i="18"/>
  <c r="H55" i="18" s="1"/>
  <c r="K55" i="15" l="1"/>
  <c r="L56" i="15"/>
  <c r="L58" i="14"/>
  <c r="K57" i="14"/>
  <c r="K57" i="13"/>
  <c r="L58" i="13"/>
  <c r="L57" i="4"/>
  <c r="K56" i="4"/>
  <c r="K58" i="6"/>
  <c r="L59" i="6"/>
  <c r="L54" i="8"/>
  <c r="K53" i="8"/>
  <c r="L55" i="7"/>
  <c r="K54" i="7"/>
  <c r="L54" i="10"/>
  <c r="K53" i="10"/>
  <c r="L58" i="12"/>
  <c r="K57" i="12"/>
  <c r="K56" i="17"/>
  <c r="L57" i="17"/>
  <c r="K56" i="2"/>
  <c r="L57" i="2"/>
  <c r="K56" i="16"/>
  <c r="L57" i="16"/>
  <c r="K54" i="9"/>
  <c r="L55" i="9"/>
  <c r="J54" i="18"/>
  <c r="I55" i="18"/>
  <c r="H56" i="18" s="1"/>
  <c r="L53" i="10" l="1"/>
  <c r="K52" i="10"/>
  <c r="L53" i="8"/>
  <c r="K52" i="8"/>
  <c r="K55" i="4"/>
  <c r="L56" i="4"/>
  <c r="L57" i="14"/>
  <c r="K56" i="14"/>
  <c r="K55" i="16"/>
  <c r="L56" i="16"/>
  <c r="K55" i="17"/>
  <c r="L56" i="17"/>
  <c r="K56" i="12"/>
  <c r="L57" i="12"/>
  <c r="L54" i="7"/>
  <c r="K53" i="7"/>
  <c r="K53" i="9"/>
  <c r="L54" i="9"/>
  <c r="K55" i="2"/>
  <c r="L56" i="2"/>
  <c r="K57" i="6"/>
  <c r="L58" i="6"/>
  <c r="L57" i="13"/>
  <c r="K56" i="13"/>
  <c r="K54" i="15"/>
  <c r="L55" i="15"/>
  <c r="I56" i="18"/>
  <c r="H57" i="18" s="1"/>
  <c r="J55" i="18"/>
  <c r="L55" i="17" l="1"/>
  <c r="K54" i="17"/>
  <c r="L52" i="10"/>
  <c r="K51" i="10"/>
  <c r="K56" i="6"/>
  <c r="L57" i="6"/>
  <c r="K52" i="9"/>
  <c r="L53" i="9"/>
  <c r="K55" i="12"/>
  <c r="L56" i="12"/>
  <c r="L55" i="16"/>
  <c r="K54" i="16"/>
  <c r="L55" i="4"/>
  <c r="K54" i="4"/>
  <c r="L56" i="13"/>
  <c r="K55" i="13"/>
  <c r="K52" i="7"/>
  <c r="L53" i="7"/>
  <c r="L56" i="14"/>
  <c r="K55" i="14"/>
  <c r="K51" i="8"/>
  <c r="L52" i="8"/>
  <c r="L55" i="2"/>
  <c r="K54" i="2"/>
  <c r="L54" i="15"/>
  <c r="K53" i="15"/>
  <c r="J56" i="18"/>
  <c r="I57" i="18"/>
  <c r="H58" i="18" s="1"/>
  <c r="K54" i="14" l="1"/>
  <c r="L55" i="14"/>
  <c r="K53" i="2"/>
  <c r="L54" i="2"/>
  <c r="L54" i="16"/>
  <c r="K53" i="16"/>
  <c r="L53" i="15"/>
  <c r="K52" i="15"/>
  <c r="K53" i="4"/>
  <c r="L54" i="4"/>
  <c r="L54" i="17"/>
  <c r="K53" i="17"/>
  <c r="L55" i="13"/>
  <c r="K54" i="13"/>
  <c r="K50" i="10"/>
  <c r="L51" i="10"/>
  <c r="K51" i="9"/>
  <c r="L52" i="9"/>
  <c r="K50" i="8"/>
  <c r="L51" i="8"/>
  <c r="L52" i="7"/>
  <c r="K51" i="7"/>
  <c r="K54" i="12"/>
  <c r="L55" i="12"/>
  <c r="L56" i="6"/>
  <c r="K55" i="6"/>
  <c r="J57" i="18"/>
  <c r="I58" i="18"/>
  <c r="H59" i="18" s="1"/>
  <c r="K52" i="17" l="1"/>
  <c r="L53" i="17"/>
  <c r="L54" i="12"/>
  <c r="K53" i="12"/>
  <c r="L50" i="10"/>
  <c r="K49" i="10"/>
  <c r="K54" i="6"/>
  <c r="L55" i="6"/>
  <c r="K50" i="7"/>
  <c r="L51" i="7"/>
  <c r="L54" i="13"/>
  <c r="K53" i="13"/>
  <c r="L53" i="16"/>
  <c r="K52" i="16"/>
  <c r="K51" i="15"/>
  <c r="L52" i="15"/>
  <c r="K49" i="8"/>
  <c r="L50" i="8"/>
  <c r="L53" i="2"/>
  <c r="K52" i="2"/>
  <c r="L51" i="9"/>
  <c r="K50" i="9"/>
  <c r="K52" i="4"/>
  <c r="L53" i="4"/>
  <c r="L54" i="14"/>
  <c r="K53" i="14"/>
  <c r="J58" i="18"/>
  <c r="I59" i="18"/>
  <c r="H60" i="18" s="1"/>
  <c r="L52" i="2" l="1"/>
  <c r="K51" i="2"/>
  <c r="K51" i="4"/>
  <c r="L52" i="4"/>
  <c r="K50" i="15"/>
  <c r="L51" i="15"/>
  <c r="L54" i="6"/>
  <c r="K53" i="6"/>
  <c r="K49" i="9"/>
  <c r="L50" i="9"/>
  <c r="K51" i="16"/>
  <c r="L52" i="16"/>
  <c r="K48" i="10"/>
  <c r="L49" i="10"/>
  <c r="K52" i="13"/>
  <c r="L53" i="13"/>
  <c r="L53" i="12"/>
  <c r="K52" i="12"/>
  <c r="L53" i="14"/>
  <c r="K52" i="14"/>
  <c r="L49" i="8"/>
  <c r="K48" i="8"/>
  <c r="L50" i="7"/>
  <c r="K49" i="7"/>
  <c r="K51" i="17"/>
  <c r="L52" i="17"/>
  <c r="I60" i="18"/>
  <c r="H61" i="18" s="1"/>
  <c r="J59" i="18"/>
  <c r="K51" i="14" l="1"/>
  <c r="L52" i="14"/>
  <c r="L53" i="6"/>
  <c r="K52" i="6"/>
  <c r="K51" i="12"/>
  <c r="L52" i="12"/>
  <c r="K48" i="7"/>
  <c r="L49" i="7"/>
  <c r="K51" i="13"/>
  <c r="L52" i="13"/>
  <c r="K50" i="16"/>
  <c r="L51" i="16"/>
  <c r="L51" i="4"/>
  <c r="K50" i="4"/>
  <c r="K47" i="8"/>
  <c r="L48" i="8"/>
  <c r="K50" i="2"/>
  <c r="L51" i="2"/>
  <c r="L51" i="17"/>
  <c r="K50" i="17"/>
  <c r="K47" i="10"/>
  <c r="L48" i="10"/>
  <c r="L49" i="9"/>
  <c r="K48" i="9"/>
  <c r="L50" i="15"/>
  <c r="K49" i="15"/>
  <c r="J60" i="18"/>
  <c r="I61" i="18"/>
  <c r="H62" i="18" s="1"/>
  <c r="K47" i="9" l="1"/>
  <c r="L48" i="9"/>
  <c r="L50" i="17"/>
  <c r="K49" i="17"/>
  <c r="L52" i="6"/>
  <c r="K51" i="6"/>
  <c r="K46" i="8"/>
  <c r="L47" i="8"/>
  <c r="K49" i="16"/>
  <c r="L50" i="16"/>
  <c r="L48" i="7"/>
  <c r="K47" i="7"/>
  <c r="L49" i="15"/>
  <c r="K48" i="15"/>
  <c r="K49" i="4"/>
  <c r="L50" i="4"/>
  <c r="K46" i="10"/>
  <c r="L47" i="10"/>
  <c r="K49" i="2"/>
  <c r="L50" i="2"/>
  <c r="K50" i="13"/>
  <c r="L51" i="13"/>
  <c r="L51" i="12"/>
  <c r="K50" i="12"/>
  <c r="L51" i="14"/>
  <c r="K50" i="14"/>
  <c r="I62" i="18"/>
  <c r="H63" i="18" s="1"/>
  <c r="J61" i="18"/>
  <c r="K49" i="12" l="1"/>
  <c r="L50" i="12"/>
  <c r="K46" i="7"/>
  <c r="L47" i="7"/>
  <c r="K48" i="17"/>
  <c r="L49" i="17"/>
  <c r="L49" i="4"/>
  <c r="K48" i="4"/>
  <c r="L46" i="8"/>
  <c r="K45" i="8"/>
  <c r="K50" i="6"/>
  <c r="L51" i="6"/>
  <c r="L49" i="2"/>
  <c r="K48" i="2"/>
  <c r="K49" i="14"/>
  <c r="L50" i="14"/>
  <c r="K47" i="15"/>
  <c r="L48" i="15"/>
  <c r="K49" i="13"/>
  <c r="L50" i="13"/>
  <c r="L46" i="10"/>
  <c r="K45" i="10"/>
  <c r="K48" i="16"/>
  <c r="L49" i="16"/>
  <c r="K46" i="9"/>
  <c r="L47" i="9"/>
  <c r="J62" i="18"/>
  <c r="I63" i="18"/>
  <c r="H64" i="18" s="1"/>
  <c r="L49" i="13" l="1"/>
  <c r="K48" i="13"/>
  <c r="K48" i="14"/>
  <c r="L49" i="14"/>
  <c r="K44" i="10"/>
  <c r="L45" i="10"/>
  <c r="L48" i="2"/>
  <c r="K47" i="2"/>
  <c r="L45" i="8"/>
  <c r="K44" i="8"/>
  <c r="K47" i="4"/>
  <c r="L48" i="4"/>
  <c r="K47" i="16"/>
  <c r="L48" i="16"/>
  <c r="L50" i="6"/>
  <c r="K49" i="6"/>
  <c r="L46" i="7"/>
  <c r="K45" i="7"/>
  <c r="K45" i="9"/>
  <c r="L46" i="9"/>
  <c r="K46" i="15"/>
  <c r="L47" i="15"/>
  <c r="K47" i="17"/>
  <c r="L48" i="17"/>
  <c r="L49" i="12"/>
  <c r="K48" i="12"/>
  <c r="I64" i="18"/>
  <c r="H65" i="18" s="1"/>
  <c r="J63" i="18"/>
  <c r="L49" i="6" l="1"/>
  <c r="K48" i="6"/>
  <c r="L47" i="2"/>
  <c r="K46" i="2"/>
  <c r="L47" i="17"/>
  <c r="K46" i="17"/>
  <c r="L48" i="12"/>
  <c r="K47" i="12"/>
  <c r="K44" i="7"/>
  <c r="L45" i="7"/>
  <c r="K43" i="8"/>
  <c r="L44" i="8"/>
  <c r="L48" i="13"/>
  <c r="K47" i="13"/>
  <c r="L45" i="9"/>
  <c r="K44" i="9"/>
  <c r="L47" i="4"/>
  <c r="K46" i="4"/>
  <c r="L48" i="14"/>
  <c r="K47" i="14"/>
  <c r="L46" i="15"/>
  <c r="K45" i="15"/>
  <c r="K46" i="16"/>
  <c r="L47" i="16"/>
  <c r="L44" i="10"/>
  <c r="K43" i="10"/>
  <c r="J64" i="18"/>
  <c r="I65" i="18"/>
  <c r="H66" i="18" s="1"/>
  <c r="K43" i="9" l="1"/>
  <c r="L44" i="9"/>
  <c r="K45" i="2"/>
  <c r="L46" i="2"/>
  <c r="L45" i="15"/>
  <c r="K44" i="15"/>
  <c r="L48" i="6"/>
  <c r="K47" i="6"/>
  <c r="K46" i="14"/>
  <c r="L47" i="14"/>
  <c r="L47" i="12"/>
  <c r="K46" i="12"/>
  <c r="L46" i="16"/>
  <c r="K45" i="16"/>
  <c r="K42" i="8"/>
  <c r="L43" i="8"/>
  <c r="K42" i="10"/>
  <c r="L43" i="10"/>
  <c r="K45" i="4"/>
  <c r="L46" i="4"/>
  <c r="K46" i="13"/>
  <c r="L47" i="13"/>
  <c r="L46" i="17"/>
  <c r="K45" i="17"/>
  <c r="L44" i="7"/>
  <c r="K43" i="7"/>
  <c r="I66" i="18"/>
  <c r="H67" i="18" s="1"/>
  <c r="J65" i="18"/>
  <c r="L47" i="6" l="1"/>
  <c r="K46" i="6"/>
  <c r="K41" i="8"/>
  <c r="L42" i="8"/>
  <c r="L43" i="7"/>
  <c r="K42" i="7"/>
  <c r="K44" i="16"/>
  <c r="L45" i="16"/>
  <c r="K43" i="15"/>
  <c r="L44" i="15"/>
  <c r="K44" i="17"/>
  <c r="L45" i="17"/>
  <c r="L46" i="12"/>
  <c r="K45" i="12"/>
  <c r="K44" i="4"/>
  <c r="L45" i="4"/>
  <c r="L45" i="2"/>
  <c r="K44" i="2"/>
  <c r="K45" i="13"/>
  <c r="L46" i="13"/>
  <c r="L42" i="10"/>
  <c r="K41" i="10"/>
  <c r="K45" i="14"/>
  <c r="L46" i="14"/>
  <c r="L43" i="9"/>
  <c r="K42" i="9"/>
  <c r="J66" i="18"/>
  <c r="I67" i="18"/>
  <c r="H68" i="18" s="1"/>
  <c r="K44" i="13" l="1"/>
  <c r="L45" i="13"/>
  <c r="K43" i="17"/>
  <c r="L44" i="17"/>
  <c r="L41" i="8"/>
  <c r="K40" i="8"/>
  <c r="K41" i="9"/>
  <c r="L42" i="9"/>
  <c r="K40" i="10"/>
  <c r="L41" i="10"/>
  <c r="L44" i="2"/>
  <c r="K43" i="2"/>
  <c r="K44" i="12"/>
  <c r="L45" i="12"/>
  <c r="L42" i="7"/>
  <c r="K41" i="7"/>
  <c r="L46" i="6"/>
  <c r="K45" i="6"/>
  <c r="L45" i="14"/>
  <c r="K44" i="14"/>
  <c r="K43" i="4"/>
  <c r="L44" i="4"/>
  <c r="K43" i="16"/>
  <c r="L44" i="16"/>
  <c r="K42" i="15"/>
  <c r="L43" i="15"/>
  <c r="I68" i="18"/>
  <c r="H69" i="18" s="1"/>
  <c r="J67" i="18"/>
  <c r="L44" i="14" l="1"/>
  <c r="K43" i="14"/>
  <c r="K42" i="2"/>
  <c r="L43" i="2"/>
  <c r="L43" i="16"/>
  <c r="K42" i="16"/>
  <c r="L43" i="17"/>
  <c r="K42" i="17"/>
  <c r="K44" i="6"/>
  <c r="L45" i="6"/>
  <c r="K39" i="8"/>
  <c r="L40" i="8"/>
  <c r="K40" i="7"/>
  <c r="L41" i="7"/>
  <c r="L41" i="9"/>
  <c r="K40" i="9"/>
  <c r="L42" i="15"/>
  <c r="K41" i="15"/>
  <c r="L43" i="4"/>
  <c r="K42" i="4"/>
  <c r="K43" i="12"/>
  <c r="L44" i="12"/>
  <c r="K39" i="10"/>
  <c r="L40" i="10"/>
  <c r="K43" i="13"/>
  <c r="L44" i="13"/>
  <c r="I69" i="18"/>
  <c r="H70" i="18" s="1"/>
  <c r="J68" i="18"/>
  <c r="K41" i="4" l="1"/>
  <c r="L42" i="4"/>
  <c r="L39" i="10"/>
  <c r="K38" i="10"/>
  <c r="L39" i="8"/>
  <c r="K38" i="8"/>
  <c r="K41" i="2"/>
  <c r="L42" i="2"/>
  <c r="L41" i="15"/>
  <c r="K40" i="15"/>
  <c r="K41" i="16"/>
  <c r="L42" i="16"/>
  <c r="L43" i="14"/>
  <c r="K42" i="14"/>
  <c r="K39" i="9"/>
  <c r="L40" i="9"/>
  <c r="L42" i="17"/>
  <c r="K41" i="17"/>
  <c r="L43" i="13"/>
  <c r="K42" i="13"/>
  <c r="K42" i="12"/>
  <c r="L43" i="12"/>
  <c r="L40" i="7"/>
  <c r="K39" i="7"/>
  <c r="L44" i="6"/>
  <c r="K43" i="6"/>
  <c r="J69" i="18"/>
  <c r="I70" i="18"/>
  <c r="H71" i="18" s="1"/>
  <c r="L39" i="7" l="1"/>
  <c r="K38" i="7"/>
  <c r="K40" i="16"/>
  <c r="L41" i="16"/>
  <c r="L38" i="8"/>
  <c r="K37" i="8"/>
  <c r="L42" i="13"/>
  <c r="K41" i="13"/>
  <c r="L38" i="10"/>
  <c r="K37" i="10"/>
  <c r="K38" i="9"/>
  <c r="L39" i="9"/>
  <c r="L41" i="2"/>
  <c r="K40" i="2"/>
  <c r="K42" i="6"/>
  <c r="L43" i="6"/>
  <c r="K40" i="17"/>
  <c r="L41" i="17"/>
  <c r="K41" i="14"/>
  <c r="L42" i="14"/>
  <c r="K39" i="15"/>
  <c r="L40" i="15"/>
  <c r="L42" i="12"/>
  <c r="K41" i="12"/>
  <c r="L41" i="4"/>
  <c r="K40" i="4"/>
  <c r="J70" i="18"/>
  <c r="I71" i="18"/>
  <c r="H72" i="18" s="1"/>
  <c r="L41" i="12" l="1"/>
  <c r="K40" i="12"/>
  <c r="K40" i="13"/>
  <c r="L41" i="13"/>
  <c r="L42" i="6"/>
  <c r="K41" i="6"/>
  <c r="K39" i="4"/>
  <c r="L40" i="4"/>
  <c r="K39" i="2"/>
  <c r="L40" i="2"/>
  <c r="K36" i="10"/>
  <c r="L37" i="10"/>
  <c r="K36" i="8"/>
  <c r="L37" i="8"/>
  <c r="L38" i="7"/>
  <c r="K37" i="7"/>
  <c r="L41" i="14"/>
  <c r="K40" i="14"/>
  <c r="K37" i="9"/>
  <c r="L38" i="9"/>
  <c r="K39" i="16"/>
  <c r="L40" i="16"/>
  <c r="K38" i="15"/>
  <c r="L39" i="15"/>
  <c r="K39" i="17"/>
  <c r="L40" i="17"/>
  <c r="I72" i="18"/>
  <c r="H73" i="18" s="1"/>
  <c r="J71" i="18"/>
  <c r="L37" i="7" l="1"/>
  <c r="K36" i="7"/>
  <c r="L38" i="15"/>
  <c r="K37" i="15"/>
  <c r="L40" i="12"/>
  <c r="K39" i="12"/>
  <c r="L37" i="9"/>
  <c r="K36" i="9"/>
  <c r="K35" i="10"/>
  <c r="L36" i="10"/>
  <c r="K38" i="4"/>
  <c r="L39" i="4"/>
  <c r="K39" i="13"/>
  <c r="L40" i="13"/>
  <c r="K39" i="14"/>
  <c r="L40" i="14"/>
  <c r="L41" i="6"/>
  <c r="K40" i="6"/>
  <c r="L39" i="17"/>
  <c r="K38" i="17"/>
  <c r="K38" i="16"/>
  <c r="L39" i="16"/>
  <c r="L36" i="8"/>
  <c r="K35" i="8"/>
  <c r="K38" i="2"/>
  <c r="L39" i="2"/>
  <c r="I73" i="18"/>
  <c r="H74" i="18" s="1"/>
  <c r="J72" i="18"/>
  <c r="L38" i="17" l="1"/>
  <c r="K37" i="17"/>
  <c r="K38" i="14"/>
  <c r="L39" i="14"/>
  <c r="K38" i="12"/>
  <c r="L39" i="12"/>
  <c r="L35" i="8"/>
  <c r="K34" i="8"/>
  <c r="L36" i="9"/>
  <c r="K35" i="9"/>
  <c r="L37" i="15"/>
  <c r="K36" i="15"/>
  <c r="L38" i="4"/>
  <c r="K37" i="4"/>
  <c r="L40" i="6"/>
  <c r="K39" i="6"/>
  <c r="K35" i="7"/>
  <c r="L36" i="7"/>
  <c r="L38" i="2"/>
  <c r="K37" i="2"/>
  <c r="L38" i="16"/>
  <c r="K37" i="16"/>
  <c r="L39" i="13"/>
  <c r="K38" i="13"/>
  <c r="L35" i="10"/>
  <c r="K34" i="10"/>
  <c r="J73" i="18"/>
  <c r="I74" i="18"/>
  <c r="H75" i="18" s="1"/>
  <c r="K37" i="13" l="1"/>
  <c r="L38" i="13"/>
  <c r="K38" i="6"/>
  <c r="L39" i="6"/>
  <c r="L34" i="8"/>
  <c r="K33" i="8"/>
  <c r="K36" i="4"/>
  <c r="L37" i="4"/>
  <c r="K34" i="9"/>
  <c r="L35" i="9"/>
  <c r="K36" i="17"/>
  <c r="L37" i="17"/>
  <c r="K36" i="2"/>
  <c r="L37" i="2"/>
  <c r="K35" i="15"/>
  <c r="L36" i="15"/>
  <c r="K37" i="14"/>
  <c r="L38" i="14"/>
  <c r="K33" i="10"/>
  <c r="L34" i="10"/>
  <c r="L37" i="16"/>
  <c r="K36" i="16"/>
  <c r="K34" i="7"/>
  <c r="L35" i="7"/>
  <c r="K37" i="12"/>
  <c r="L38" i="12"/>
  <c r="J74" i="18"/>
  <c r="I75" i="18"/>
  <c r="H76" i="18" s="1"/>
  <c r="K33" i="7" l="1"/>
  <c r="L34" i="7"/>
  <c r="K34" i="15"/>
  <c r="L35" i="15"/>
  <c r="K32" i="8"/>
  <c r="L33" i="8"/>
  <c r="L33" i="10"/>
  <c r="K32" i="10"/>
  <c r="K35" i="17"/>
  <c r="L36" i="17"/>
  <c r="L36" i="4"/>
  <c r="K35" i="4"/>
  <c r="K37" i="6"/>
  <c r="L38" i="6"/>
  <c r="K35" i="16"/>
  <c r="L36" i="16"/>
  <c r="K36" i="12"/>
  <c r="L37" i="12"/>
  <c r="K36" i="14"/>
  <c r="L37" i="14"/>
  <c r="K35" i="2"/>
  <c r="L36" i="2"/>
  <c r="K33" i="9"/>
  <c r="L34" i="9"/>
  <c r="K36" i="13"/>
  <c r="L37" i="13"/>
  <c r="I76" i="18"/>
  <c r="H77" i="18" s="1"/>
  <c r="J75" i="18"/>
  <c r="L35" i="16" l="1"/>
  <c r="K34" i="16"/>
  <c r="K34" i="4"/>
  <c r="L35" i="4"/>
  <c r="K31" i="10"/>
  <c r="L32" i="10"/>
  <c r="K32" i="9"/>
  <c r="L33" i="9"/>
  <c r="L36" i="14"/>
  <c r="K35" i="14"/>
  <c r="L34" i="15"/>
  <c r="K33" i="15"/>
  <c r="K35" i="13"/>
  <c r="L36" i="13"/>
  <c r="L35" i="2"/>
  <c r="K34" i="2"/>
  <c r="L36" i="12"/>
  <c r="K35" i="12"/>
  <c r="K36" i="6"/>
  <c r="L37" i="6"/>
  <c r="L35" i="17"/>
  <c r="K34" i="17"/>
  <c r="L32" i="8"/>
  <c r="K31" i="8"/>
  <c r="L33" i="7"/>
  <c r="K32" i="7"/>
  <c r="J76" i="18"/>
  <c r="I77" i="18"/>
  <c r="H78" i="18" s="1"/>
  <c r="L31" i="8" l="1"/>
  <c r="K30" i="8"/>
  <c r="L34" i="2"/>
  <c r="K33" i="2"/>
  <c r="K31" i="9"/>
  <c r="L32" i="9"/>
  <c r="K31" i="7"/>
  <c r="L32" i="7"/>
  <c r="L34" i="17"/>
  <c r="K33" i="17"/>
  <c r="L35" i="12"/>
  <c r="K34" i="12"/>
  <c r="L35" i="14"/>
  <c r="K34" i="14"/>
  <c r="K33" i="16"/>
  <c r="L34" i="16"/>
  <c r="L33" i="15"/>
  <c r="K32" i="15"/>
  <c r="L36" i="6"/>
  <c r="K35" i="6"/>
  <c r="L34" i="4"/>
  <c r="K33" i="4"/>
  <c r="L35" i="13"/>
  <c r="K34" i="13"/>
  <c r="L31" i="10"/>
  <c r="K30" i="10"/>
  <c r="I78" i="18"/>
  <c r="H79" i="18" s="1"/>
  <c r="J77" i="18"/>
  <c r="L34" i="13" l="1"/>
  <c r="K33" i="13"/>
  <c r="L35" i="6"/>
  <c r="K34" i="6"/>
  <c r="K33" i="12"/>
  <c r="L34" i="12"/>
  <c r="L33" i="2"/>
  <c r="K32" i="2"/>
  <c r="K32" i="16"/>
  <c r="L33" i="16"/>
  <c r="L31" i="7"/>
  <c r="K30" i="7"/>
  <c r="K29" i="10"/>
  <c r="L30" i="10"/>
  <c r="K32" i="4"/>
  <c r="L33" i="4"/>
  <c r="K31" i="15"/>
  <c r="L32" i="15"/>
  <c r="K33" i="14"/>
  <c r="L34" i="14"/>
  <c r="K32" i="17"/>
  <c r="L33" i="17"/>
  <c r="L30" i="8"/>
  <c r="K29" i="8"/>
  <c r="K30" i="9"/>
  <c r="L31" i="9"/>
  <c r="J78" i="18"/>
  <c r="I79" i="18"/>
  <c r="H80" i="18" s="1"/>
  <c r="K28" i="8" l="1"/>
  <c r="L29" i="8"/>
  <c r="K29" i="7"/>
  <c r="L30" i="7"/>
  <c r="K31" i="2"/>
  <c r="L32" i="2"/>
  <c r="K33" i="6"/>
  <c r="L34" i="6"/>
  <c r="L33" i="14"/>
  <c r="K32" i="14"/>
  <c r="L32" i="4"/>
  <c r="K31" i="4"/>
  <c r="K32" i="13"/>
  <c r="L33" i="13"/>
  <c r="L30" i="9"/>
  <c r="K29" i="9"/>
  <c r="K31" i="17"/>
  <c r="L32" i="17"/>
  <c r="K30" i="15"/>
  <c r="L31" i="15"/>
  <c r="L29" i="10"/>
  <c r="K28" i="10"/>
  <c r="K31" i="16"/>
  <c r="L32" i="16"/>
  <c r="L33" i="12"/>
  <c r="K32" i="12"/>
  <c r="I80" i="18"/>
  <c r="H81" i="18" s="1"/>
  <c r="J79" i="18"/>
  <c r="K28" i="9" l="1"/>
  <c r="L29" i="9"/>
  <c r="K30" i="4"/>
  <c r="L31" i="4"/>
  <c r="K30" i="16"/>
  <c r="L31" i="16"/>
  <c r="L30" i="15"/>
  <c r="K29" i="15"/>
  <c r="L33" i="6"/>
  <c r="K32" i="6"/>
  <c r="L29" i="7"/>
  <c r="K28" i="7"/>
  <c r="K31" i="12"/>
  <c r="L32" i="12"/>
  <c r="L28" i="10"/>
  <c r="K27" i="10"/>
  <c r="K31" i="14"/>
  <c r="L32" i="14"/>
  <c r="L31" i="17"/>
  <c r="K30" i="17"/>
  <c r="L32" i="13"/>
  <c r="K31" i="13"/>
  <c r="K30" i="2"/>
  <c r="L31" i="2"/>
  <c r="L28" i="8"/>
  <c r="K27" i="8"/>
  <c r="J80" i="18"/>
  <c r="I81" i="18"/>
  <c r="H82" i="18" s="1"/>
  <c r="L30" i="17" l="1"/>
  <c r="K29" i="17"/>
  <c r="L27" i="10"/>
  <c r="K26" i="10"/>
  <c r="K27" i="7"/>
  <c r="L28" i="7"/>
  <c r="L29" i="15"/>
  <c r="K28" i="15"/>
  <c r="L30" i="2"/>
  <c r="K29" i="2"/>
  <c r="L30" i="4"/>
  <c r="K29" i="4"/>
  <c r="L27" i="8"/>
  <c r="K26" i="8"/>
  <c r="L31" i="13"/>
  <c r="K30" i="13"/>
  <c r="K31" i="6"/>
  <c r="L32" i="6"/>
  <c r="K30" i="14"/>
  <c r="L31" i="14"/>
  <c r="K30" i="12"/>
  <c r="L31" i="12"/>
  <c r="L30" i="16"/>
  <c r="K29" i="16"/>
  <c r="K27" i="9"/>
  <c r="L28" i="9"/>
  <c r="J81" i="18"/>
  <c r="I82" i="18"/>
  <c r="H83" i="18" s="1"/>
  <c r="L29" i="16" l="1"/>
  <c r="K28" i="16"/>
  <c r="K29" i="13"/>
  <c r="L30" i="13"/>
  <c r="K28" i="4"/>
  <c r="L29" i="4"/>
  <c r="K27" i="15"/>
  <c r="L28" i="15"/>
  <c r="L26" i="10"/>
  <c r="K25" i="10"/>
  <c r="K29" i="14"/>
  <c r="L30" i="14"/>
  <c r="K25" i="8"/>
  <c r="L26" i="8"/>
  <c r="L29" i="2"/>
  <c r="K28" i="2"/>
  <c r="K28" i="17"/>
  <c r="L29" i="17"/>
  <c r="K26" i="9"/>
  <c r="L27" i="9"/>
  <c r="K29" i="12"/>
  <c r="L30" i="12"/>
  <c r="L31" i="6"/>
  <c r="K30" i="6"/>
  <c r="K26" i="7"/>
  <c r="L27" i="7"/>
  <c r="J82" i="18"/>
  <c r="I83" i="18"/>
  <c r="H84" i="18" s="1"/>
  <c r="K29" i="6" l="1"/>
  <c r="L30" i="6"/>
  <c r="K27" i="2"/>
  <c r="L28" i="2"/>
  <c r="K25" i="9"/>
  <c r="L26" i="9"/>
  <c r="K28" i="14"/>
  <c r="L29" i="14"/>
  <c r="L27" i="15"/>
  <c r="K26" i="15"/>
  <c r="K28" i="13"/>
  <c r="L29" i="13"/>
  <c r="L25" i="10"/>
  <c r="K24" i="10"/>
  <c r="L28" i="16"/>
  <c r="K27" i="16"/>
  <c r="K25" i="7"/>
  <c r="L26" i="7"/>
  <c r="K28" i="12"/>
  <c r="L29" i="12"/>
  <c r="K27" i="17"/>
  <c r="L28" i="17"/>
  <c r="L25" i="8"/>
  <c r="K24" i="8"/>
  <c r="L28" i="4"/>
  <c r="K27" i="4"/>
  <c r="I84" i="18"/>
  <c r="H85" i="18" s="1"/>
  <c r="J83" i="18"/>
  <c r="K23" i="8" l="1"/>
  <c r="L24" i="8"/>
  <c r="L27" i="16"/>
  <c r="K26" i="16"/>
  <c r="K27" i="12"/>
  <c r="L28" i="12"/>
  <c r="K27" i="13"/>
  <c r="L28" i="13"/>
  <c r="L28" i="14"/>
  <c r="K27" i="14"/>
  <c r="K26" i="2"/>
  <c r="L27" i="2"/>
  <c r="L27" i="4"/>
  <c r="K26" i="4"/>
  <c r="L24" i="10"/>
  <c r="K23" i="10"/>
  <c r="L26" i="15"/>
  <c r="K25" i="15"/>
  <c r="L27" i="17"/>
  <c r="K26" i="17"/>
  <c r="K24" i="7"/>
  <c r="L25" i="7"/>
  <c r="L25" i="9"/>
  <c r="K24" i="9"/>
  <c r="K28" i="6"/>
  <c r="L29" i="6"/>
  <c r="I85" i="18"/>
  <c r="H86" i="18" s="1"/>
  <c r="J84" i="18"/>
  <c r="L26" i="17" l="1"/>
  <c r="K25" i="17"/>
  <c r="K23" i="9"/>
  <c r="L24" i="9"/>
  <c r="L23" i="10"/>
  <c r="K22" i="10"/>
  <c r="K25" i="16"/>
  <c r="L26" i="16"/>
  <c r="L26" i="2"/>
  <c r="K25" i="2"/>
  <c r="L27" i="13"/>
  <c r="K26" i="13"/>
  <c r="K24" i="15"/>
  <c r="L25" i="15"/>
  <c r="K25" i="4"/>
  <c r="L26" i="4"/>
  <c r="L27" i="14"/>
  <c r="K26" i="14"/>
  <c r="K27" i="6"/>
  <c r="L28" i="6"/>
  <c r="K23" i="7"/>
  <c r="L24" i="7"/>
  <c r="L27" i="12"/>
  <c r="K26" i="12"/>
  <c r="L23" i="8"/>
  <c r="K22" i="8"/>
  <c r="J85" i="18"/>
  <c r="I86" i="18"/>
  <c r="H87" i="18" s="1"/>
  <c r="K25" i="12" l="1"/>
  <c r="L26" i="12"/>
  <c r="L27" i="6"/>
  <c r="K26" i="6"/>
  <c r="L26" i="13"/>
  <c r="K25" i="13"/>
  <c r="L25" i="4"/>
  <c r="K24" i="4"/>
  <c r="K24" i="16"/>
  <c r="L25" i="16"/>
  <c r="L23" i="9"/>
  <c r="K22" i="9"/>
  <c r="K21" i="8"/>
  <c r="L22" i="8"/>
  <c r="K25" i="14"/>
  <c r="L26" i="14"/>
  <c r="K24" i="2"/>
  <c r="L25" i="2"/>
  <c r="L22" i="10"/>
  <c r="K21" i="10"/>
  <c r="K24" i="17"/>
  <c r="L25" i="17"/>
  <c r="L23" i="7"/>
  <c r="K22" i="7"/>
  <c r="K23" i="15"/>
  <c r="L24" i="15"/>
  <c r="J86" i="18"/>
  <c r="I87" i="18"/>
  <c r="H88" i="18" s="1"/>
  <c r="L22" i="7" l="1"/>
  <c r="K21" i="7"/>
  <c r="K20" i="10"/>
  <c r="L21" i="10"/>
  <c r="K21" i="9"/>
  <c r="L22" i="9"/>
  <c r="L24" i="4"/>
  <c r="K23" i="4"/>
  <c r="L26" i="6"/>
  <c r="K25" i="6"/>
  <c r="L25" i="14"/>
  <c r="K24" i="14"/>
  <c r="K24" i="13"/>
  <c r="L25" i="13"/>
  <c r="L23" i="15"/>
  <c r="K22" i="15"/>
  <c r="K23" i="17"/>
  <c r="L24" i="17"/>
  <c r="L24" i="2"/>
  <c r="K23" i="2"/>
  <c r="L21" i="8"/>
  <c r="K20" i="8"/>
  <c r="K23" i="16"/>
  <c r="L24" i="16"/>
  <c r="L25" i="12"/>
  <c r="K24" i="12"/>
  <c r="I88" i="18"/>
  <c r="H89" i="18" s="1"/>
  <c r="J87" i="18"/>
  <c r="L22" i="15" l="1"/>
  <c r="K21" i="15"/>
  <c r="K22" i="4"/>
  <c r="L23" i="4"/>
  <c r="K22" i="16"/>
  <c r="L23" i="16"/>
  <c r="L23" i="2"/>
  <c r="K22" i="2"/>
  <c r="K23" i="14"/>
  <c r="L24" i="14"/>
  <c r="L20" i="10"/>
  <c r="K19" i="10"/>
  <c r="L24" i="12"/>
  <c r="K23" i="12"/>
  <c r="K19" i="8"/>
  <c r="L20" i="8"/>
  <c r="L25" i="6"/>
  <c r="K24" i="6"/>
  <c r="K20" i="7"/>
  <c r="L21" i="7"/>
  <c r="L23" i="17"/>
  <c r="K22" i="17"/>
  <c r="K23" i="13"/>
  <c r="L24" i="13"/>
  <c r="L21" i="9"/>
  <c r="K20" i="9"/>
  <c r="J88" i="18"/>
  <c r="I89" i="18"/>
  <c r="H90" i="18" s="1"/>
  <c r="K18" i="10" l="1"/>
  <c r="L19" i="10"/>
  <c r="K21" i="2"/>
  <c r="L22" i="2"/>
  <c r="K22" i="13"/>
  <c r="L23" i="13"/>
  <c r="L20" i="7"/>
  <c r="K19" i="7"/>
  <c r="K18" i="8"/>
  <c r="L19" i="8"/>
  <c r="K21" i="4"/>
  <c r="L22" i="4"/>
  <c r="L20" i="9"/>
  <c r="K19" i="9"/>
  <c r="L22" i="17"/>
  <c r="K21" i="17"/>
  <c r="L24" i="6"/>
  <c r="K23" i="6"/>
  <c r="K22" i="12"/>
  <c r="L23" i="12"/>
  <c r="K20" i="15"/>
  <c r="L21" i="15"/>
  <c r="K22" i="14"/>
  <c r="L23" i="14"/>
  <c r="L22" i="16"/>
  <c r="K21" i="16"/>
  <c r="J89" i="18"/>
  <c r="I90" i="18"/>
  <c r="H91" i="18" s="1"/>
  <c r="K20" i="17" l="1"/>
  <c r="L21" i="17"/>
  <c r="L19" i="7"/>
  <c r="K18" i="7"/>
  <c r="K21" i="14"/>
  <c r="L22" i="14"/>
  <c r="L22" i="12"/>
  <c r="K21" i="12"/>
  <c r="K20" i="4"/>
  <c r="L21" i="4"/>
  <c r="L21" i="2"/>
  <c r="K20" i="2"/>
  <c r="L21" i="16"/>
  <c r="K20" i="16"/>
  <c r="K22" i="6"/>
  <c r="L23" i="6"/>
  <c r="L19" i="9"/>
  <c r="K18" i="9"/>
  <c r="K19" i="15"/>
  <c r="L20" i="15"/>
  <c r="K17" i="8"/>
  <c r="L18" i="8"/>
  <c r="L22" i="13"/>
  <c r="K21" i="13"/>
  <c r="L18" i="10"/>
  <c r="K17" i="10"/>
  <c r="J90" i="18"/>
  <c r="I91" i="18"/>
  <c r="H92" i="18" s="1"/>
  <c r="L21" i="13" l="1"/>
  <c r="K20" i="13"/>
  <c r="L20" i="2"/>
  <c r="K19" i="2"/>
  <c r="K20" i="12"/>
  <c r="L21" i="12"/>
  <c r="L18" i="7"/>
  <c r="K17" i="7"/>
  <c r="L19" i="15"/>
  <c r="K18" i="15"/>
  <c r="L22" i="6"/>
  <c r="K21" i="6"/>
  <c r="K16" i="10"/>
  <c r="L17" i="10"/>
  <c r="L18" i="9"/>
  <c r="K17" i="9"/>
  <c r="K19" i="16"/>
  <c r="L20" i="16"/>
  <c r="L17" i="8"/>
  <c r="K16" i="8"/>
  <c r="L20" i="4"/>
  <c r="K19" i="4"/>
  <c r="L21" i="14"/>
  <c r="K20" i="14"/>
  <c r="K19" i="17"/>
  <c r="L20" i="17"/>
  <c r="I92" i="18"/>
  <c r="H93" i="18" s="1"/>
  <c r="J91" i="18"/>
  <c r="K15" i="8" l="1"/>
  <c r="L16" i="8"/>
  <c r="K16" i="7"/>
  <c r="L17" i="7"/>
  <c r="K19" i="14"/>
  <c r="L20" i="14"/>
  <c r="L17" i="9"/>
  <c r="K16" i="9"/>
  <c r="K20" i="6"/>
  <c r="L21" i="6"/>
  <c r="K18" i="2"/>
  <c r="L19" i="2"/>
  <c r="K18" i="4"/>
  <c r="L19" i="4"/>
  <c r="L18" i="15"/>
  <c r="K17" i="15"/>
  <c r="L20" i="13"/>
  <c r="K19" i="13"/>
  <c r="L19" i="17"/>
  <c r="K18" i="17"/>
  <c r="K18" i="16"/>
  <c r="L19" i="16"/>
  <c r="L16" i="10"/>
  <c r="K15" i="10"/>
  <c r="K19" i="12"/>
  <c r="L20" i="12"/>
  <c r="J92" i="18"/>
  <c r="I93" i="18"/>
  <c r="H94" i="18" s="1"/>
  <c r="L18" i="17" l="1"/>
  <c r="K17" i="17"/>
  <c r="K14" i="10"/>
  <c r="L15" i="10"/>
  <c r="K16" i="15"/>
  <c r="L17" i="15"/>
  <c r="L16" i="9"/>
  <c r="K15" i="9"/>
  <c r="K17" i="2"/>
  <c r="L18" i="2"/>
  <c r="L16" i="7"/>
  <c r="K15" i="7"/>
  <c r="K18" i="13"/>
  <c r="L19" i="13"/>
  <c r="L19" i="12"/>
  <c r="K18" i="12"/>
  <c r="L18" i="16"/>
  <c r="K17" i="16"/>
  <c r="K17" i="4"/>
  <c r="L18" i="4"/>
  <c r="K19" i="6"/>
  <c r="L20" i="6"/>
  <c r="K18" i="14"/>
  <c r="L19" i="14"/>
  <c r="K14" i="8"/>
  <c r="L15" i="8"/>
  <c r="I94" i="18"/>
  <c r="H95" i="18" s="1"/>
  <c r="J93" i="18"/>
  <c r="L18" i="12" l="1"/>
  <c r="K17" i="12"/>
  <c r="K14" i="7"/>
  <c r="L15" i="7"/>
  <c r="L15" i="9"/>
  <c r="K14" i="9"/>
  <c r="K17" i="14"/>
  <c r="L18" i="14"/>
  <c r="L17" i="4"/>
  <c r="K16" i="4"/>
  <c r="L14" i="10"/>
  <c r="K13" i="10"/>
  <c r="L17" i="16"/>
  <c r="K16" i="16"/>
  <c r="K16" i="17"/>
  <c r="L17" i="17"/>
  <c r="K13" i="8"/>
  <c r="L14" i="8"/>
  <c r="L19" i="6"/>
  <c r="K18" i="6"/>
  <c r="K17" i="13"/>
  <c r="L18" i="13"/>
  <c r="K16" i="2"/>
  <c r="L17" i="2"/>
  <c r="K15" i="15"/>
  <c r="L16" i="15"/>
  <c r="J94" i="18"/>
  <c r="I95" i="18"/>
  <c r="H96" i="18" s="1"/>
  <c r="L18" i="6" l="1"/>
  <c r="K17" i="6"/>
  <c r="K12" i="10"/>
  <c r="L13" i="10"/>
  <c r="L16" i="2"/>
  <c r="K15" i="2"/>
  <c r="K15" i="17"/>
  <c r="L16" i="17"/>
  <c r="L17" i="14"/>
  <c r="K16" i="14"/>
  <c r="L14" i="7"/>
  <c r="K13" i="7"/>
  <c r="K15" i="16"/>
  <c r="L16" i="16"/>
  <c r="K15" i="4"/>
  <c r="L16" i="4"/>
  <c r="K13" i="9"/>
  <c r="L14" i="9"/>
  <c r="K16" i="12"/>
  <c r="L17" i="12"/>
  <c r="L15" i="15"/>
  <c r="K14" i="15"/>
  <c r="K16" i="13"/>
  <c r="L17" i="13"/>
  <c r="L13" i="8"/>
  <c r="K12" i="8"/>
  <c r="J95" i="18"/>
  <c r="I96" i="18"/>
  <c r="H97" i="18" s="1"/>
  <c r="K12" i="7" l="1"/>
  <c r="L13" i="7"/>
  <c r="K15" i="12"/>
  <c r="L16" i="12"/>
  <c r="K15" i="13"/>
  <c r="L16" i="13"/>
  <c r="L15" i="4"/>
  <c r="K14" i="4"/>
  <c r="L15" i="17"/>
  <c r="K14" i="17"/>
  <c r="K11" i="10"/>
  <c r="L12" i="10"/>
  <c r="K11" i="8"/>
  <c r="L12" i="8"/>
  <c r="L14" i="15"/>
  <c r="K13" i="15"/>
  <c r="L16" i="14"/>
  <c r="K15" i="14"/>
  <c r="L15" i="2"/>
  <c r="K14" i="2"/>
  <c r="L17" i="6"/>
  <c r="K16" i="6"/>
  <c r="L13" i="9"/>
  <c r="K12" i="9"/>
  <c r="L15" i="16"/>
  <c r="K14" i="16"/>
  <c r="J96" i="18"/>
  <c r="I97" i="18"/>
  <c r="H98" i="18" s="1"/>
  <c r="K13" i="2" l="1"/>
  <c r="L14" i="2"/>
  <c r="L12" i="9"/>
  <c r="K11" i="9"/>
  <c r="K12" i="15"/>
  <c r="L13" i="15"/>
  <c r="K13" i="4"/>
  <c r="L14" i="4"/>
  <c r="K10" i="10"/>
  <c r="L11" i="10"/>
  <c r="L15" i="12"/>
  <c r="K14" i="12"/>
  <c r="K13" i="16"/>
  <c r="L14" i="16"/>
  <c r="K15" i="6"/>
  <c r="L16" i="6"/>
  <c r="L15" i="14"/>
  <c r="K14" i="14"/>
  <c r="L14" i="17"/>
  <c r="K13" i="17"/>
  <c r="K10" i="8"/>
  <c r="L11" i="8"/>
  <c r="L15" i="13"/>
  <c r="K14" i="13"/>
  <c r="L12" i="7"/>
  <c r="K11" i="7"/>
  <c r="J97" i="18"/>
  <c r="I98" i="18"/>
  <c r="H99" i="18" s="1"/>
  <c r="L14" i="13" l="1"/>
  <c r="K13" i="13"/>
  <c r="K12" i="17"/>
  <c r="L13" i="17"/>
  <c r="L14" i="12"/>
  <c r="K13" i="12"/>
  <c r="L11" i="9"/>
  <c r="K10" i="9"/>
  <c r="K14" i="6"/>
  <c r="L15" i="6"/>
  <c r="L13" i="4"/>
  <c r="K12" i="4"/>
  <c r="L11" i="7"/>
  <c r="K10" i="7"/>
  <c r="L14" i="14"/>
  <c r="K13" i="14"/>
  <c r="K9" i="8"/>
  <c r="L9" i="8" s="1"/>
  <c r="L10" i="8"/>
  <c r="K12" i="16"/>
  <c r="L13" i="16"/>
  <c r="L10" i="10"/>
  <c r="K9" i="10"/>
  <c r="L9" i="10" s="1"/>
  <c r="K11" i="15"/>
  <c r="L12" i="15"/>
  <c r="K12" i="2"/>
  <c r="L13" i="2"/>
  <c r="J98" i="18"/>
  <c r="I99" i="18"/>
  <c r="H100" i="18" s="1"/>
  <c r="K12" i="14" l="1"/>
  <c r="L13" i="14"/>
  <c r="L12" i="4"/>
  <c r="K11" i="4"/>
  <c r="K9" i="9"/>
  <c r="L9" i="9" s="1"/>
  <c r="L10" i="9"/>
  <c r="L11" i="15"/>
  <c r="K10" i="15"/>
  <c r="K11" i="16"/>
  <c r="L12" i="16"/>
  <c r="K11" i="17"/>
  <c r="L12" i="17"/>
  <c r="K9" i="7"/>
  <c r="L9" i="7" s="1"/>
  <c r="L10" i="7"/>
  <c r="K12" i="12"/>
  <c r="L13" i="12"/>
  <c r="K12" i="13"/>
  <c r="L13" i="13"/>
  <c r="L12" i="2"/>
  <c r="K11" i="2"/>
  <c r="L14" i="6"/>
  <c r="K13" i="6"/>
  <c r="J99" i="18"/>
  <c r="I100" i="18"/>
  <c r="H101" i="18" s="1"/>
  <c r="L10" i="15" l="1"/>
  <c r="K9" i="15"/>
  <c r="L9" i="15" s="1"/>
  <c r="L11" i="17"/>
  <c r="K10" i="17"/>
  <c r="L11" i="2"/>
  <c r="K10" i="2"/>
  <c r="L11" i="4"/>
  <c r="K10" i="4"/>
  <c r="L12" i="12"/>
  <c r="K11" i="12"/>
  <c r="K12" i="6"/>
  <c r="L13" i="6"/>
  <c r="K11" i="13"/>
  <c r="L12" i="13"/>
  <c r="K10" i="16"/>
  <c r="L11" i="16"/>
  <c r="K11" i="14"/>
  <c r="L12" i="14"/>
  <c r="I101" i="18"/>
  <c r="H102" i="18" s="1"/>
  <c r="J100" i="18"/>
  <c r="L10" i="4" l="1"/>
  <c r="K9" i="4"/>
  <c r="L9" i="4" s="1"/>
  <c r="L10" i="17"/>
  <c r="K9" i="17"/>
  <c r="L9" i="17" s="1"/>
  <c r="L10" i="16"/>
  <c r="K9" i="16"/>
  <c r="L9" i="16" s="1"/>
  <c r="L12" i="6"/>
  <c r="K11" i="6"/>
  <c r="L11" i="12"/>
  <c r="K10" i="12"/>
  <c r="K9" i="2"/>
  <c r="L9" i="2" s="1"/>
  <c r="L10" i="2"/>
  <c r="L11" i="14"/>
  <c r="K10" i="14"/>
  <c r="K10" i="13"/>
  <c r="L11" i="13"/>
  <c r="J101" i="18"/>
  <c r="I102" i="18"/>
  <c r="H103" i="18" s="1"/>
  <c r="L11" i="6" l="1"/>
  <c r="K10" i="6"/>
  <c r="L10" i="13"/>
  <c r="K9" i="13"/>
  <c r="L9" i="13" s="1"/>
  <c r="L10" i="14"/>
  <c r="K9" i="14"/>
  <c r="L9" i="14" s="1"/>
  <c r="L10" i="12"/>
  <c r="K9" i="12"/>
  <c r="L9" i="12" s="1"/>
  <c r="J102" i="18"/>
  <c r="I103" i="18"/>
  <c r="H104" i="18" s="1"/>
  <c r="L10" i="6" l="1"/>
  <c r="K9" i="6"/>
  <c r="L9" i="6" s="1"/>
  <c r="I104" i="18"/>
  <c r="J103" i="18"/>
  <c r="K104" i="18"/>
  <c r="K103" i="18" l="1"/>
  <c r="L104" i="18"/>
  <c r="L103" i="18" l="1"/>
  <c r="K102" i="18"/>
  <c r="K101" i="18" l="1"/>
  <c r="L102" i="18"/>
  <c r="K100" i="18" l="1"/>
  <c r="L101" i="18"/>
  <c r="L100" i="18" l="1"/>
  <c r="K99" i="18"/>
  <c r="K98" i="18" l="1"/>
  <c r="L99" i="18"/>
  <c r="K97" i="18" l="1"/>
  <c r="L98" i="18"/>
  <c r="K96" i="18" l="1"/>
  <c r="L97" i="18"/>
  <c r="L96" i="18" l="1"/>
  <c r="K95" i="18"/>
  <c r="L95" i="18" l="1"/>
  <c r="K94" i="18"/>
  <c r="K93" i="18" l="1"/>
  <c r="L94" i="18"/>
  <c r="L93" i="18" l="1"/>
  <c r="K92" i="18"/>
  <c r="L92" i="18" l="1"/>
  <c r="K91" i="18"/>
  <c r="L91" i="18" l="1"/>
  <c r="K90" i="18"/>
  <c r="K89" i="18" l="1"/>
  <c r="L90" i="18"/>
  <c r="L89" i="18" l="1"/>
  <c r="K88" i="18"/>
  <c r="L88" i="18" l="1"/>
  <c r="K87" i="18"/>
  <c r="L87" i="18" l="1"/>
  <c r="K86" i="18"/>
  <c r="K85" i="18" l="1"/>
  <c r="L86" i="18"/>
  <c r="K84" i="18" l="1"/>
  <c r="L85" i="18"/>
  <c r="L84" i="18" l="1"/>
  <c r="K83" i="18"/>
  <c r="K82" i="18" l="1"/>
  <c r="L83" i="18"/>
  <c r="K81" i="18" l="1"/>
  <c r="L82" i="18"/>
  <c r="K80" i="18" l="1"/>
  <c r="L81" i="18"/>
  <c r="L80" i="18" l="1"/>
  <c r="K79" i="18"/>
  <c r="L79" i="18" l="1"/>
  <c r="K78" i="18"/>
  <c r="K77" i="18" l="1"/>
  <c r="L78" i="18"/>
  <c r="L77" i="18" l="1"/>
  <c r="K76" i="18"/>
  <c r="L76" i="18" l="1"/>
  <c r="K75" i="18"/>
  <c r="L75" i="18" l="1"/>
  <c r="K74" i="18"/>
  <c r="K73" i="18" l="1"/>
  <c r="L74" i="18"/>
  <c r="L73" i="18" l="1"/>
  <c r="K72" i="18"/>
  <c r="L72" i="18" l="1"/>
  <c r="K71" i="18"/>
  <c r="L71" i="18" l="1"/>
  <c r="K70" i="18"/>
  <c r="K69" i="18" l="1"/>
  <c r="L70" i="18"/>
  <c r="K68" i="18" l="1"/>
  <c r="L69" i="18"/>
  <c r="L68" i="18" l="1"/>
  <c r="K67" i="18"/>
  <c r="K66" i="18" l="1"/>
  <c r="L67" i="18"/>
  <c r="K65" i="18" l="1"/>
  <c r="L66" i="18"/>
  <c r="K64" i="18" l="1"/>
  <c r="L65" i="18"/>
  <c r="L64" i="18" l="1"/>
  <c r="K63" i="18"/>
  <c r="L63" i="18" l="1"/>
  <c r="K62" i="18"/>
  <c r="K61" i="18" l="1"/>
  <c r="L62" i="18"/>
  <c r="L61" i="18" l="1"/>
  <c r="K60" i="18"/>
  <c r="L60" i="18" l="1"/>
  <c r="K59" i="18"/>
  <c r="L59" i="18" l="1"/>
  <c r="K58" i="18"/>
  <c r="K57" i="18" l="1"/>
  <c r="L58" i="18"/>
  <c r="L57" i="18" l="1"/>
  <c r="K56" i="18"/>
  <c r="L56" i="18" l="1"/>
  <c r="K55" i="18"/>
  <c r="L55" i="18" l="1"/>
  <c r="K54" i="18"/>
  <c r="K53" i="18" l="1"/>
  <c r="L54" i="18"/>
  <c r="K52" i="18" l="1"/>
  <c r="L53" i="18"/>
  <c r="L52" i="18" l="1"/>
  <c r="K51" i="18"/>
  <c r="K50" i="18" l="1"/>
  <c r="L51" i="18"/>
  <c r="K49" i="18" l="1"/>
  <c r="L50" i="18"/>
  <c r="K48" i="18" l="1"/>
  <c r="L49" i="18"/>
  <c r="L48" i="18" l="1"/>
  <c r="K47" i="18"/>
  <c r="L47" i="18" l="1"/>
  <c r="K46" i="18"/>
  <c r="K45" i="18" l="1"/>
  <c r="L46" i="18"/>
  <c r="L45" i="18" l="1"/>
  <c r="K44" i="18"/>
  <c r="L44" i="18" l="1"/>
  <c r="K43" i="18"/>
  <c r="L43" i="18" l="1"/>
  <c r="K42" i="18"/>
  <c r="K41" i="18" l="1"/>
  <c r="L42" i="18"/>
  <c r="L41" i="18" l="1"/>
  <c r="K40" i="18"/>
  <c r="L40" i="18" l="1"/>
  <c r="K39" i="18"/>
  <c r="L39" i="18" l="1"/>
  <c r="K38" i="18"/>
  <c r="K37" i="18" l="1"/>
  <c r="L38" i="18"/>
  <c r="K36" i="18" l="1"/>
  <c r="L37" i="18"/>
  <c r="L36" i="18" l="1"/>
  <c r="K35" i="18"/>
  <c r="K34" i="18" l="1"/>
  <c r="L35" i="18"/>
  <c r="K33" i="18" l="1"/>
  <c r="L34" i="18"/>
  <c r="K32" i="18" l="1"/>
  <c r="L33" i="18"/>
  <c r="L32" i="18" l="1"/>
  <c r="K31" i="18"/>
  <c r="L31" i="18" l="1"/>
  <c r="K30" i="18"/>
  <c r="K29" i="18" l="1"/>
  <c r="L30" i="18"/>
  <c r="L29" i="18" l="1"/>
  <c r="K28" i="18"/>
  <c r="L28" i="18" l="1"/>
  <c r="K27" i="18"/>
  <c r="L27" i="18" l="1"/>
  <c r="K26" i="18"/>
  <c r="K25" i="18" l="1"/>
  <c r="L26" i="18"/>
  <c r="L25" i="18" l="1"/>
  <c r="K24" i="18"/>
  <c r="L24" i="18" l="1"/>
  <c r="K23" i="18"/>
  <c r="L23" i="18" l="1"/>
  <c r="K22" i="18"/>
  <c r="K21" i="18" l="1"/>
  <c r="L22" i="18"/>
  <c r="K20" i="18" l="1"/>
  <c r="L21" i="18"/>
  <c r="L20" i="18" l="1"/>
  <c r="K19" i="18"/>
  <c r="K18" i="18" l="1"/>
  <c r="L19" i="18"/>
  <c r="K17" i="18" l="1"/>
  <c r="L18" i="18"/>
  <c r="K16" i="18" l="1"/>
  <c r="L17" i="18"/>
  <c r="L16" i="18" l="1"/>
  <c r="K15" i="18"/>
  <c r="L15" i="18" l="1"/>
  <c r="K14" i="18"/>
  <c r="K13" i="18" l="1"/>
  <c r="L14" i="18"/>
  <c r="L13" i="18" l="1"/>
  <c r="K12" i="18"/>
  <c r="L12" i="18" l="1"/>
  <c r="K11" i="18"/>
  <c r="L11" i="18" l="1"/>
  <c r="K10" i="18"/>
  <c r="K9" i="18" l="1"/>
  <c r="L9" i="18" s="1"/>
  <c r="L10" i="18"/>
</calcChain>
</file>

<file path=xl/sharedStrings.xml><?xml version="1.0" encoding="utf-8"?>
<sst xmlns="http://schemas.openxmlformats.org/spreadsheetml/2006/main" count="480" uniqueCount="53">
  <si>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</si>
  <si>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</si>
  <si>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</si>
  <si>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</si>
  <si>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</si>
  <si>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</si>
  <si>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</si>
  <si>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</si>
  <si>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</si>
  <si>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</si>
  <si>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</si>
  <si>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</si>
  <si>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</si>
  <si>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</si>
  <si>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</si>
  <si>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</si>
  <si>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</si>
  <si>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</si>
  <si>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</si>
  <si>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</si>
  <si>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</si>
  <si>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</si>
  <si>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Nordeste Comunidad desde 2010 por edad. Hombres.</t>
  </si>
  <si>
    <t>Tabla de mortalidad masculina. Nordeste Comunidad 2016.</t>
  </si>
  <si>
    <t>Tabla de mortalidad masculina. Nordeste Comunidad 2015.</t>
  </si>
  <si>
    <t>Tabla de mortalidad masculina. Nordeste Comunidad 2014.</t>
  </si>
  <si>
    <t>Tabla de mortalidad masculina. Nordeste Comunidad 2013.</t>
  </si>
  <si>
    <t>Tabla de mortalidad masculina. Nordeste Comunidad 2012.</t>
  </si>
  <si>
    <t>Tabla de mortalidad masculina. Nordeste Comunidad 2011.</t>
  </si>
  <si>
    <t>Tabla de mortalidad masculina. Nordeste Comunidad 2010.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</si>
  <si>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</si>
  <si>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</si>
  <si>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</si>
  <si>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</si>
  <si>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Tabla de mortalidad masculina. Nordeste Comunidad 2017.</t>
  </si>
  <si>
    <t>Tabla de mortalidad masculina. Nordeste Comunidad 2018.</t>
  </si>
  <si>
    <t>Tabla de mortalidad masculina. Nordeste Comunidad 2019.</t>
  </si>
  <si>
    <t>Tabla de mortalidad masculina. Nordeste Comunidad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</si>
  <si>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</si>
  <si>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</si>
  <si>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</si>
  <si>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</si>
  <si>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</si>
  <si>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</si>
  <si>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</si>
  <si>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</si>
  <si>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</si>
  <si>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</si>
  <si>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</si>
  <si>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Nordeste Comunidad 2021</t>
  </si>
  <si>
    <t>Población masculina censada de cada edad</t>
  </si>
  <si>
    <t>Tabla de mortalidad masculina. Nordeste Comunidad 2023</t>
  </si>
  <si>
    <t>Tabla de mortalidad masculina. Nordeste Comunidad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</si>
</sst>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164" fontId="9" fillId="0" borderId="0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393700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22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08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</row>
    <row r="6" spans="1:15" s="64" customFormat="1" x14ac:dyDescent="0.2">
      <c r="A6" s="63" t="s">
        <v>20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2">
        <v>82.868752329792827</v>
      </c>
      <c r="C8" s="42">
        <v>81.660208082542226</v>
      </c>
      <c r="D8" s="42">
        <v>81.441126750808891</v>
      </c>
      <c r="E8" s="42">
        <v>78.650479264999177</v>
      </c>
      <c r="F8" s="42">
        <v>80.903867870319544</v>
      </c>
      <c r="G8" s="42">
        <v>82.681526650331378</v>
      </c>
      <c r="H8" s="42">
        <v>81.228779711784028</v>
      </c>
      <c r="I8" s="42">
        <v>82.772063934660807</v>
      </c>
      <c r="J8" s="42">
        <v>82.321916028114543</v>
      </c>
      <c r="K8" s="42">
        <v>81.107370763298164</v>
      </c>
      <c r="L8" s="42">
        <v>82.384892870784881</v>
      </c>
      <c r="M8" s="42">
        <v>81.580038014446316</v>
      </c>
      <c r="N8" s="42">
        <v>80.837085933556125</v>
      </c>
      <c r="O8" s="42">
        <v>81.725763507272973</v>
      </c>
    </row>
    <row r="9" spans="1:15" x14ac:dyDescent="0.2">
      <c r="A9" s="16">
        <v>1</v>
      </c>
      <c r="B9" s="47">
        <v>81.868752329792827</v>
      </c>
      <c r="C9" s="47">
        <v>80.660208082542226</v>
      </c>
      <c r="D9" s="47">
        <v>80.727891281621595</v>
      </c>
      <c r="E9" s="47">
        <v>77.92452274675874</v>
      </c>
      <c r="F9" s="47">
        <v>80.498351181745207</v>
      </c>
      <c r="G9" s="47">
        <v>81.681526650331378</v>
      </c>
      <c r="H9" s="47">
        <v>80.483846946260442</v>
      </c>
      <c r="I9" s="47">
        <v>81.772063934660807</v>
      </c>
      <c r="J9" s="47">
        <v>81.321916028114543</v>
      </c>
      <c r="K9" s="47">
        <v>80.107370763298164</v>
      </c>
      <c r="L9" s="47">
        <v>81.384892870784881</v>
      </c>
      <c r="M9" s="47">
        <v>80.773315816626166</v>
      </c>
      <c r="N9" s="47">
        <v>80.026560192833372</v>
      </c>
      <c r="O9" s="47">
        <v>81.080848812222797</v>
      </c>
    </row>
    <row r="10" spans="1:15" x14ac:dyDescent="0.2">
      <c r="A10" s="16">
        <v>2</v>
      </c>
      <c r="B10" s="47">
        <v>80.868752329792827</v>
      </c>
      <c r="C10" s="47">
        <v>79.660208082542226</v>
      </c>
      <c r="D10" s="47">
        <v>79.727891281621595</v>
      </c>
      <c r="E10" s="47">
        <v>76.92452274675874</v>
      </c>
      <c r="F10" s="47">
        <v>79.498351181745207</v>
      </c>
      <c r="G10" s="47">
        <v>80.681526650331378</v>
      </c>
      <c r="H10" s="47">
        <v>79.483846946260442</v>
      </c>
      <c r="I10" s="47">
        <v>80.772063934660807</v>
      </c>
      <c r="J10" s="47">
        <v>80.321916028114543</v>
      </c>
      <c r="K10" s="47">
        <v>79.107370763298164</v>
      </c>
      <c r="L10" s="47">
        <v>80.384892870784881</v>
      </c>
      <c r="M10" s="47">
        <v>79.773315816626166</v>
      </c>
      <c r="N10" s="47">
        <v>79.026560192833372</v>
      </c>
      <c r="O10" s="47">
        <v>80.080848812222797</v>
      </c>
    </row>
    <row r="11" spans="1:15" x14ac:dyDescent="0.2">
      <c r="A11" s="16">
        <v>3</v>
      </c>
      <c r="B11" s="47">
        <v>79.868752329792827</v>
      </c>
      <c r="C11" s="47">
        <v>78.660208082542226</v>
      </c>
      <c r="D11" s="47">
        <v>78.727891281621595</v>
      </c>
      <c r="E11" s="47">
        <v>75.92452274675874</v>
      </c>
      <c r="F11" s="47">
        <v>78.498351181745193</v>
      </c>
      <c r="G11" s="47">
        <v>79.681526650331378</v>
      </c>
      <c r="H11" s="47">
        <v>78.483846946260442</v>
      </c>
      <c r="I11" s="47">
        <v>79.772063934660807</v>
      </c>
      <c r="J11" s="47">
        <v>79.321916028114543</v>
      </c>
      <c r="K11" s="47">
        <v>78.107370763298164</v>
      </c>
      <c r="L11" s="47">
        <v>79.384892870784881</v>
      </c>
      <c r="M11" s="47">
        <v>78.773315816626166</v>
      </c>
      <c r="N11" s="47">
        <v>78.026560192833372</v>
      </c>
      <c r="O11" s="47">
        <v>79.080848812222797</v>
      </c>
    </row>
    <row r="12" spans="1:15" x14ac:dyDescent="0.2">
      <c r="A12" s="16">
        <v>4</v>
      </c>
      <c r="B12" s="47">
        <v>78.868752329792827</v>
      </c>
      <c r="C12" s="47">
        <v>77.660208082542226</v>
      </c>
      <c r="D12" s="47">
        <v>77.727891281621595</v>
      </c>
      <c r="E12" s="47">
        <v>74.92452274675874</v>
      </c>
      <c r="F12" s="47">
        <v>77.498351181745193</v>
      </c>
      <c r="G12" s="47">
        <v>78.681526650331378</v>
      </c>
      <c r="H12" s="47">
        <v>77.483846946260442</v>
      </c>
      <c r="I12" s="47">
        <v>78.772063934660807</v>
      </c>
      <c r="J12" s="47">
        <v>78.321916028114543</v>
      </c>
      <c r="K12" s="47">
        <v>77.107370763298164</v>
      </c>
      <c r="L12" s="47">
        <v>78.384892870784881</v>
      </c>
      <c r="M12" s="47">
        <v>77.773315816626152</v>
      </c>
      <c r="N12" s="47">
        <v>77.026560192833372</v>
      </c>
      <c r="O12" s="47">
        <v>78.080848812222783</v>
      </c>
    </row>
    <row r="13" spans="1:15" x14ac:dyDescent="0.2">
      <c r="A13" s="16">
        <v>5</v>
      </c>
      <c r="B13" s="42">
        <v>77.868752329792827</v>
      </c>
      <c r="C13" s="42">
        <v>76.660208082542226</v>
      </c>
      <c r="D13" s="42">
        <v>76.727891281621595</v>
      </c>
      <c r="E13" s="42">
        <v>73.92452274675874</v>
      </c>
      <c r="F13" s="42">
        <v>76.498351181745193</v>
      </c>
      <c r="G13" s="42">
        <v>77.681526650331378</v>
      </c>
      <c r="H13" s="42">
        <v>76.483846946260456</v>
      </c>
      <c r="I13" s="42">
        <v>77.772063934660807</v>
      </c>
      <c r="J13" s="42">
        <v>77.321916028114543</v>
      </c>
      <c r="K13" s="42">
        <v>76.107370763298164</v>
      </c>
      <c r="L13" s="42">
        <v>77.384892870784881</v>
      </c>
      <c r="M13" s="42">
        <v>76.773315816626152</v>
      </c>
      <c r="N13" s="42">
        <v>76.026560192833387</v>
      </c>
      <c r="O13" s="42">
        <v>77.080848812222783</v>
      </c>
    </row>
    <row r="14" spans="1:15" x14ac:dyDescent="0.2">
      <c r="A14" s="16">
        <v>6</v>
      </c>
      <c r="B14" s="47">
        <v>76.868752329792827</v>
      </c>
      <c r="C14" s="47">
        <v>75.660208082542226</v>
      </c>
      <c r="D14" s="47">
        <v>75.727891281621595</v>
      </c>
      <c r="E14" s="47">
        <v>72.92452274675874</v>
      </c>
      <c r="F14" s="47">
        <v>75.498351181745178</v>
      </c>
      <c r="G14" s="47">
        <v>76.681526650331378</v>
      </c>
      <c r="H14" s="47">
        <v>75.483846946260456</v>
      </c>
      <c r="I14" s="47">
        <v>76.772063934660807</v>
      </c>
      <c r="J14" s="47">
        <v>76.321916028114543</v>
      </c>
      <c r="K14" s="47">
        <v>75.107370763298164</v>
      </c>
      <c r="L14" s="47">
        <v>76.384892870784881</v>
      </c>
      <c r="M14" s="47">
        <v>75.773315816626152</v>
      </c>
      <c r="N14" s="47">
        <v>75.026560192833387</v>
      </c>
      <c r="O14" s="47">
        <v>76.080848812222783</v>
      </c>
    </row>
    <row r="15" spans="1:15" x14ac:dyDescent="0.2">
      <c r="A15" s="16">
        <v>7</v>
      </c>
      <c r="B15" s="47">
        <v>75.868752329792827</v>
      </c>
      <c r="C15" s="47">
        <v>74.660208082542226</v>
      </c>
      <c r="D15" s="47">
        <v>74.727891281621595</v>
      </c>
      <c r="E15" s="47">
        <v>71.92452274675874</v>
      </c>
      <c r="F15" s="47">
        <v>74.498351181745178</v>
      </c>
      <c r="G15" s="47">
        <v>75.681526650331378</v>
      </c>
      <c r="H15" s="47">
        <v>74.483846946260456</v>
      </c>
      <c r="I15" s="47">
        <v>75.772063934660807</v>
      </c>
      <c r="J15" s="47">
        <v>75.321916028114543</v>
      </c>
      <c r="K15" s="47">
        <v>74.107370763298164</v>
      </c>
      <c r="L15" s="47">
        <v>75.384892870784881</v>
      </c>
      <c r="M15" s="47">
        <v>74.773315816626138</v>
      </c>
      <c r="N15" s="47">
        <v>74.026560192833387</v>
      </c>
      <c r="O15" s="47">
        <v>75.080848812222769</v>
      </c>
    </row>
    <row r="16" spans="1:15" x14ac:dyDescent="0.2">
      <c r="A16" s="16">
        <v>8</v>
      </c>
      <c r="B16" s="47">
        <v>74.868752329792827</v>
      </c>
      <c r="C16" s="47">
        <v>73.660208082542226</v>
      </c>
      <c r="D16" s="47">
        <v>73.727891281621595</v>
      </c>
      <c r="E16" s="47">
        <v>70.924522746758726</v>
      </c>
      <c r="F16" s="47">
        <v>73.498351181745178</v>
      </c>
      <c r="G16" s="47">
        <v>74.681526650331378</v>
      </c>
      <c r="H16" s="47">
        <v>73.483846946260456</v>
      </c>
      <c r="I16" s="47">
        <v>74.772063934660807</v>
      </c>
      <c r="J16" s="47">
        <v>74.321916028114543</v>
      </c>
      <c r="K16" s="47">
        <v>73.107370763298164</v>
      </c>
      <c r="L16" s="47">
        <v>74.384892870784881</v>
      </c>
      <c r="M16" s="47">
        <v>73.773315816626138</v>
      </c>
      <c r="N16" s="47">
        <v>73.026560192833387</v>
      </c>
      <c r="O16" s="47">
        <v>74.080848812222769</v>
      </c>
    </row>
    <row r="17" spans="1:15" x14ac:dyDescent="0.2">
      <c r="A17" s="16">
        <v>9</v>
      </c>
      <c r="B17" s="47">
        <v>73.868752329792827</v>
      </c>
      <c r="C17" s="47">
        <v>72.660208082542226</v>
      </c>
      <c r="D17" s="47">
        <v>72.727891281621595</v>
      </c>
      <c r="E17" s="47">
        <v>69.924522746758726</v>
      </c>
      <c r="F17" s="47">
        <v>72.498351181745178</v>
      </c>
      <c r="G17" s="47">
        <v>73.681526650331378</v>
      </c>
      <c r="H17" s="47">
        <v>72.483846946260456</v>
      </c>
      <c r="I17" s="47">
        <v>73.772063934660807</v>
      </c>
      <c r="J17" s="47">
        <v>73.321916028114543</v>
      </c>
      <c r="K17" s="47">
        <v>72.107370763298164</v>
      </c>
      <c r="L17" s="47">
        <v>73.548536044363587</v>
      </c>
      <c r="M17" s="47">
        <v>72.773315816626138</v>
      </c>
      <c r="N17" s="47">
        <v>72.026560192833387</v>
      </c>
      <c r="O17" s="47">
        <v>73.080848812222769</v>
      </c>
    </row>
    <row r="18" spans="1:15" x14ac:dyDescent="0.2">
      <c r="A18" s="16">
        <v>10</v>
      </c>
      <c r="B18" s="42">
        <v>72.868752329792827</v>
      </c>
      <c r="C18" s="42">
        <v>71.660208082542226</v>
      </c>
      <c r="D18" s="42">
        <v>71.727891281621595</v>
      </c>
      <c r="E18" s="42">
        <v>68.924522746758726</v>
      </c>
      <c r="F18" s="42">
        <v>71.498351181745164</v>
      </c>
      <c r="G18" s="42">
        <v>72.681526650331378</v>
      </c>
      <c r="H18" s="42">
        <v>71.483846946260456</v>
      </c>
      <c r="I18" s="42">
        <v>72.772063934660807</v>
      </c>
      <c r="J18" s="42">
        <v>72.321916028114543</v>
      </c>
      <c r="K18" s="42">
        <v>71.107370763298164</v>
      </c>
      <c r="L18" s="42">
        <v>72.548536044363587</v>
      </c>
      <c r="M18" s="42">
        <v>71.773315816626138</v>
      </c>
      <c r="N18" s="42">
        <v>71.026560192833387</v>
      </c>
      <c r="O18" s="42">
        <v>72.080848812222769</v>
      </c>
    </row>
    <row r="19" spans="1:15" x14ac:dyDescent="0.2">
      <c r="A19" s="16">
        <v>11</v>
      </c>
      <c r="B19" s="47">
        <v>71.868752329792827</v>
      </c>
      <c r="C19" s="47">
        <v>70.660208082542226</v>
      </c>
      <c r="D19" s="47">
        <v>70.727891281621595</v>
      </c>
      <c r="E19" s="47">
        <v>67.924522746758726</v>
      </c>
      <c r="F19" s="47">
        <v>70.498351181745164</v>
      </c>
      <c r="G19" s="47">
        <v>71.681526650331378</v>
      </c>
      <c r="H19" s="47">
        <v>70.483846946260456</v>
      </c>
      <c r="I19" s="47">
        <v>71.772063934660807</v>
      </c>
      <c r="J19" s="47">
        <v>71.321916028114543</v>
      </c>
      <c r="K19" s="47">
        <v>70.107370763298164</v>
      </c>
      <c r="L19" s="47">
        <v>71.548536044363587</v>
      </c>
      <c r="M19" s="47">
        <v>70.773315816626123</v>
      </c>
      <c r="N19" s="47">
        <v>70.026560192833387</v>
      </c>
      <c r="O19" s="47">
        <v>71.080848812222754</v>
      </c>
    </row>
    <row r="20" spans="1:15" x14ac:dyDescent="0.2">
      <c r="A20" s="16">
        <v>12</v>
      </c>
      <c r="B20" s="47">
        <v>70.868752329792827</v>
      </c>
      <c r="C20" s="47">
        <v>69.660208082542226</v>
      </c>
      <c r="D20" s="47">
        <v>69.727891281621595</v>
      </c>
      <c r="E20" s="47">
        <v>66.924522746758726</v>
      </c>
      <c r="F20" s="47">
        <v>69.498351181745164</v>
      </c>
      <c r="G20" s="47">
        <v>70.681526650331378</v>
      </c>
      <c r="H20" s="47">
        <v>69.483846946260456</v>
      </c>
      <c r="I20" s="47">
        <v>70.772063934660807</v>
      </c>
      <c r="J20" s="47">
        <v>70.321916028114543</v>
      </c>
      <c r="K20" s="47">
        <v>69.107370763298164</v>
      </c>
      <c r="L20" s="47">
        <v>70.548536044363587</v>
      </c>
      <c r="M20" s="47">
        <v>69.773315816626123</v>
      </c>
      <c r="N20" s="47">
        <v>69.026560192833387</v>
      </c>
      <c r="O20" s="47">
        <v>70.080848812222754</v>
      </c>
    </row>
    <row r="21" spans="1:15" x14ac:dyDescent="0.2">
      <c r="A21" s="16">
        <v>13</v>
      </c>
      <c r="B21" s="47">
        <v>69.868752329792827</v>
      </c>
      <c r="C21" s="47">
        <v>68.660208082542226</v>
      </c>
      <c r="D21" s="47">
        <v>68.727891281621595</v>
      </c>
      <c r="E21" s="47">
        <v>65.924522746758726</v>
      </c>
      <c r="F21" s="47">
        <v>68.49835118174515</v>
      </c>
      <c r="G21" s="47">
        <v>69.681526650331378</v>
      </c>
      <c r="H21" s="47">
        <v>68.483846946260456</v>
      </c>
      <c r="I21" s="47">
        <v>69.772063934660807</v>
      </c>
      <c r="J21" s="47">
        <v>69.321916028114543</v>
      </c>
      <c r="K21" s="47">
        <v>68.107370763298164</v>
      </c>
      <c r="L21" s="47">
        <v>69.548536044363587</v>
      </c>
      <c r="M21" s="47">
        <v>68.773315816626123</v>
      </c>
      <c r="N21" s="47">
        <v>68.026560192833387</v>
      </c>
      <c r="O21" s="47">
        <v>69.080848812222754</v>
      </c>
    </row>
    <row r="22" spans="1:15" x14ac:dyDescent="0.2">
      <c r="A22" s="16">
        <v>14</v>
      </c>
      <c r="B22" s="47">
        <v>68.868752329792827</v>
      </c>
      <c r="C22" s="47">
        <v>67.660208082542226</v>
      </c>
      <c r="D22" s="47">
        <v>67.727891281621595</v>
      </c>
      <c r="E22" s="47">
        <v>64.924522746758726</v>
      </c>
      <c r="F22" s="47">
        <v>67.49835118174515</v>
      </c>
      <c r="G22" s="47">
        <v>68.681526650331378</v>
      </c>
      <c r="H22" s="47">
        <v>67.483846946260456</v>
      </c>
      <c r="I22" s="47">
        <v>68.772063934660807</v>
      </c>
      <c r="J22" s="47">
        <v>68.321916028114543</v>
      </c>
      <c r="K22" s="47">
        <v>67.107370763298164</v>
      </c>
      <c r="L22" s="47">
        <v>68.548536044363587</v>
      </c>
      <c r="M22" s="47">
        <v>67.773315816626109</v>
      </c>
      <c r="N22" s="47">
        <v>67.026560192833401</v>
      </c>
      <c r="O22" s="47">
        <v>68.08084881222274</v>
      </c>
    </row>
    <row r="23" spans="1:15" x14ac:dyDescent="0.2">
      <c r="A23" s="16">
        <v>15</v>
      </c>
      <c r="B23" s="42">
        <v>67.868752329792827</v>
      </c>
      <c r="C23" s="42">
        <v>66.660208082542226</v>
      </c>
      <c r="D23" s="42">
        <v>66.727891281621595</v>
      </c>
      <c r="E23" s="42">
        <v>63.924522746758718</v>
      </c>
      <c r="F23" s="42">
        <v>66.49835118174515</v>
      </c>
      <c r="G23" s="42">
        <v>67.681526650331378</v>
      </c>
      <c r="H23" s="42">
        <v>66.483846946260471</v>
      </c>
      <c r="I23" s="42">
        <v>67.772063934660807</v>
      </c>
      <c r="J23" s="42">
        <v>67.321916028114543</v>
      </c>
      <c r="K23" s="42">
        <v>66.107370763298164</v>
      </c>
      <c r="L23" s="42">
        <v>67.548536044363601</v>
      </c>
      <c r="M23" s="42">
        <v>66.773315816626109</v>
      </c>
      <c r="N23" s="42">
        <v>66.026560192833401</v>
      </c>
      <c r="O23" s="42">
        <v>67.08084881222274</v>
      </c>
    </row>
    <row r="24" spans="1:15" x14ac:dyDescent="0.2">
      <c r="A24" s="16">
        <v>16</v>
      </c>
      <c r="B24" s="47">
        <v>66.868752329792827</v>
      </c>
      <c r="C24" s="47">
        <v>65.660208082542226</v>
      </c>
      <c r="D24" s="47">
        <v>65.727891281621595</v>
      </c>
      <c r="E24" s="47">
        <v>63.05796099805206</v>
      </c>
      <c r="F24" s="47">
        <v>65.498351181745136</v>
      </c>
      <c r="G24" s="47">
        <v>66.681526650331378</v>
      </c>
      <c r="H24" s="47">
        <v>65.483846946260471</v>
      </c>
      <c r="I24" s="47">
        <v>66.772063934660807</v>
      </c>
      <c r="J24" s="47">
        <v>66.321916028114543</v>
      </c>
      <c r="K24" s="47">
        <v>65.293755339330261</v>
      </c>
      <c r="L24" s="47">
        <v>66.548536044363601</v>
      </c>
      <c r="M24" s="47">
        <v>65.773315816626109</v>
      </c>
      <c r="N24" s="47">
        <v>65.026560192833401</v>
      </c>
      <c r="O24" s="47">
        <v>66.08084881222274</v>
      </c>
    </row>
    <row r="25" spans="1:15" x14ac:dyDescent="0.2">
      <c r="A25" s="16">
        <v>17</v>
      </c>
      <c r="B25" s="47">
        <v>65.997346971287101</v>
      </c>
      <c r="C25" s="47">
        <v>64.660208082542226</v>
      </c>
      <c r="D25" s="47">
        <v>64.727891281621595</v>
      </c>
      <c r="E25" s="47">
        <v>62.057960998052053</v>
      </c>
      <c r="F25" s="47">
        <v>64.498351181745136</v>
      </c>
      <c r="G25" s="47">
        <v>65.681526650331378</v>
      </c>
      <c r="H25" s="47">
        <v>64.483846946260471</v>
      </c>
      <c r="I25" s="47">
        <v>65.772063934660807</v>
      </c>
      <c r="J25" s="47">
        <v>65.321916028114543</v>
      </c>
      <c r="K25" s="47">
        <v>64.293755339330261</v>
      </c>
      <c r="L25" s="47">
        <v>65.548536044363601</v>
      </c>
      <c r="M25" s="47">
        <v>64.773315816626095</v>
      </c>
      <c r="N25" s="47">
        <v>64.026560192833401</v>
      </c>
      <c r="O25" s="47">
        <v>65.080848812222726</v>
      </c>
    </row>
    <row r="26" spans="1:15" x14ac:dyDescent="0.2">
      <c r="A26" s="16">
        <v>18</v>
      </c>
      <c r="B26" s="47">
        <v>64.997346971287101</v>
      </c>
      <c r="C26" s="47">
        <v>63.660208082542226</v>
      </c>
      <c r="D26" s="47">
        <v>63.727891281621602</v>
      </c>
      <c r="E26" s="47">
        <v>61.057960998052053</v>
      </c>
      <c r="F26" s="47">
        <v>63.498351181745129</v>
      </c>
      <c r="G26" s="47">
        <v>64.681526650331378</v>
      </c>
      <c r="H26" s="47">
        <v>63.483846946260471</v>
      </c>
      <c r="I26" s="47">
        <v>64.772063934660807</v>
      </c>
      <c r="J26" s="47">
        <v>64.504770516205141</v>
      </c>
      <c r="K26" s="47">
        <v>63.293755339330268</v>
      </c>
      <c r="L26" s="47">
        <v>64.548536044363601</v>
      </c>
      <c r="M26" s="47">
        <v>63.773315816626095</v>
      </c>
      <c r="N26" s="47">
        <v>63.026560192833401</v>
      </c>
      <c r="O26" s="47">
        <v>64.080848812222726</v>
      </c>
    </row>
    <row r="27" spans="1:15" x14ac:dyDescent="0.2">
      <c r="A27" s="16">
        <v>19</v>
      </c>
      <c r="B27" s="47">
        <v>63.997346971287101</v>
      </c>
      <c r="C27" s="47">
        <v>62.660208082542226</v>
      </c>
      <c r="D27" s="47">
        <v>62.727891281621602</v>
      </c>
      <c r="E27" s="47">
        <v>60.057960998052053</v>
      </c>
      <c r="F27" s="47">
        <v>62.498351181745129</v>
      </c>
      <c r="G27" s="47">
        <v>63.681526650331385</v>
      </c>
      <c r="H27" s="47">
        <v>62.483846946260471</v>
      </c>
      <c r="I27" s="47">
        <v>63.772063934660807</v>
      </c>
      <c r="J27" s="47">
        <v>63.504770516205141</v>
      </c>
      <c r="K27" s="47">
        <v>62.293755339330275</v>
      </c>
      <c r="L27" s="47">
        <v>63.548536044363608</v>
      </c>
      <c r="M27" s="47">
        <v>62.773315816626095</v>
      </c>
      <c r="N27" s="47">
        <v>62.026560192833401</v>
      </c>
      <c r="O27" s="47">
        <v>63.080848812222726</v>
      </c>
    </row>
    <row r="28" spans="1:15" x14ac:dyDescent="0.2">
      <c r="A28" s="16">
        <v>20</v>
      </c>
      <c r="B28" s="42">
        <v>62.997346971287108</v>
      </c>
      <c r="C28" s="42">
        <v>61.660208082542226</v>
      </c>
      <c r="D28" s="42">
        <v>61.727891281621602</v>
      </c>
      <c r="E28" s="42">
        <v>59.204923165644331</v>
      </c>
      <c r="F28" s="42">
        <v>61.498351181745122</v>
      </c>
      <c r="G28" s="42">
        <v>62.681526650331385</v>
      </c>
      <c r="H28" s="42">
        <v>61.664032547848436</v>
      </c>
      <c r="I28" s="42">
        <v>62.772063934660807</v>
      </c>
      <c r="J28" s="42">
        <v>62.504770516205141</v>
      </c>
      <c r="K28" s="42">
        <v>61.503938180620516</v>
      </c>
      <c r="L28" s="42">
        <v>62.548536044363608</v>
      </c>
      <c r="M28" s="42">
        <v>61.773315816626088</v>
      </c>
      <c r="N28" s="42">
        <v>61.026560192833401</v>
      </c>
      <c r="O28" s="42">
        <v>62.080848812222719</v>
      </c>
    </row>
    <row r="29" spans="1:15" x14ac:dyDescent="0.2">
      <c r="A29" s="16">
        <v>21</v>
      </c>
      <c r="B29" s="47">
        <v>61.997346971287115</v>
      </c>
      <c r="C29" s="47">
        <v>60.660208082542226</v>
      </c>
      <c r="D29" s="47">
        <v>60.727891281621602</v>
      </c>
      <c r="E29" s="47">
        <v>58.204923165644324</v>
      </c>
      <c r="F29" s="47">
        <v>60.498351181745122</v>
      </c>
      <c r="G29" s="47">
        <v>61.681526650331385</v>
      </c>
      <c r="H29" s="47">
        <v>60.664032547848436</v>
      </c>
      <c r="I29" s="47">
        <v>61.772063934660807</v>
      </c>
      <c r="J29" s="47">
        <v>61.504770516205141</v>
      </c>
      <c r="K29" s="47">
        <v>60.503938180620516</v>
      </c>
      <c r="L29" s="47">
        <v>61.548536044363608</v>
      </c>
      <c r="M29" s="47">
        <v>60.773315816626088</v>
      </c>
      <c r="N29" s="47">
        <v>60.026560192833408</v>
      </c>
      <c r="O29" s="47">
        <v>61.080848812222719</v>
      </c>
    </row>
    <row r="30" spans="1:15" x14ac:dyDescent="0.2">
      <c r="A30" s="16">
        <v>22</v>
      </c>
      <c r="B30" s="47">
        <v>60.997346971287115</v>
      </c>
      <c r="C30" s="47">
        <v>59.660208082542226</v>
      </c>
      <c r="D30" s="47">
        <v>59.727891281621602</v>
      </c>
      <c r="E30" s="47">
        <v>57.204923165644324</v>
      </c>
      <c r="F30" s="47">
        <v>59.498351181745115</v>
      </c>
      <c r="G30" s="47">
        <v>60.681526650331385</v>
      </c>
      <c r="H30" s="47">
        <v>59.664032547848436</v>
      </c>
      <c r="I30" s="47">
        <v>60.772063934660807</v>
      </c>
      <c r="J30" s="47">
        <v>60.504770516205141</v>
      </c>
      <c r="K30" s="47">
        <v>59.503938180620523</v>
      </c>
      <c r="L30" s="47">
        <v>60.548536044363615</v>
      </c>
      <c r="M30" s="47">
        <v>59.773315816626081</v>
      </c>
      <c r="N30" s="47">
        <v>59.026560192833408</v>
      </c>
      <c r="O30" s="47">
        <v>60.080848812222712</v>
      </c>
    </row>
    <row r="31" spans="1:15" x14ac:dyDescent="0.2">
      <c r="A31" s="16">
        <v>23</v>
      </c>
      <c r="B31" s="47">
        <v>59.997346971287122</v>
      </c>
      <c r="C31" s="47">
        <v>58.660208082542226</v>
      </c>
      <c r="D31" s="47">
        <v>58.727891281621602</v>
      </c>
      <c r="E31" s="47">
        <v>56.204923165644317</v>
      </c>
      <c r="F31" s="47">
        <v>58.498351181745107</v>
      </c>
      <c r="G31" s="47">
        <v>59.681526650331385</v>
      </c>
      <c r="H31" s="47">
        <v>58.664032547848429</v>
      </c>
      <c r="I31" s="47">
        <v>59.772063934660807</v>
      </c>
      <c r="J31" s="47">
        <v>59.504770516205141</v>
      </c>
      <c r="K31" s="47">
        <v>58.503938180620523</v>
      </c>
      <c r="L31" s="47">
        <v>59.548536044363615</v>
      </c>
      <c r="M31" s="47">
        <v>58.968293829180773</v>
      </c>
      <c r="N31" s="47">
        <v>58.026560192833408</v>
      </c>
      <c r="O31" s="47">
        <v>59.080848812222705</v>
      </c>
    </row>
    <row r="32" spans="1:15" x14ac:dyDescent="0.2">
      <c r="A32" s="16">
        <v>24</v>
      </c>
      <c r="B32" s="47">
        <v>58.997346971287122</v>
      </c>
      <c r="C32" s="47">
        <v>57.660208082542226</v>
      </c>
      <c r="D32" s="47">
        <v>57.727891281621602</v>
      </c>
      <c r="E32" s="47">
        <v>55.204923165644317</v>
      </c>
      <c r="F32" s="47">
        <v>57.498351181745107</v>
      </c>
      <c r="G32" s="47">
        <v>58.681526650331385</v>
      </c>
      <c r="H32" s="47">
        <v>57.664032547848429</v>
      </c>
      <c r="I32" s="47">
        <v>58.772063934660807</v>
      </c>
      <c r="J32" s="47">
        <v>58.504770516205141</v>
      </c>
      <c r="K32" s="47">
        <v>57.50393818062053</v>
      </c>
      <c r="L32" s="47">
        <v>58.548536044363615</v>
      </c>
      <c r="M32" s="47">
        <v>57.968293829180773</v>
      </c>
      <c r="N32" s="47">
        <v>57.026560192833408</v>
      </c>
      <c r="O32" s="47">
        <v>58.080848812222705</v>
      </c>
    </row>
    <row r="33" spans="1:15" x14ac:dyDescent="0.2">
      <c r="A33" s="16">
        <v>25</v>
      </c>
      <c r="B33" s="42">
        <v>58.141343527000537</v>
      </c>
      <c r="C33" s="42">
        <v>56.660208082542226</v>
      </c>
      <c r="D33" s="42">
        <v>56.727891281621602</v>
      </c>
      <c r="E33" s="42">
        <v>54.204923165644317</v>
      </c>
      <c r="F33" s="42">
        <v>56.4983511817451</v>
      </c>
      <c r="G33" s="42">
        <v>57.681526650331385</v>
      </c>
      <c r="H33" s="42">
        <v>56.842670149560455</v>
      </c>
      <c r="I33" s="42">
        <v>57.772063934660807</v>
      </c>
      <c r="J33" s="42">
        <v>57.504770516205141</v>
      </c>
      <c r="K33" s="42">
        <v>56.503938180620537</v>
      </c>
      <c r="L33" s="42">
        <v>57.732525065106458</v>
      </c>
      <c r="M33" s="42">
        <v>56.96829382918078</v>
      </c>
      <c r="N33" s="42">
        <v>56.026560192833415</v>
      </c>
      <c r="O33" s="42">
        <v>57.080848812222698</v>
      </c>
    </row>
    <row r="34" spans="1:15" x14ac:dyDescent="0.2">
      <c r="A34" s="16">
        <v>26</v>
      </c>
      <c r="B34" s="47">
        <v>57.141343527000537</v>
      </c>
      <c r="C34" s="47">
        <v>55.823703173372785</v>
      </c>
      <c r="D34" s="47">
        <v>55.727891281621602</v>
      </c>
      <c r="E34" s="47">
        <v>53.20492316564431</v>
      </c>
      <c r="F34" s="47">
        <v>55.4983511817451</v>
      </c>
      <c r="G34" s="47">
        <v>56.681526650331385</v>
      </c>
      <c r="H34" s="47">
        <v>55.842670149560462</v>
      </c>
      <c r="I34" s="47">
        <v>56.772063934660807</v>
      </c>
      <c r="J34" s="47">
        <v>56.504770516205141</v>
      </c>
      <c r="K34" s="47">
        <v>55.503938180620537</v>
      </c>
      <c r="L34" s="47">
        <v>56.732525065106451</v>
      </c>
      <c r="M34" s="47">
        <v>55.96829382918078</v>
      </c>
      <c r="N34" s="47">
        <v>55.026560192833415</v>
      </c>
      <c r="O34" s="47">
        <v>56.080848812222698</v>
      </c>
    </row>
    <row r="35" spans="1:15" x14ac:dyDescent="0.2">
      <c r="A35" s="16">
        <v>27</v>
      </c>
      <c r="B35" s="47">
        <v>56.141343527000537</v>
      </c>
      <c r="C35" s="47">
        <v>54.823703173372785</v>
      </c>
      <c r="D35" s="47">
        <v>54.727891281621602</v>
      </c>
      <c r="E35" s="47">
        <v>52.20492316564431</v>
      </c>
      <c r="F35" s="47">
        <v>54.498351181745093</v>
      </c>
      <c r="G35" s="47">
        <v>55.681526650331385</v>
      </c>
      <c r="H35" s="47">
        <v>54.842670149560462</v>
      </c>
      <c r="I35" s="47">
        <v>55.772063934660807</v>
      </c>
      <c r="J35" s="47">
        <v>55.504770516205141</v>
      </c>
      <c r="K35" s="47">
        <v>54.503938180620544</v>
      </c>
      <c r="L35" s="47">
        <v>55.732525065106444</v>
      </c>
      <c r="M35" s="47">
        <v>54.968293829180787</v>
      </c>
      <c r="N35" s="47">
        <v>54.026560192833415</v>
      </c>
      <c r="O35" s="47">
        <v>55.08084881222269</v>
      </c>
    </row>
    <row r="36" spans="1:15" x14ac:dyDescent="0.2">
      <c r="A36" s="16">
        <v>28</v>
      </c>
      <c r="B36" s="47">
        <v>55.141343527000537</v>
      </c>
      <c r="C36" s="47">
        <v>53.823703173372785</v>
      </c>
      <c r="D36" s="47">
        <v>53.887215564828651</v>
      </c>
      <c r="E36" s="47">
        <v>51.204923165644303</v>
      </c>
      <c r="F36" s="47">
        <v>53.655323132854811</v>
      </c>
      <c r="G36" s="47">
        <v>54.681526650331385</v>
      </c>
      <c r="H36" s="47">
        <v>53.842670149560469</v>
      </c>
      <c r="I36" s="47">
        <v>54.772063934660807</v>
      </c>
      <c r="J36" s="47">
        <v>54.504770516205141</v>
      </c>
      <c r="K36" s="47">
        <v>53.503938180620544</v>
      </c>
      <c r="L36" s="47">
        <v>54.732525065106444</v>
      </c>
      <c r="M36" s="47">
        <v>53.968293829180787</v>
      </c>
      <c r="N36" s="47">
        <v>53.026560192833415</v>
      </c>
      <c r="O36" s="47">
        <v>54.080848812222683</v>
      </c>
    </row>
    <row r="37" spans="1:15" x14ac:dyDescent="0.2">
      <c r="A37" s="16">
        <v>29</v>
      </c>
      <c r="B37" s="47">
        <v>54.141343527000537</v>
      </c>
      <c r="C37" s="47">
        <v>52.823703173372792</v>
      </c>
      <c r="D37" s="47">
        <v>52.887215564828658</v>
      </c>
      <c r="E37" s="47">
        <v>50.204923165644303</v>
      </c>
      <c r="F37" s="47">
        <v>52.655323132854811</v>
      </c>
      <c r="G37" s="47">
        <v>53.681526650331385</v>
      </c>
      <c r="H37" s="47">
        <v>53.000023158851207</v>
      </c>
      <c r="I37" s="47">
        <v>53.772063934660807</v>
      </c>
      <c r="J37" s="47">
        <v>53.504770516205141</v>
      </c>
      <c r="K37" s="47">
        <v>52.503938180620551</v>
      </c>
      <c r="L37" s="47">
        <v>53.732525065106437</v>
      </c>
      <c r="M37" s="47">
        <v>52.968293829180794</v>
      </c>
      <c r="N37" s="47">
        <v>52.026560192833422</v>
      </c>
      <c r="O37" s="47">
        <v>53.080848812222683</v>
      </c>
    </row>
    <row r="38" spans="1:15" x14ac:dyDescent="0.2">
      <c r="A38" s="16">
        <v>30</v>
      </c>
      <c r="B38" s="42">
        <v>53.141343527000537</v>
      </c>
      <c r="C38" s="42">
        <v>51.823703173372792</v>
      </c>
      <c r="D38" s="42">
        <v>51.887215564828658</v>
      </c>
      <c r="E38" s="42">
        <v>49.204923165644303</v>
      </c>
      <c r="F38" s="42">
        <v>51.655323132854811</v>
      </c>
      <c r="G38" s="42">
        <v>52.681526650331385</v>
      </c>
      <c r="H38" s="42">
        <v>52.000023158851207</v>
      </c>
      <c r="I38" s="42">
        <v>52.772063934660807</v>
      </c>
      <c r="J38" s="42">
        <v>52.504770516205149</v>
      </c>
      <c r="K38" s="42">
        <v>51.651049745487931</v>
      </c>
      <c r="L38" s="42">
        <v>52.87007680946072</v>
      </c>
      <c r="M38" s="42">
        <v>51.968293829180794</v>
      </c>
      <c r="N38" s="42">
        <v>51.138331473078175</v>
      </c>
      <c r="O38" s="42">
        <v>52.080848812222676</v>
      </c>
    </row>
    <row r="39" spans="1:15" x14ac:dyDescent="0.2">
      <c r="A39" s="16">
        <v>31</v>
      </c>
      <c r="B39" s="47">
        <v>52.280792181937933</v>
      </c>
      <c r="C39" s="47">
        <v>50.823703173372799</v>
      </c>
      <c r="D39" s="47">
        <v>50.887215564828665</v>
      </c>
      <c r="E39" s="47">
        <v>48.204923165644296</v>
      </c>
      <c r="F39" s="47">
        <v>50.655323132854804</v>
      </c>
      <c r="G39" s="47">
        <v>51.681526650331385</v>
      </c>
      <c r="H39" s="47">
        <v>51.000023158851207</v>
      </c>
      <c r="I39" s="47">
        <v>51.772063934660807</v>
      </c>
      <c r="J39" s="47">
        <v>51.504770516205149</v>
      </c>
      <c r="K39" s="47">
        <v>50.651049745487931</v>
      </c>
      <c r="L39" s="47">
        <v>51.988829818098957</v>
      </c>
      <c r="M39" s="47">
        <v>50.968293829180794</v>
      </c>
      <c r="N39" s="47">
        <v>50.138331473078182</v>
      </c>
      <c r="O39" s="47">
        <v>51.080848812222676</v>
      </c>
    </row>
    <row r="40" spans="1:15" x14ac:dyDescent="0.2">
      <c r="A40" s="16">
        <v>32</v>
      </c>
      <c r="B40" s="47">
        <v>51.417481270383291</v>
      </c>
      <c r="C40" s="47">
        <v>49.823703173372799</v>
      </c>
      <c r="D40" s="47">
        <v>49.887215564828672</v>
      </c>
      <c r="E40" s="47">
        <v>47.332585449063963</v>
      </c>
      <c r="F40" s="47">
        <v>49.787484722137691</v>
      </c>
      <c r="G40" s="47">
        <v>50.681526650331385</v>
      </c>
      <c r="H40" s="47">
        <v>50.000023158851207</v>
      </c>
      <c r="I40" s="47">
        <v>50.772063934660807</v>
      </c>
      <c r="J40" s="47">
        <v>50.504770516205149</v>
      </c>
      <c r="K40" s="47">
        <v>49.651049745487931</v>
      </c>
      <c r="L40" s="47">
        <v>50.988829818098957</v>
      </c>
      <c r="M40" s="47">
        <v>49.968293829180801</v>
      </c>
      <c r="N40" s="47">
        <v>49.138331473078182</v>
      </c>
      <c r="O40" s="47">
        <v>50.080848812222669</v>
      </c>
    </row>
    <row r="41" spans="1:15" x14ac:dyDescent="0.2">
      <c r="A41" s="16">
        <v>33</v>
      </c>
      <c r="B41" s="47">
        <v>50.417481270383291</v>
      </c>
      <c r="C41" s="47">
        <v>48.823703173372806</v>
      </c>
      <c r="D41" s="47">
        <v>48.887215564828672</v>
      </c>
      <c r="E41" s="47">
        <v>46.332585449063956</v>
      </c>
      <c r="F41" s="47">
        <v>48.787484722137684</v>
      </c>
      <c r="G41" s="47">
        <v>49.815522716153367</v>
      </c>
      <c r="H41" s="47">
        <v>49.000023158851207</v>
      </c>
      <c r="I41" s="47">
        <v>49.772063934660807</v>
      </c>
      <c r="J41" s="47">
        <v>49.504770516205149</v>
      </c>
      <c r="K41" s="47">
        <v>48.651049745487924</v>
      </c>
      <c r="L41" s="47">
        <v>49.988829818098957</v>
      </c>
      <c r="M41" s="47">
        <v>48.968293829180801</v>
      </c>
      <c r="N41" s="47">
        <v>48.138331473078189</v>
      </c>
      <c r="O41" s="47">
        <v>49.080848812222662</v>
      </c>
    </row>
    <row r="42" spans="1:15" x14ac:dyDescent="0.2">
      <c r="A42" s="16">
        <v>34</v>
      </c>
      <c r="B42" s="47">
        <v>49.539773821886236</v>
      </c>
      <c r="C42" s="47">
        <v>47.823703173372806</v>
      </c>
      <c r="D42" s="47">
        <v>47.887215564828679</v>
      </c>
      <c r="E42" s="47">
        <v>45.332585449063956</v>
      </c>
      <c r="F42" s="47">
        <v>47.787484722137684</v>
      </c>
      <c r="G42" s="47">
        <v>48.815522716153367</v>
      </c>
      <c r="H42" s="47">
        <v>48.000023158851207</v>
      </c>
      <c r="I42" s="47">
        <v>48.883162162247416</v>
      </c>
      <c r="J42" s="47">
        <v>48.504770516205149</v>
      </c>
      <c r="K42" s="47">
        <v>47.651049745487924</v>
      </c>
      <c r="L42" s="47">
        <v>48.988829818098949</v>
      </c>
      <c r="M42" s="47">
        <v>47.968293829180809</v>
      </c>
      <c r="N42" s="47">
        <v>47.138331473078189</v>
      </c>
      <c r="O42" s="47">
        <v>48.080848812222662</v>
      </c>
    </row>
    <row r="43" spans="1:15" x14ac:dyDescent="0.2">
      <c r="A43" s="16">
        <v>35</v>
      </c>
      <c r="B43" s="42">
        <v>48.539773821886236</v>
      </c>
      <c r="C43" s="42">
        <v>46.823703173372806</v>
      </c>
      <c r="D43" s="42">
        <v>46.887215564828686</v>
      </c>
      <c r="E43" s="42">
        <v>44.332585449063949</v>
      </c>
      <c r="F43" s="42">
        <v>46.787484722137677</v>
      </c>
      <c r="G43" s="42">
        <v>47.81552271615336</v>
      </c>
      <c r="H43" s="42">
        <v>47.000023158851207</v>
      </c>
      <c r="I43" s="42">
        <v>47.883162162247423</v>
      </c>
      <c r="J43" s="42">
        <v>47.504770516205149</v>
      </c>
      <c r="K43" s="42">
        <v>46.651049745487924</v>
      </c>
      <c r="L43" s="42">
        <v>48.158966063074736</v>
      </c>
      <c r="M43" s="42">
        <v>47.044000836882844</v>
      </c>
      <c r="N43" s="42">
        <v>46.209480720176707</v>
      </c>
      <c r="O43" s="42">
        <v>47.080848812222655</v>
      </c>
    </row>
    <row r="44" spans="1:15" x14ac:dyDescent="0.2">
      <c r="A44" s="16">
        <v>36</v>
      </c>
      <c r="B44" s="47">
        <v>47.539773821886236</v>
      </c>
      <c r="C44" s="47">
        <v>45.823703173372813</v>
      </c>
      <c r="D44" s="47">
        <v>45.887215564828686</v>
      </c>
      <c r="E44" s="47">
        <v>43.332585449063941</v>
      </c>
      <c r="F44" s="47">
        <v>45.787484722137677</v>
      </c>
      <c r="G44" s="47">
        <v>46.81552271615336</v>
      </c>
      <c r="H44" s="47">
        <v>46.000023158851207</v>
      </c>
      <c r="I44" s="47">
        <v>46.883162162247423</v>
      </c>
      <c r="J44" s="47">
        <v>46.504770516205149</v>
      </c>
      <c r="K44" s="47">
        <v>45.651049745487924</v>
      </c>
      <c r="L44" s="47">
        <v>47.158966063074736</v>
      </c>
      <c r="M44" s="47">
        <v>46.184299256888515</v>
      </c>
      <c r="N44" s="47">
        <v>45.209480720176714</v>
      </c>
      <c r="O44" s="47">
        <v>46.145905863636379</v>
      </c>
    </row>
    <row r="45" spans="1:15" x14ac:dyDescent="0.2">
      <c r="A45" s="16">
        <v>37</v>
      </c>
      <c r="B45" s="47">
        <v>46.539773821886236</v>
      </c>
      <c r="C45" s="47">
        <v>44.823703173372813</v>
      </c>
      <c r="D45" s="47">
        <v>44.887215564828693</v>
      </c>
      <c r="E45" s="47">
        <v>42.332585449063941</v>
      </c>
      <c r="F45" s="47">
        <v>44.78748472213767</v>
      </c>
      <c r="G45" s="47">
        <v>45.81552271615336</v>
      </c>
      <c r="H45" s="47">
        <v>45.000023158851207</v>
      </c>
      <c r="I45" s="47">
        <v>45.966286108774753</v>
      </c>
      <c r="J45" s="47">
        <v>45.504770516205149</v>
      </c>
      <c r="K45" s="47">
        <v>44.651049745487924</v>
      </c>
      <c r="L45" s="47">
        <v>46.158966063074729</v>
      </c>
      <c r="M45" s="47">
        <v>45.249422990683087</v>
      </c>
      <c r="N45" s="47">
        <v>44.209480720176714</v>
      </c>
      <c r="O45" s="47">
        <v>45.145905863636379</v>
      </c>
    </row>
    <row r="46" spans="1:15" x14ac:dyDescent="0.2">
      <c r="A46" s="16">
        <v>38</v>
      </c>
      <c r="B46" s="47">
        <v>45.643489343876823</v>
      </c>
      <c r="C46" s="47">
        <v>43.82370317337282</v>
      </c>
      <c r="D46" s="47">
        <v>43.887215564828701</v>
      </c>
      <c r="E46" s="47">
        <v>41.332585449063941</v>
      </c>
      <c r="F46" s="47">
        <v>43.78748472213767</v>
      </c>
      <c r="G46" s="47">
        <v>44.815522716153353</v>
      </c>
      <c r="H46" s="47">
        <v>44.000023158851207</v>
      </c>
      <c r="I46" s="47">
        <v>44.966286108774753</v>
      </c>
      <c r="J46" s="47">
        <v>44.504770516205149</v>
      </c>
      <c r="K46" s="47">
        <v>43.651049745487917</v>
      </c>
      <c r="L46" s="47">
        <v>45.158966063074722</v>
      </c>
      <c r="M46" s="47">
        <v>44.249422990683087</v>
      </c>
      <c r="N46" s="47">
        <v>43.209480720176714</v>
      </c>
      <c r="O46" s="47">
        <v>44.208566784146747</v>
      </c>
    </row>
    <row r="47" spans="1:15" x14ac:dyDescent="0.2">
      <c r="A47" s="16">
        <v>39</v>
      </c>
      <c r="B47" s="47">
        <v>44.828338026522864</v>
      </c>
      <c r="C47" s="47">
        <v>42.82370317337282</v>
      </c>
      <c r="D47" s="47">
        <v>42.887215564828701</v>
      </c>
      <c r="E47" s="47">
        <v>40.409657384204266</v>
      </c>
      <c r="F47" s="47">
        <v>42.944750788339803</v>
      </c>
      <c r="G47" s="47">
        <v>43.815522716153353</v>
      </c>
      <c r="H47" s="47">
        <v>43.072948595831676</v>
      </c>
      <c r="I47" s="47">
        <v>43.966286108774753</v>
      </c>
      <c r="J47" s="47">
        <v>43.504770516205149</v>
      </c>
      <c r="K47" s="47">
        <v>42.712738165424284</v>
      </c>
      <c r="L47" s="47">
        <v>44.158966063074722</v>
      </c>
      <c r="M47" s="47">
        <v>43.249422990683087</v>
      </c>
      <c r="N47" s="47">
        <v>42.209480720176714</v>
      </c>
      <c r="O47" s="47">
        <v>43.208566784146747</v>
      </c>
    </row>
    <row r="48" spans="1:15" x14ac:dyDescent="0.2">
      <c r="A48" s="16">
        <v>40</v>
      </c>
      <c r="B48" s="42">
        <v>43.912390705056936</v>
      </c>
      <c r="C48" s="42">
        <v>41.82370317337282</v>
      </c>
      <c r="D48" s="42">
        <v>41.887215564828708</v>
      </c>
      <c r="E48" s="42">
        <v>39.481110338942251</v>
      </c>
      <c r="F48" s="42">
        <v>41.944750788339803</v>
      </c>
      <c r="G48" s="42">
        <v>42.815522716153353</v>
      </c>
      <c r="H48" s="42">
        <v>42.072948595831676</v>
      </c>
      <c r="I48" s="42">
        <v>42.966286108774753</v>
      </c>
      <c r="J48" s="42">
        <v>42.504770516205149</v>
      </c>
      <c r="K48" s="42">
        <v>41.712738165424284</v>
      </c>
      <c r="L48" s="42">
        <v>43.158966063074715</v>
      </c>
      <c r="M48" s="42">
        <v>42.249422990683087</v>
      </c>
      <c r="N48" s="42">
        <v>41.209480720176714</v>
      </c>
      <c r="O48" s="42">
        <v>42.208566784146747</v>
      </c>
    </row>
    <row r="49" spans="1:15" x14ac:dyDescent="0.2">
      <c r="A49" s="16">
        <v>41</v>
      </c>
      <c r="B49" s="47">
        <v>42.912390705056936</v>
      </c>
      <c r="C49" s="47">
        <v>40.82370317337282</v>
      </c>
      <c r="D49" s="47">
        <v>40.887215564828708</v>
      </c>
      <c r="E49" s="47">
        <v>38.481110338942251</v>
      </c>
      <c r="F49" s="47">
        <v>40.944750788339803</v>
      </c>
      <c r="G49" s="47">
        <v>41.878680212744619</v>
      </c>
      <c r="H49" s="47">
        <v>41.072948595831676</v>
      </c>
      <c r="I49" s="47">
        <v>42.027039021662844</v>
      </c>
      <c r="J49" s="47">
        <v>41.563029559916949</v>
      </c>
      <c r="K49" s="47">
        <v>40.712738165424284</v>
      </c>
      <c r="L49" s="47">
        <v>42.158966063074715</v>
      </c>
      <c r="M49" s="47">
        <v>41.249422990683087</v>
      </c>
      <c r="N49" s="47">
        <v>40.209480720176721</v>
      </c>
      <c r="O49" s="47">
        <v>41.273991986945411</v>
      </c>
    </row>
    <row r="50" spans="1:15" x14ac:dyDescent="0.2">
      <c r="A50" s="16">
        <v>42</v>
      </c>
      <c r="B50" s="47">
        <v>41.912390705056936</v>
      </c>
      <c r="C50" s="47">
        <v>39.823703173372813</v>
      </c>
      <c r="D50" s="47">
        <v>39.887215564828708</v>
      </c>
      <c r="E50" s="47">
        <v>37.540369911666168</v>
      </c>
      <c r="F50" s="47">
        <v>39.944750788339803</v>
      </c>
      <c r="G50" s="47">
        <v>40.878680212744619</v>
      </c>
      <c r="H50" s="47">
        <v>40.130951381529783</v>
      </c>
      <c r="I50" s="47">
        <v>41.085817562387071</v>
      </c>
      <c r="J50" s="47">
        <v>40.563029559916949</v>
      </c>
      <c r="K50" s="47">
        <v>39.769817992486637</v>
      </c>
      <c r="L50" s="47">
        <v>41.158966063074715</v>
      </c>
      <c r="M50" s="47">
        <v>40.310931553687894</v>
      </c>
      <c r="N50" s="47">
        <v>39.269829475070601</v>
      </c>
      <c r="O50" s="47">
        <v>40.273991986945411</v>
      </c>
    </row>
    <row r="51" spans="1:15" x14ac:dyDescent="0.2">
      <c r="A51" s="16">
        <v>43</v>
      </c>
      <c r="B51" s="47">
        <v>40.912390705056936</v>
      </c>
      <c r="C51" s="47">
        <v>38.823703173372813</v>
      </c>
      <c r="D51" s="47">
        <v>38.887215564828708</v>
      </c>
      <c r="E51" s="47">
        <v>36.540369911666168</v>
      </c>
      <c r="F51" s="47">
        <v>39.002166728351945</v>
      </c>
      <c r="G51" s="47">
        <v>39.936077057396709</v>
      </c>
      <c r="H51" s="47">
        <v>39.130951381529783</v>
      </c>
      <c r="I51" s="47">
        <v>40.146529331365961</v>
      </c>
      <c r="J51" s="47">
        <v>39.563029559916949</v>
      </c>
      <c r="K51" s="47">
        <v>38.769817992486637</v>
      </c>
      <c r="L51" s="47">
        <v>40.220851856169197</v>
      </c>
      <c r="M51" s="47">
        <v>39.310931553687894</v>
      </c>
      <c r="N51" s="47">
        <v>38.269829475070601</v>
      </c>
      <c r="O51" s="47">
        <v>39.526125058178032</v>
      </c>
    </row>
    <row r="52" spans="1:15" x14ac:dyDescent="0.2">
      <c r="A52" s="16">
        <v>44</v>
      </c>
      <c r="B52" s="47">
        <v>39.912390705056936</v>
      </c>
      <c r="C52" s="47">
        <v>37.880010720859509</v>
      </c>
      <c r="D52" s="47">
        <v>37.887215564828708</v>
      </c>
      <c r="E52" s="47">
        <v>35.644147292224631</v>
      </c>
      <c r="F52" s="47">
        <v>38.056625238575919</v>
      </c>
      <c r="G52" s="47">
        <v>38.991271007092159</v>
      </c>
      <c r="H52" s="47">
        <v>38.187887197862182</v>
      </c>
      <c r="I52" s="47">
        <v>39.203329516654449</v>
      </c>
      <c r="J52" s="47">
        <v>38.563029559916949</v>
      </c>
      <c r="K52" s="47">
        <v>37.828921958498199</v>
      </c>
      <c r="L52" s="47">
        <v>39.281633572858055</v>
      </c>
      <c r="M52" s="47">
        <v>38.310931553687894</v>
      </c>
      <c r="N52" s="47">
        <v>37.449685805904267</v>
      </c>
      <c r="O52" s="47">
        <v>38.526125058178032</v>
      </c>
    </row>
    <row r="53" spans="1:15" x14ac:dyDescent="0.2">
      <c r="A53" s="16">
        <v>45</v>
      </c>
      <c r="B53" s="42">
        <v>38.912390705056936</v>
      </c>
      <c r="C53" s="42">
        <v>36.880010720859509</v>
      </c>
      <c r="D53" s="42">
        <v>36.887215564828708</v>
      </c>
      <c r="E53" s="42">
        <v>34.692363749423741</v>
      </c>
      <c r="F53" s="42">
        <v>37.056625238575919</v>
      </c>
      <c r="G53" s="42">
        <v>37.991271007092159</v>
      </c>
      <c r="H53" s="42">
        <v>37.187887197862182</v>
      </c>
      <c r="I53" s="42">
        <v>38.203329516654449</v>
      </c>
      <c r="J53" s="42">
        <v>37.563029559916949</v>
      </c>
      <c r="K53" s="42">
        <v>36.886617355651985</v>
      </c>
      <c r="L53" s="42">
        <v>38.281633572858055</v>
      </c>
      <c r="M53" s="42">
        <v>37.310931553687894</v>
      </c>
      <c r="N53" s="42">
        <v>36.449685805904267</v>
      </c>
      <c r="O53" s="42">
        <v>37.593667020981187</v>
      </c>
    </row>
    <row r="54" spans="1:15" x14ac:dyDescent="0.2">
      <c r="A54" s="16">
        <v>46</v>
      </c>
      <c r="B54" s="47">
        <v>37.96558350817471</v>
      </c>
      <c r="C54" s="47">
        <v>35.880010720859509</v>
      </c>
      <c r="D54" s="47">
        <v>35.985100222686029</v>
      </c>
      <c r="E54" s="47">
        <v>33.737748389094861</v>
      </c>
      <c r="F54" s="47">
        <v>36.056625238575919</v>
      </c>
      <c r="G54" s="47">
        <v>37.096068410326524</v>
      </c>
      <c r="H54" s="47">
        <v>36.187887197862182</v>
      </c>
      <c r="I54" s="47">
        <v>37.203329516654456</v>
      </c>
      <c r="J54" s="47">
        <v>36.734353271287908</v>
      </c>
      <c r="K54" s="47">
        <v>36.058117516008558</v>
      </c>
      <c r="L54" s="47">
        <v>37.343267559110679</v>
      </c>
      <c r="M54" s="47">
        <v>36.310931553687901</v>
      </c>
      <c r="N54" s="47">
        <v>35.513767242278426</v>
      </c>
      <c r="O54" s="47">
        <v>36.664321624830677</v>
      </c>
    </row>
    <row r="55" spans="1:15" x14ac:dyDescent="0.2">
      <c r="A55" s="16">
        <v>47</v>
      </c>
      <c r="B55" s="47">
        <v>37.06879133974487</v>
      </c>
      <c r="C55" s="47">
        <v>34.975342957820622</v>
      </c>
      <c r="D55" s="47">
        <v>35.032474371698179</v>
      </c>
      <c r="E55" s="47">
        <v>32.784628080876111</v>
      </c>
      <c r="F55" s="47">
        <v>35.106250675056828</v>
      </c>
      <c r="G55" s="47">
        <v>36.148686768932315</v>
      </c>
      <c r="H55" s="47">
        <v>35.242961097858881</v>
      </c>
      <c r="I55" s="47">
        <v>36.37444060997219</v>
      </c>
      <c r="J55" s="47">
        <v>35.734353271287908</v>
      </c>
      <c r="K55" s="47">
        <v>35.058117516008558</v>
      </c>
      <c r="L55" s="47">
        <v>36.405660899600278</v>
      </c>
      <c r="M55" s="47">
        <v>35.310931553687901</v>
      </c>
      <c r="N55" s="47">
        <v>34.513767242278426</v>
      </c>
      <c r="O55" s="47">
        <v>35.664321624830677</v>
      </c>
    </row>
    <row r="56" spans="1:15" x14ac:dyDescent="0.2">
      <c r="A56" s="16">
        <v>48</v>
      </c>
      <c r="B56" s="47">
        <v>36.117562827116537</v>
      </c>
      <c r="C56" s="47">
        <v>34.020452584157979</v>
      </c>
      <c r="D56" s="47">
        <v>34.032474371698179</v>
      </c>
      <c r="E56" s="47">
        <v>31.829052205995605</v>
      </c>
      <c r="F56" s="47">
        <v>34.106250675056835</v>
      </c>
      <c r="G56" s="47">
        <v>35.148686768932308</v>
      </c>
      <c r="H56" s="47">
        <v>34.351787914140345</v>
      </c>
      <c r="I56" s="47">
        <v>35.37444060997219</v>
      </c>
      <c r="J56" s="47">
        <v>34.792114506158867</v>
      </c>
      <c r="K56" s="47">
        <v>34.116690596544167</v>
      </c>
      <c r="L56" s="47">
        <v>35.405660899600278</v>
      </c>
      <c r="M56" s="47">
        <v>34.378069319461645</v>
      </c>
      <c r="N56" s="47">
        <v>33.58132189419954</v>
      </c>
      <c r="O56" s="47">
        <v>34.664321624830677</v>
      </c>
    </row>
    <row r="57" spans="1:15" x14ac:dyDescent="0.2">
      <c r="A57" s="16">
        <v>49</v>
      </c>
      <c r="B57" s="47">
        <v>35.164265883389191</v>
      </c>
      <c r="C57" s="47">
        <v>33.066156796252422</v>
      </c>
      <c r="D57" s="47">
        <v>33.078351411798337</v>
      </c>
      <c r="E57" s="47">
        <v>30.918762845663359</v>
      </c>
      <c r="F57" s="47">
        <v>33.106250675056835</v>
      </c>
      <c r="G57" s="47">
        <v>34.148686768932308</v>
      </c>
      <c r="H57" s="47">
        <v>33.405692035022739</v>
      </c>
      <c r="I57" s="47">
        <v>34.37444060997219</v>
      </c>
      <c r="J57" s="47">
        <v>33.850985089002059</v>
      </c>
      <c r="K57" s="47">
        <v>33.240851965321802</v>
      </c>
      <c r="L57" s="47">
        <v>34.473504749745274</v>
      </c>
      <c r="M57" s="47">
        <v>33.578333768640732</v>
      </c>
      <c r="N57" s="47">
        <v>32.718588790026097</v>
      </c>
      <c r="O57" s="47">
        <v>33.66432162483067</v>
      </c>
    </row>
    <row r="58" spans="1:15" x14ac:dyDescent="0.2">
      <c r="A58" s="16">
        <v>50</v>
      </c>
      <c r="B58" s="42">
        <v>34.257756964466218</v>
      </c>
      <c r="C58" s="42">
        <v>32.241225476778453</v>
      </c>
      <c r="D58" s="42">
        <v>32.124777168165778</v>
      </c>
      <c r="E58" s="42">
        <v>29.918762845663363</v>
      </c>
      <c r="F58" s="42">
        <v>32.156298642324764</v>
      </c>
      <c r="G58" s="42">
        <v>33.202567772565509</v>
      </c>
      <c r="H58" s="42">
        <v>32.570770757606468</v>
      </c>
      <c r="I58" s="42">
        <v>33.432246822617195</v>
      </c>
      <c r="J58" s="42">
        <v>32.912689039212978</v>
      </c>
      <c r="K58" s="42">
        <v>32.37155396917538</v>
      </c>
      <c r="L58" s="42">
        <v>33.473504749745274</v>
      </c>
      <c r="M58" s="42">
        <v>32.646606903354126</v>
      </c>
      <c r="N58" s="42">
        <v>31.792147211921129</v>
      </c>
      <c r="O58" s="42">
        <v>32.66432162483067</v>
      </c>
    </row>
    <row r="59" spans="1:15" x14ac:dyDescent="0.2">
      <c r="A59" s="16">
        <v>51</v>
      </c>
      <c r="B59" s="47">
        <v>33.349718719721558</v>
      </c>
      <c r="C59" s="47">
        <v>31.417591238778176</v>
      </c>
      <c r="D59" s="47">
        <v>31.218158258745056</v>
      </c>
      <c r="E59" s="47">
        <v>29.052416800898762</v>
      </c>
      <c r="F59" s="47">
        <v>31.206427381267481</v>
      </c>
      <c r="G59" s="47">
        <v>32.365944464185318</v>
      </c>
      <c r="H59" s="47">
        <v>31.625827874786907</v>
      </c>
      <c r="I59" s="47">
        <v>32.493402341322152</v>
      </c>
      <c r="J59" s="47">
        <v>31.912689039212978</v>
      </c>
      <c r="K59" s="47">
        <v>31.37155396917538</v>
      </c>
      <c r="L59" s="47">
        <v>32.6087806666673</v>
      </c>
      <c r="M59" s="47">
        <v>31.793227687405913</v>
      </c>
      <c r="N59" s="47">
        <v>30.792147211921129</v>
      </c>
      <c r="O59" s="47">
        <v>31.66432162483067</v>
      </c>
    </row>
    <row r="60" spans="1:15" x14ac:dyDescent="0.2">
      <c r="A60" s="16">
        <v>52</v>
      </c>
      <c r="B60" s="47">
        <v>32.486698846360504</v>
      </c>
      <c r="C60" s="47">
        <v>30.417591238778179</v>
      </c>
      <c r="D60" s="47">
        <v>30.218158258745056</v>
      </c>
      <c r="E60" s="47">
        <v>28.052416800898762</v>
      </c>
      <c r="F60" s="47">
        <v>30.257733024343953</v>
      </c>
      <c r="G60" s="47">
        <v>31.420933151785295</v>
      </c>
      <c r="H60" s="47">
        <v>30.684170569959893</v>
      </c>
      <c r="I60" s="47">
        <v>31.558100829373359</v>
      </c>
      <c r="J60" s="47">
        <v>31.040512799291157</v>
      </c>
      <c r="K60" s="47">
        <v>30.436410174992975</v>
      </c>
      <c r="L60" s="47">
        <v>31.608780666667304</v>
      </c>
      <c r="M60" s="47">
        <v>30.866513934917403</v>
      </c>
      <c r="N60" s="47">
        <v>29.862923256808799</v>
      </c>
      <c r="O60" s="47">
        <v>30.904047175790907</v>
      </c>
    </row>
    <row r="61" spans="1:15" x14ac:dyDescent="0.2">
      <c r="A61" s="16">
        <v>53</v>
      </c>
      <c r="B61" s="47">
        <v>31.580128502292279</v>
      </c>
      <c r="C61" s="47">
        <v>29.462123291962541</v>
      </c>
      <c r="D61" s="47">
        <v>29.265046618238998</v>
      </c>
      <c r="E61" s="47">
        <v>27.144433626208837</v>
      </c>
      <c r="F61" s="47">
        <v>29.30886314981533</v>
      </c>
      <c r="G61" s="47">
        <v>30.65211769871453</v>
      </c>
      <c r="H61" s="47">
        <v>29.684170569959893</v>
      </c>
      <c r="I61" s="47">
        <v>30.621291268497213</v>
      </c>
      <c r="J61" s="47">
        <v>30.104606215449163</v>
      </c>
      <c r="K61" s="47">
        <v>29.436410174992975</v>
      </c>
      <c r="L61" s="47">
        <v>30.832853516607283</v>
      </c>
      <c r="M61" s="47">
        <v>29.937215946407317</v>
      </c>
      <c r="N61" s="47">
        <v>29.011408330168134</v>
      </c>
      <c r="O61" s="47">
        <v>29.904047175790907</v>
      </c>
    </row>
    <row r="62" spans="1:15" x14ac:dyDescent="0.2">
      <c r="A62" s="16">
        <v>54</v>
      </c>
      <c r="B62" s="47">
        <v>30.7198798133266</v>
      </c>
      <c r="C62" s="47">
        <v>28.462123291962545</v>
      </c>
      <c r="D62" s="47">
        <v>28.360061049337247</v>
      </c>
      <c r="E62" s="47">
        <v>26.372122831704843</v>
      </c>
      <c r="F62" s="47">
        <v>28.415760601206113</v>
      </c>
      <c r="G62" s="47">
        <v>29.652117698714534</v>
      </c>
      <c r="H62" s="47">
        <v>28.684170569959893</v>
      </c>
      <c r="I62" s="47">
        <v>29.621291268497213</v>
      </c>
      <c r="J62" s="47">
        <v>29.246424688337544</v>
      </c>
      <c r="K62" s="47">
        <v>28.507419770514428</v>
      </c>
      <c r="L62" s="47">
        <v>29.832853516607287</v>
      </c>
      <c r="M62" s="47">
        <v>28.937215946407317</v>
      </c>
      <c r="N62" s="47">
        <v>28.01140833016813</v>
      </c>
      <c r="O62" s="47">
        <v>28.993967809356015</v>
      </c>
    </row>
    <row r="63" spans="1:15" x14ac:dyDescent="0.2">
      <c r="A63" s="16">
        <v>55</v>
      </c>
      <c r="B63" s="42">
        <v>29.864080748801321</v>
      </c>
      <c r="C63" s="42">
        <v>27.554936569803363</v>
      </c>
      <c r="D63" s="42">
        <v>27.407937906152011</v>
      </c>
      <c r="E63" s="42">
        <v>25.563493851144806</v>
      </c>
      <c r="F63" s="42">
        <v>27.583422827039183</v>
      </c>
      <c r="G63" s="42">
        <v>28.712725012017476</v>
      </c>
      <c r="H63" s="42">
        <v>27.684170569959889</v>
      </c>
      <c r="I63" s="42">
        <v>28.905055373427757</v>
      </c>
      <c r="J63" s="42">
        <v>28.318290750058388</v>
      </c>
      <c r="K63" s="42">
        <v>27.575981385619727</v>
      </c>
      <c r="L63" s="42">
        <v>28.985628795339611</v>
      </c>
      <c r="M63" s="42">
        <v>28.09902087355615</v>
      </c>
      <c r="N63" s="42">
        <v>27.096582968961222</v>
      </c>
      <c r="O63" s="42">
        <v>28.182982521192535</v>
      </c>
    </row>
    <row r="64" spans="1:15" x14ac:dyDescent="0.2">
      <c r="A64" s="16">
        <v>56</v>
      </c>
      <c r="B64" s="47">
        <v>28.864080748801321</v>
      </c>
      <c r="C64" s="47">
        <v>26.646234692679688</v>
      </c>
      <c r="D64" s="47">
        <v>26.50523854554773</v>
      </c>
      <c r="E64" s="47">
        <v>24.661872159290347</v>
      </c>
      <c r="F64" s="47">
        <v>26.808648796494808</v>
      </c>
      <c r="G64" s="47">
        <v>27.774595023008743</v>
      </c>
      <c r="H64" s="47">
        <v>26.883809521514063</v>
      </c>
      <c r="I64" s="47">
        <v>27.976245988398752</v>
      </c>
      <c r="J64" s="47">
        <v>27.387147905380317</v>
      </c>
      <c r="K64" s="47">
        <v>26.647233968213463</v>
      </c>
      <c r="L64" s="47">
        <v>28.067366611108163</v>
      </c>
      <c r="M64" s="47">
        <v>27.09902087355615</v>
      </c>
      <c r="N64" s="47">
        <v>26.182240241002969</v>
      </c>
      <c r="O64" s="47">
        <v>27.275567747015923</v>
      </c>
    </row>
    <row r="65" spans="1:15" x14ac:dyDescent="0.2">
      <c r="A65" s="16">
        <v>57</v>
      </c>
      <c r="B65" s="47">
        <v>27.912297108714654</v>
      </c>
      <c r="C65" s="47">
        <v>25.693173851838711</v>
      </c>
      <c r="D65" s="47">
        <v>25.505238545547726</v>
      </c>
      <c r="E65" s="47">
        <v>23.711505477262552</v>
      </c>
      <c r="F65" s="47">
        <v>25.980976190358309</v>
      </c>
      <c r="G65" s="47">
        <v>26.908294018219568</v>
      </c>
      <c r="H65" s="47">
        <v>25.95043530313405</v>
      </c>
      <c r="I65" s="47">
        <v>26.976245988398752</v>
      </c>
      <c r="J65" s="47">
        <v>26.532287705139456</v>
      </c>
      <c r="K65" s="47">
        <v>25.647233968213463</v>
      </c>
      <c r="L65" s="47">
        <v>27.067366611108159</v>
      </c>
      <c r="M65" s="47">
        <v>26.186088044991685</v>
      </c>
      <c r="N65" s="47">
        <v>25.182240241002972</v>
      </c>
      <c r="O65" s="47">
        <v>26.373110798917622</v>
      </c>
    </row>
    <row r="66" spans="1:15" x14ac:dyDescent="0.2">
      <c r="A66" s="16">
        <v>58</v>
      </c>
      <c r="B66" s="47">
        <v>27.011292376043901</v>
      </c>
      <c r="C66" s="47">
        <v>24.795271420470105</v>
      </c>
      <c r="D66" s="47">
        <v>24.611197916235422</v>
      </c>
      <c r="E66" s="47">
        <v>22.762539655125465</v>
      </c>
      <c r="F66" s="47">
        <v>25.105730051755412</v>
      </c>
      <c r="G66" s="47">
        <v>26.041837856491224</v>
      </c>
      <c r="H66" s="47">
        <v>25.01350949223723</v>
      </c>
      <c r="I66" s="47">
        <v>25.976245988398755</v>
      </c>
      <c r="J66" s="47">
        <v>25.609079114299156</v>
      </c>
      <c r="K66" s="47">
        <v>24.726939939586568</v>
      </c>
      <c r="L66" s="47">
        <v>26.245074748975103</v>
      </c>
      <c r="M66" s="47">
        <v>25.271994693971592</v>
      </c>
      <c r="N66" s="47">
        <v>24.359810314679251</v>
      </c>
      <c r="O66" s="47">
        <v>25.477227944989721</v>
      </c>
    </row>
    <row r="67" spans="1:15" x14ac:dyDescent="0.2">
      <c r="A67" s="16">
        <v>59</v>
      </c>
      <c r="B67" s="47">
        <v>26.117517551949902</v>
      </c>
      <c r="C67" s="47">
        <v>23.847452777681038</v>
      </c>
      <c r="D67" s="47">
        <v>23.715300420093268</v>
      </c>
      <c r="E67" s="47">
        <v>22.031245141948808</v>
      </c>
      <c r="F67" s="47">
        <v>24.293560052150493</v>
      </c>
      <c r="G67" s="47">
        <v>25.104826359219935</v>
      </c>
      <c r="H67" s="47">
        <v>24.079941767283948</v>
      </c>
      <c r="I67" s="47">
        <v>25.363422979103902</v>
      </c>
      <c r="J67" s="47">
        <v>24.7702931054022</v>
      </c>
      <c r="K67" s="47">
        <v>23.972898720699124</v>
      </c>
      <c r="L67" s="47">
        <v>25.420809047602919</v>
      </c>
      <c r="M67" s="47">
        <v>24.540768596618662</v>
      </c>
      <c r="N67" s="47">
        <v>23.456213588677954</v>
      </c>
      <c r="O67" s="47">
        <v>24.919302775874499</v>
      </c>
    </row>
    <row r="68" spans="1:15" x14ac:dyDescent="0.2">
      <c r="A68" s="16">
        <v>60</v>
      </c>
      <c r="B68" s="42">
        <v>25.171238049014814</v>
      </c>
      <c r="C68" s="42">
        <v>23.001259343007309</v>
      </c>
      <c r="D68" s="42">
        <v>22.948215623983621</v>
      </c>
      <c r="E68" s="42">
        <v>21.144657266589835</v>
      </c>
      <c r="F68" s="42">
        <v>23.471345058766811</v>
      </c>
      <c r="G68" s="42">
        <v>24.238005392287427</v>
      </c>
      <c r="H68" s="42">
        <v>23.151396136275714</v>
      </c>
      <c r="I68" s="42">
        <v>24.444411327570034</v>
      </c>
      <c r="J68" s="42">
        <v>23.936527989685771</v>
      </c>
      <c r="K68" s="42">
        <v>23.214887367304268</v>
      </c>
      <c r="L68" s="42">
        <v>24.420809047602923</v>
      </c>
      <c r="M68" s="42">
        <v>23.540768596618662</v>
      </c>
      <c r="N68" s="42">
        <v>22.655832837275153</v>
      </c>
      <c r="O68" s="42">
        <v>23.919302775874499</v>
      </c>
    </row>
    <row r="69" spans="1:15" x14ac:dyDescent="0.2">
      <c r="A69" s="16">
        <v>61</v>
      </c>
      <c r="B69" s="47">
        <v>24.333147435017576</v>
      </c>
      <c r="C69" s="47">
        <v>22.056534274172314</v>
      </c>
      <c r="D69" s="47">
        <v>22.005446468873963</v>
      </c>
      <c r="E69" s="47">
        <v>20.245330198727288</v>
      </c>
      <c r="F69" s="47">
        <v>22.533013099193031</v>
      </c>
      <c r="G69" s="47">
        <v>23.457801738512309</v>
      </c>
      <c r="H69" s="47">
        <v>22.299929881431623</v>
      </c>
      <c r="I69" s="47">
        <v>23.68999503349383</v>
      </c>
      <c r="J69" s="47">
        <v>22.936527989685771</v>
      </c>
      <c r="K69" s="47">
        <v>22.382834778522781</v>
      </c>
      <c r="L69" s="47">
        <v>23.519860016744136</v>
      </c>
      <c r="M69" s="47">
        <v>22.739824912788155</v>
      </c>
      <c r="N69" s="47">
        <v>21.758169247608986</v>
      </c>
      <c r="O69" s="47">
        <v>23.15526552424603</v>
      </c>
    </row>
    <row r="70" spans="1:15" x14ac:dyDescent="0.2">
      <c r="A70" s="16">
        <v>62</v>
      </c>
      <c r="B70" s="47">
        <v>23.333147435017576</v>
      </c>
      <c r="C70" s="47">
        <v>21.056534274172314</v>
      </c>
      <c r="D70" s="47">
        <v>21.215543839241427</v>
      </c>
      <c r="E70" s="47">
        <v>19.351028235991212</v>
      </c>
      <c r="F70" s="47">
        <v>21.600084676359522</v>
      </c>
      <c r="G70" s="47">
        <v>22.683616181841938</v>
      </c>
      <c r="H70" s="47">
        <v>21.598048580664877</v>
      </c>
      <c r="I70" s="47">
        <v>22.689995033493833</v>
      </c>
      <c r="J70" s="47">
        <v>22.105860276400382</v>
      </c>
      <c r="K70" s="47">
        <v>21.565191735010472</v>
      </c>
      <c r="L70" s="47">
        <v>22.915900619182743</v>
      </c>
      <c r="M70" s="47">
        <v>21.739824912788158</v>
      </c>
      <c r="N70" s="47">
        <v>20.862121175470158</v>
      </c>
      <c r="O70" s="47">
        <v>22.370517453217488</v>
      </c>
    </row>
    <row r="71" spans="1:15" x14ac:dyDescent="0.2">
      <c r="A71" s="16">
        <v>63</v>
      </c>
      <c r="B71" s="47">
        <v>22.50656416595174</v>
      </c>
      <c r="C71" s="47">
        <v>20.056534274172314</v>
      </c>
      <c r="D71" s="47">
        <v>20.327142118495225</v>
      </c>
      <c r="E71" s="47">
        <v>18.524987448399685</v>
      </c>
      <c r="F71" s="47">
        <v>20.812501636188642</v>
      </c>
      <c r="G71" s="47">
        <v>21.91429503295295</v>
      </c>
      <c r="H71" s="47">
        <v>20.671560945057436</v>
      </c>
      <c r="I71" s="47">
        <v>22.030071585731285</v>
      </c>
      <c r="J71" s="47">
        <v>21.286662454445572</v>
      </c>
      <c r="K71" s="47">
        <v>20.746008831448329</v>
      </c>
      <c r="L71" s="47">
        <v>21.915900619182743</v>
      </c>
      <c r="M71" s="47">
        <v>20.739824912788155</v>
      </c>
      <c r="N71" s="47">
        <v>20.05604613904606</v>
      </c>
      <c r="O71" s="47">
        <v>21.587594549527335</v>
      </c>
    </row>
    <row r="72" spans="1:15" x14ac:dyDescent="0.2">
      <c r="A72" s="16">
        <v>64</v>
      </c>
      <c r="B72" s="47">
        <v>21.772329934133179</v>
      </c>
      <c r="C72" s="47">
        <v>19.107748976225611</v>
      </c>
      <c r="D72" s="47">
        <v>19.448245908375878</v>
      </c>
      <c r="E72" s="47">
        <v>17.765763411898174</v>
      </c>
      <c r="F72" s="47">
        <v>19.955045507319792</v>
      </c>
      <c r="G72" s="47">
        <v>21.217506290056711</v>
      </c>
      <c r="H72" s="47">
        <v>20.055050696864612</v>
      </c>
      <c r="I72" s="47">
        <v>21.209863415257228</v>
      </c>
      <c r="J72" s="47">
        <v>20.646604661448961</v>
      </c>
      <c r="K72" s="47">
        <v>19.933038936126838</v>
      </c>
      <c r="L72" s="47">
        <v>21.022183004389607</v>
      </c>
      <c r="M72" s="47">
        <v>19.931218056171499</v>
      </c>
      <c r="N72" s="47">
        <v>19.251118918487915</v>
      </c>
      <c r="O72" s="47">
        <v>20.715786613658203</v>
      </c>
    </row>
    <row r="73" spans="1:15" x14ac:dyDescent="0.2">
      <c r="A73" s="16">
        <v>65</v>
      </c>
      <c r="B73" s="42">
        <v>20.772329934133175</v>
      </c>
      <c r="C73" s="42">
        <v>18.223142704894798</v>
      </c>
      <c r="D73" s="42">
        <v>18.578502115543039</v>
      </c>
      <c r="E73" s="42">
        <v>17.014518412110913</v>
      </c>
      <c r="F73" s="42">
        <v>19.02428054471239</v>
      </c>
      <c r="G73" s="42">
        <v>20.376565839308586</v>
      </c>
      <c r="H73" s="42">
        <v>19.565182454174121</v>
      </c>
      <c r="I73" s="42">
        <v>20.572399317493677</v>
      </c>
      <c r="J73" s="42">
        <v>19.737559987234281</v>
      </c>
      <c r="K73" s="42">
        <v>18.933038936126835</v>
      </c>
      <c r="L73" s="42">
        <v>20.120610740621689</v>
      </c>
      <c r="M73" s="42">
        <v>19.030104662055322</v>
      </c>
      <c r="N73" s="42">
        <v>18.593084613050003</v>
      </c>
      <c r="O73" s="42">
        <v>19.98091168400126</v>
      </c>
    </row>
    <row r="74" spans="1:15" x14ac:dyDescent="0.2">
      <c r="A74" s="16">
        <v>66</v>
      </c>
      <c r="B74" s="47">
        <v>19.772329934133175</v>
      </c>
      <c r="C74" s="47">
        <v>17.657540565311741</v>
      </c>
      <c r="D74" s="47">
        <v>17.771419168235063</v>
      </c>
      <c r="E74" s="47">
        <v>16.249468620990189</v>
      </c>
      <c r="F74" s="47">
        <v>18.169569019572879</v>
      </c>
      <c r="G74" s="47">
        <v>19.726813695507854</v>
      </c>
      <c r="H74" s="47">
        <v>18.815491195366778</v>
      </c>
      <c r="I74" s="47">
        <v>19.754049990050181</v>
      </c>
      <c r="J74" s="47">
        <v>19.122311186978965</v>
      </c>
      <c r="K74" s="47">
        <v>18.200831269339332</v>
      </c>
      <c r="L74" s="47">
        <v>19.319804758292978</v>
      </c>
      <c r="M74" s="47">
        <v>18.252022083157783</v>
      </c>
      <c r="N74" s="47">
        <v>17.828825129180949</v>
      </c>
      <c r="O74" s="47">
        <v>19.443366560772805</v>
      </c>
    </row>
    <row r="75" spans="1:15" x14ac:dyDescent="0.2">
      <c r="A75" s="16">
        <v>67</v>
      </c>
      <c r="B75" s="47">
        <v>19.042890867296926</v>
      </c>
      <c r="C75" s="47">
        <v>16.841577520927029</v>
      </c>
      <c r="D75" s="47">
        <v>17.081477950749665</v>
      </c>
      <c r="E75" s="47">
        <v>15.560080141717171</v>
      </c>
      <c r="F75" s="47">
        <v>17.320914364494271</v>
      </c>
      <c r="G75" s="47">
        <v>18.808979566001479</v>
      </c>
      <c r="H75" s="47">
        <v>17.89874342807299</v>
      </c>
      <c r="I75" s="47">
        <v>18.947558030151185</v>
      </c>
      <c r="J75" s="47">
        <v>18.483909462454289</v>
      </c>
      <c r="K75" s="47">
        <v>17.291372605755392</v>
      </c>
      <c r="L75" s="47">
        <v>18.319804758292978</v>
      </c>
      <c r="M75" s="47">
        <v>17.252022083157783</v>
      </c>
      <c r="N75" s="47">
        <v>17.128458993086095</v>
      </c>
      <c r="O75" s="47">
        <v>18.550694416641207</v>
      </c>
    </row>
    <row r="76" spans="1:15" x14ac:dyDescent="0.2">
      <c r="A76" s="16">
        <v>68</v>
      </c>
      <c r="B76" s="47">
        <v>18.109421016973268</v>
      </c>
      <c r="C76" s="47">
        <v>16.141793955693874</v>
      </c>
      <c r="D76" s="47">
        <v>16.614305249848339</v>
      </c>
      <c r="E76" s="47">
        <v>14.756789025593561</v>
      </c>
      <c r="F76" s="47">
        <v>16.686586415896326</v>
      </c>
      <c r="G76" s="47">
        <v>18.139615765838975</v>
      </c>
      <c r="H76" s="47">
        <v>17.068487266395653</v>
      </c>
      <c r="I76" s="47">
        <v>17.947558030151185</v>
      </c>
      <c r="J76" s="47">
        <v>17.483909462454289</v>
      </c>
      <c r="K76" s="47">
        <v>16.487762928629721</v>
      </c>
      <c r="L76" s="47">
        <v>17.431178538032309</v>
      </c>
      <c r="M76" s="47">
        <v>16.252022083157783</v>
      </c>
      <c r="N76" s="47">
        <v>16.607665304126037</v>
      </c>
      <c r="O76" s="47">
        <v>17.93475174465485</v>
      </c>
    </row>
    <row r="77" spans="1:15" x14ac:dyDescent="0.2">
      <c r="A77" s="16">
        <v>69</v>
      </c>
      <c r="B77" s="47">
        <v>17.430353394296421</v>
      </c>
      <c r="C77" s="47">
        <v>15.461548479399529</v>
      </c>
      <c r="D77" s="47">
        <v>15.684031834704996</v>
      </c>
      <c r="E77" s="47">
        <v>13.940663879017151</v>
      </c>
      <c r="F77" s="47">
        <v>15.832740695046628</v>
      </c>
      <c r="G77" s="47">
        <v>17.318244786252539</v>
      </c>
      <c r="H77" s="47">
        <v>16.397390239425842</v>
      </c>
      <c r="I77" s="47">
        <v>17.222322723539396</v>
      </c>
      <c r="J77" s="47">
        <v>16.881193894324561</v>
      </c>
      <c r="K77" s="47">
        <v>15.78753348354153</v>
      </c>
      <c r="L77" s="47">
        <v>16.531067496958755</v>
      </c>
      <c r="M77" s="47">
        <v>15.707282837006275</v>
      </c>
      <c r="N77" s="47">
        <v>15.835335485103082</v>
      </c>
      <c r="O77" s="47">
        <v>17.087020318843976</v>
      </c>
    </row>
    <row r="78" spans="1:15" x14ac:dyDescent="0.2">
      <c r="A78" s="16">
        <v>70</v>
      </c>
      <c r="B78" s="42">
        <v>16.570582580294431</v>
      </c>
      <c r="C78" s="42">
        <v>14.593504423572156</v>
      </c>
      <c r="D78" s="42">
        <v>15.019126197415325</v>
      </c>
      <c r="E78" s="42">
        <v>13.249451967552771</v>
      </c>
      <c r="F78" s="42">
        <v>15.06923541013732</v>
      </c>
      <c r="G78" s="42">
        <v>16.665012719989704</v>
      </c>
      <c r="H78" s="42">
        <v>15.82821382315012</v>
      </c>
      <c r="I78" s="42">
        <v>16.418479001821382</v>
      </c>
      <c r="J78" s="42">
        <v>15.98454527536131</v>
      </c>
      <c r="K78" s="42">
        <v>14.877460151091773</v>
      </c>
      <c r="L78" s="42">
        <v>16.098538912780299</v>
      </c>
      <c r="M78" s="42">
        <v>15.040289030517361</v>
      </c>
      <c r="N78" s="42">
        <v>14.835335485103082</v>
      </c>
      <c r="O78" s="42">
        <v>17.419905880179652</v>
      </c>
    </row>
    <row r="79" spans="1:15" x14ac:dyDescent="0.2">
      <c r="A79" s="16">
        <v>71</v>
      </c>
      <c r="B79" s="47">
        <v>15.570582580294431</v>
      </c>
      <c r="C79" s="47">
        <v>13.973737010264811</v>
      </c>
      <c r="D79" s="47">
        <v>14.218294831245682</v>
      </c>
      <c r="E79" s="47">
        <v>12.379749888267595</v>
      </c>
      <c r="F79" s="47">
        <v>14.528108966362117</v>
      </c>
      <c r="G79" s="47">
        <v>15.665012719989702</v>
      </c>
      <c r="H79" s="47">
        <v>15.184683912060587</v>
      </c>
      <c r="I79" s="47">
        <v>15.912841703741304</v>
      </c>
      <c r="J79" s="47">
        <v>15.261055012421334</v>
      </c>
      <c r="K79" s="47">
        <v>14.489266966031847</v>
      </c>
      <c r="L79" s="47">
        <v>15.324604694124943</v>
      </c>
      <c r="M79" s="47">
        <v>14.167835425521899</v>
      </c>
      <c r="N79" s="47">
        <v>13.835335485103082</v>
      </c>
      <c r="O79" s="47">
        <v>16.419905880179652</v>
      </c>
    </row>
    <row r="80" spans="1:15" x14ac:dyDescent="0.2">
      <c r="A80" s="16">
        <v>72</v>
      </c>
      <c r="B80" s="47">
        <v>14.570582580294431</v>
      </c>
      <c r="C80" s="47">
        <v>13.037651138473198</v>
      </c>
      <c r="D80" s="47">
        <v>13.366733881981112</v>
      </c>
      <c r="E80" s="47">
        <v>11.826260903849651</v>
      </c>
      <c r="F80" s="47">
        <v>13.752558709823912</v>
      </c>
      <c r="G80" s="47">
        <v>14.842381289814146</v>
      </c>
      <c r="H80" s="47">
        <v>14.556448061733006</v>
      </c>
      <c r="I80" s="47">
        <v>15.192228562419393</v>
      </c>
      <c r="J80" s="47">
        <v>14.442729535651134</v>
      </c>
      <c r="K80" s="47">
        <v>13.592891165780228</v>
      </c>
      <c r="L80" s="47">
        <v>14.455217951341902</v>
      </c>
      <c r="M80" s="47">
        <v>13.518292744125024</v>
      </c>
      <c r="N80" s="47">
        <v>13.382426171671414</v>
      </c>
      <c r="O80" s="47">
        <v>15.605021064832902</v>
      </c>
    </row>
    <row r="81" spans="1:15" x14ac:dyDescent="0.2">
      <c r="A81" s="16">
        <v>73</v>
      </c>
      <c r="B81" s="47">
        <v>13.910446941154401</v>
      </c>
      <c r="C81" s="47">
        <v>12.37976055116499</v>
      </c>
      <c r="D81" s="47">
        <v>12.71706586460034</v>
      </c>
      <c r="E81" s="47">
        <v>11.317047916226088</v>
      </c>
      <c r="F81" s="47">
        <v>13.053753225956271</v>
      </c>
      <c r="G81" s="47">
        <v>13.928263812507643</v>
      </c>
      <c r="H81" s="47">
        <v>13.892124433356482</v>
      </c>
      <c r="I81" s="47">
        <v>14.556122768299749</v>
      </c>
      <c r="J81" s="47">
        <v>13.860489222112591</v>
      </c>
      <c r="K81" s="47">
        <v>12.940490046287668</v>
      </c>
      <c r="L81" s="47">
        <v>13.573482510251578</v>
      </c>
      <c r="M81" s="47">
        <v>12.651132466003849</v>
      </c>
      <c r="N81" s="47">
        <v>12.839790414452647</v>
      </c>
      <c r="O81" s="47">
        <v>14.7568303217659</v>
      </c>
    </row>
    <row r="82" spans="1:15" x14ac:dyDescent="0.2">
      <c r="A82" s="16">
        <v>74</v>
      </c>
      <c r="B82" s="47">
        <v>13.129918445487542</v>
      </c>
      <c r="C82" s="47">
        <v>11.909995286138628</v>
      </c>
      <c r="D82" s="47">
        <v>12.265798677179765</v>
      </c>
      <c r="E82" s="47">
        <v>10.505976682540672</v>
      </c>
      <c r="F82" s="47">
        <v>12.130534591252641</v>
      </c>
      <c r="G82" s="47">
        <v>13.093534751738504</v>
      </c>
      <c r="H82" s="47">
        <v>13.229033224132746</v>
      </c>
      <c r="I82" s="47">
        <v>13.662206713720879</v>
      </c>
      <c r="J82" s="47">
        <v>13.098009030505704</v>
      </c>
      <c r="K82" s="47">
        <v>12.474416657716324</v>
      </c>
      <c r="L82" s="47">
        <v>12.971659642543504</v>
      </c>
      <c r="M82" s="47">
        <v>11.651132466003849</v>
      </c>
      <c r="N82" s="47">
        <v>11.96700474862226</v>
      </c>
      <c r="O82" s="47">
        <v>13.885270234574604</v>
      </c>
    </row>
    <row r="83" spans="1:15" x14ac:dyDescent="0.2">
      <c r="A83" s="16">
        <v>75</v>
      </c>
      <c r="B83" s="42">
        <v>12.490209927330863</v>
      </c>
      <c r="C83" s="42">
        <v>10.973653571200826</v>
      </c>
      <c r="D83" s="42">
        <v>11.401865414407377</v>
      </c>
      <c r="E83" s="42">
        <v>9.8872651684646904</v>
      </c>
      <c r="F83" s="42">
        <v>11.48950170826661</v>
      </c>
      <c r="G83" s="42">
        <v>12.481028128715074</v>
      </c>
      <c r="H83" s="42">
        <v>12.420447257578347</v>
      </c>
      <c r="I83" s="42">
        <v>12.900436699489584</v>
      </c>
      <c r="J83" s="42">
        <v>12.205684321364728</v>
      </c>
      <c r="K83" s="42">
        <v>11.842860247184518</v>
      </c>
      <c r="L83" s="42">
        <v>11.971659642543504</v>
      </c>
      <c r="M83" s="42">
        <v>10.889659363672381</v>
      </c>
      <c r="N83" s="42">
        <v>11.387812262333171</v>
      </c>
      <c r="O83" s="42">
        <v>13.008636780515383</v>
      </c>
    </row>
    <row r="84" spans="1:15" x14ac:dyDescent="0.2">
      <c r="A84" s="16">
        <v>76</v>
      </c>
      <c r="B84" s="47">
        <v>11.698761866064586</v>
      </c>
      <c r="C84" s="47">
        <v>10.404573968918669</v>
      </c>
      <c r="D84" s="47">
        <v>10.756128179927858</v>
      </c>
      <c r="E84" s="47">
        <v>9.0646099974073699</v>
      </c>
      <c r="F84" s="47">
        <v>10.557338138564551</v>
      </c>
      <c r="G84" s="47">
        <v>11.949037039993009</v>
      </c>
      <c r="H84" s="47">
        <v>11.532904307178143</v>
      </c>
      <c r="I84" s="47">
        <v>12.339390210975941</v>
      </c>
      <c r="J84" s="47">
        <v>11.323329389921158</v>
      </c>
      <c r="K84" s="47">
        <v>10.842860247184518</v>
      </c>
      <c r="L84" s="47">
        <v>11.343713468788158</v>
      </c>
      <c r="M84" s="47">
        <v>10.279881311603738</v>
      </c>
      <c r="N84" s="47">
        <v>10.812702496960807</v>
      </c>
      <c r="O84" s="47">
        <v>12.133723148320538</v>
      </c>
    </row>
    <row r="85" spans="1:15" x14ac:dyDescent="0.2">
      <c r="A85" s="16">
        <v>77</v>
      </c>
      <c r="B85" s="47">
        <v>11.041781679276843</v>
      </c>
      <c r="C85" s="47">
        <v>9.5362696597850647</v>
      </c>
      <c r="D85" s="47">
        <v>9.8865115968228832</v>
      </c>
      <c r="E85" s="47">
        <v>8.5157631374413114</v>
      </c>
      <c r="F85" s="47">
        <v>10.068728213406816</v>
      </c>
      <c r="G85" s="47">
        <v>11.178017780792869</v>
      </c>
      <c r="H85" s="47">
        <v>10.939647323110979</v>
      </c>
      <c r="I85" s="47">
        <v>11.584766173897721</v>
      </c>
      <c r="J85" s="47">
        <v>10.456950740414012</v>
      </c>
      <c r="K85" s="47">
        <v>10.307707898743374</v>
      </c>
      <c r="L85" s="47">
        <v>11.087889883312835</v>
      </c>
      <c r="M85" s="47">
        <v>9.5675248795920833</v>
      </c>
      <c r="N85" s="47">
        <v>9.9138074234015985</v>
      </c>
      <c r="O85" s="47">
        <v>11.243995405650592</v>
      </c>
    </row>
    <row r="86" spans="1:15" x14ac:dyDescent="0.2">
      <c r="A86" s="16">
        <v>78</v>
      </c>
      <c r="B86" s="47">
        <v>10.633435943977627</v>
      </c>
      <c r="C86" s="47">
        <v>8.898151356689036</v>
      </c>
      <c r="D86" s="47">
        <v>9.683469892666011</v>
      </c>
      <c r="E86" s="47">
        <v>7.8797849407989471</v>
      </c>
      <c r="F86" s="47">
        <v>9.870297068980161</v>
      </c>
      <c r="G86" s="47">
        <v>10.584799410537359</v>
      </c>
      <c r="H86" s="47">
        <v>10.162955287241694</v>
      </c>
      <c r="I86" s="47">
        <v>11.000444905418886</v>
      </c>
      <c r="J86" s="47">
        <v>9.6898618688447495</v>
      </c>
      <c r="K86" s="47">
        <v>9.7250571710303273</v>
      </c>
      <c r="L86" s="47">
        <v>10.639342481402045</v>
      </c>
      <c r="M86" s="47">
        <v>9.0209011235716883</v>
      </c>
      <c r="N86" s="47">
        <v>9.2829763419663678</v>
      </c>
      <c r="O86" s="47">
        <v>10.4788368352823</v>
      </c>
    </row>
    <row r="87" spans="1:15" x14ac:dyDescent="0.2">
      <c r="A87" s="16">
        <v>79</v>
      </c>
      <c r="B87" s="47">
        <v>9.8381896078936961</v>
      </c>
      <c r="C87" s="47">
        <v>8.070490543884226</v>
      </c>
      <c r="D87" s="47">
        <v>9.2801606860812278</v>
      </c>
      <c r="E87" s="47">
        <v>7.4427001182328008</v>
      </c>
      <c r="F87" s="47">
        <v>9.2451089517393683</v>
      </c>
      <c r="G87" s="47">
        <v>9.8040341803316498</v>
      </c>
      <c r="H87" s="47">
        <v>9.4091452308656862</v>
      </c>
      <c r="I87" s="47">
        <v>10.000444905418885</v>
      </c>
      <c r="J87" s="47">
        <v>8.7886775878645853</v>
      </c>
      <c r="K87" s="47">
        <v>9.0148495428951545</v>
      </c>
      <c r="L87" s="47">
        <v>9.8516847323214591</v>
      </c>
      <c r="M87" s="47">
        <v>8.4790140872045754</v>
      </c>
      <c r="N87" s="47">
        <v>8.6867913461947062</v>
      </c>
      <c r="O87" s="47">
        <v>9.8331150661207261</v>
      </c>
    </row>
    <row r="88" spans="1:15" x14ac:dyDescent="0.2">
      <c r="A88" s="16">
        <v>80</v>
      </c>
      <c r="B88" s="42">
        <v>9.4042830135502715</v>
      </c>
      <c r="C88" s="42">
        <v>7.4999546041556933</v>
      </c>
      <c r="D88" s="42">
        <v>8.5820293705409885</v>
      </c>
      <c r="E88" s="42">
        <v>6.8851608292875017</v>
      </c>
      <c r="F88" s="42">
        <v>8.8379976942301735</v>
      </c>
      <c r="G88" s="42">
        <v>9.3069549468360631</v>
      </c>
      <c r="H88" s="42">
        <v>8.9766067105386611</v>
      </c>
      <c r="I88" s="42">
        <v>9.1042749043852123</v>
      </c>
      <c r="J88" s="42">
        <v>8.0574995636872213</v>
      </c>
      <c r="K88" s="42">
        <v>8.1064070648617683</v>
      </c>
      <c r="L88" s="42">
        <v>9.0517207693764625</v>
      </c>
      <c r="M88" s="42">
        <v>7.6667555951388007</v>
      </c>
      <c r="N88" s="42">
        <v>7.8927483611933145</v>
      </c>
      <c r="O88" s="42">
        <v>9.4637309489667203</v>
      </c>
    </row>
    <row r="89" spans="1:15" x14ac:dyDescent="0.2">
      <c r="A89" s="16">
        <v>81</v>
      </c>
      <c r="B89" s="47">
        <v>8.4934528987410562</v>
      </c>
      <c r="C89" s="47">
        <v>7.294254166248658</v>
      </c>
      <c r="D89" s="47">
        <v>7.7522997368721001</v>
      </c>
      <c r="E89" s="47">
        <v>6.1040215430513163</v>
      </c>
      <c r="F89" s="47">
        <v>8.5186505672285531</v>
      </c>
      <c r="G89" s="47">
        <v>8.3069549468360648</v>
      </c>
      <c r="H89" s="47">
        <v>8.2689034936606838</v>
      </c>
      <c r="I89" s="47">
        <v>8.3032176767409389</v>
      </c>
      <c r="J89" s="47">
        <v>7.3952649073157</v>
      </c>
      <c r="K89" s="47">
        <v>7.1852299360002316</v>
      </c>
      <c r="L89" s="47">
        <v>8.6625579671890662</v>
      </c>
      <c r="M89" s="47">
        <v>7.1321293350828778</v>
      </c>
      <c r="N89" s="47">
        <v>7.3151911246900747</v>
      </c>
      <c r="O89" s="47">
        <v>8.7505703393336542</v>
      </c>
    </row>
    <row r="90" spans="1:15" x14ac:dyDescent="0.2">
      <c r="A90" s="16">
        <v>82</v>
      </c>
      <c r="B90" s="47">
        <v>7.7837516148150341</v>
      </c>
      <c r="C90" s="47">
        <v>7.008754673721838</v>
      </c>
      <c r="D90" s="47">
        <v>7.5797193827421365</v>
      </c>
      <c r="E90" s="47">
        <v>5.5785263702874595</v>
      </c>
      <c r="F90" s="47">
        <v>8.1688114240308689</v>
      </c>
      <c r="G90" s="47">
        <v>7.3069549468360639</v>
      </c>
      <c r="H90" s="47">
        <v>7.7205839293386305</v>
      </c>
      <c r="I90" s="47">
        <v>7.8205580751989032</v>
      </c>
      <c r="J90" s="47">
        <v>6.6902495022810777</v>
      </c>
      <c r="K90" s="47">
        <v>6.770187555400252</v>
      </c>
      <c r="L90" s="47">
        <v>7.9890602858766284</v>
      </c>
      <c r="M90" s="47">
        <v>6.5222545900877531</v>
      </c>
      <c r="N90" s="47">
        <v>6.6449584371750783</v>
      </c>
      <c r="O90" s="47">
        <v>8.0279004347734411</v>
      </c>
    </row>
    <row r="91" spans="1:15" x14ac:dyDescent="0.2">
      <c r="A91" s="16">
        <v>83</v>
      </c>
      <c r="B91" s="47">
        <v>7.3403759633819394</v>
      </c>
      <c r="C91" s="47">
        <v>6.7547402657023712</v>
      </c>
      <c r="D91" s="47">
        <v>7.1797193304352511</v>
      </c>
      <c r="E91" s="47">
        <v>5.4943368347560773</v>
      </c>
      <c r="F91" s="47">
        <v>7.7512527980078962</v>
      </c>
      <c r="G91" s="47">
        <v>6.8880364666879235</v>
      </c>
      <c r="H91" s="47">
        <v>7.1428402994753935</v>
      </c>
      <c r="I91" s="47">
        <v>7.1552121586365667</v>
      </c>
      <c r="J91" s="47">
        <v>6.5101500986096967</v>
      </c>
      <c r="K91" s="47">
        <v>6.1137594762441019</v>
      </c>
      <c r="L91" s="47">
        <v>7.102530896268699</v>
      </c>
      <c r="M91" s="47">
        <v>6.1346872602661682</v>
      </c>
      <c r="N91" s="47">
        <v>6.0546223329867503</v>
      </c>
      <c r="O91" s="47">
        <v>7.326035105457537</v>
      </c>
    </row>
    <row r="92" spans="1:15" x14ac:dyDescent="0.2">
      <c r="A92" s="16">
        <v>84</v>
      </c>
      <c r="B92" s="47">
        <v>6.8448314178554268</v>
      </c>
      <c r="C92" s="47">
        <v>6.4489772723145729</v>
      </c>
      <c r="D92" s="47">
        <v>6.3954764132451665</v>
      </c>
      <c r="E92" s="47">
        <v>5.0206799390914449</v>
      </c>
      <c r="F92" s="47">
        <v>7.2131160335497997</v>
      </c>
      <c r="G92" s="47">
        <v>6.3825941286250538</v>
      </c>
      <c r="H92" s="47">
        <v>6.79489824298218</v>
      </c>
      <c r="I92" s="47">
        <v>6.705988337282351</v>
      </c>
      <c r="J92" s="47">
        <v>6.1624144503967964</v>
      </c>
      <c r="K92" s="47">
        <v>5.7527239694751371</v>
      </c>
      <c r="L92" s="47">
        <v>6.4194523792895959</v>
      </c>
      <c r="M92" s="47">
        <v>5.5371649217137522</v>
      </c>
      <c r="N92" s="47">
        <v>5.9588631778915699</v>
      </c>
      <c r="O92" s="47">
        <v>6.5990765096758386</v>
      </c>
    </row>
    <row r="93" spans="1:15" x14ac:dyDescent="0.2">
      <c r="A93" s="16">
        <v>85</v>
      </c>
      <c r="B93" s="42">
        <v>6.4544071287046867</v>
      </c>
      <c r="C93" s="42">
        <v>5.7541991114311992</v>
      </c>
      <c r="D93" s="42">
        <v>5.8111487215771627</v>
      </c>
      <c r="E93" s="42">
        <v>4.7906311780871214</v>
      </c>
      <c r="F93" s="42">
        <v>6.4781074559267662</v>
      </c>
      <c r="G93" s="42">
        <v>5.8500850527541965</v>
      </c>
      <c r="H93" s="42">
        <v>6.4888240335471457</v>
      </c>
      <c r="I93" s="42">
        <v>6.4361046122567451</v>
      </c>
      <c r="J93" s="42">
        <v>5.8577986811472806</v>
      </c>
      <c r="K93" s="42">
        <v>5.4336326321848771</v>
      </c>
      <c r="L93" s="42">
        <v>6.1090973166825595</v>
      </c>
      <c r="M93" s="42">
        <v>5.1514533268007954</v>
      </c>
      <c r="N93" s="42">
        <v>5.466664403741949</v>
      </c>
      <c r="O93" s="42">
        <v>5.850584819353192</v>
      </c>
    </row>
    <row r="94" spans="1:15" x14ac:dyDescent="0.2">
      <c r="A94" s="16">
        <v>86</v>
      </c>
      <c r="B94" s="47">
        <v>5.6556205321285669</v>
      </c>
      <c r="C94" s="47">
        <v>5.4729170012207176</v>
      </c>
      <c r="D94" s="47">
        <v>5.039630063796289</v>
      </c>
      <c r="E94" s="47">
        <v>4.267333354671945</v>
      </c>
      <c r="F94" s="47">
        <v>6.0716784089975082</v>
      </c>
      <c r="G94" s="47">
        <v>5.6143829174333684</v>
      </c>
      <c r="H94" s="47">
        <v>5.5862032861251478</v>
      </c>
      <c r="I94" s="47">
        <v>5.9522876220182006</v>
      </c>
      <c r="J94" s="47">
        <v>5.488127937752842</v>
      </c>
      <c r="K94" s="47">
        <v>4.7356917729308901</v>
      </c>
      <c r="L94" s="47">
        <v>5.5461698348656157</v>
      </c>
      <c r="M94" s="47">
        <v>4.6410799927798267</v>
      </c>
      <c r="N94" s="47">
        <v>5.0650577053976047</v>
      </c>
      <c r="O94" s="47">
        <v>5.1115889568826161</v>
      </c>
    </row>
    <row r="95" spans="1:15" x14ac:dyDescent="0.2">
      <c r="A95" s="16">
        <v>87</v>
      </c>
      <c r="B95" s="47">
        <v>5.1337687314553309</v>
      </c>
      <c r="C95" s="47">
        <v>5.0088207824866133</v>
      </c>
      <c r="D95" s="47">
        <v>4.5811677292149451</v>
      </c>
      <c r="E95" s="47">
        <v>3.8746012105245136</v>
      </c>
      <c r="F95" s="47">
        <v>5.2901756015072134</v>
      </c>
      <c r="G95" s="47">
        <v>5.0751381352201586</v>
      </c>
      <c r="H95" s="47">
        <v>4.8562671774238284</v>
      </c>
      <c r="I95" s="47">
        <v>5.1748299739373111</v>
      </c>
      <c r="J95" s="47">
        <v>4.9218781932096114</v>
      </c>
      <c r="K95" s="47">
        <v>4.0886660873417977</v>
      </c>
      <c r="L95" s="47">
        <v>5.4366703939595471</v>
      </c>
      <c r="M95" s="47">
        <v>4.6909312585549943</v>
      </c>
      <c r="N95" s="47">
        <v>4.7567331153063321</v>
      </c>
      <c r="O95" s="47">
        <v>4.8494431899838348</v>
      </c>
    </row>
    <row r="96" spans="1:15" x14ac:dyDescent="0.2">
      <c r="A96" s="16">
        <v>88</v>
      </c>
      <c r="B96" s="47">
        <v>4.9024731442834781</v>
      </c>
      <c r="C96" s="47">
        <v>4.7691647647234499</v>
      </c>
      <c r="D96" s="47">
        <v>4.0128169912573384</v>
      </c>
      <c r="E96" s="47">
        <v>3.4185508039661561</v>
      </c>
      <c r="F96" s="47">
        <v>4.9476506840670273</v>
      </c>
      <c r="G96" s="47">
        <v>4.2415067946827092</v>
      </c>
      <c r="H96" s="47">
        <v>4.4436290440427708</v>
      </c>
      <c r="I96" s="47">
        <v>4.6148139714843515</v>
      </c>
      <c r="J96" s="47">
        <v>4.3008963240561489</v>
      </c>
      <c r="K96" s="47">
        <v>4.0456437106329437</v>
      </c>
      <c r="L96" s="47">
        <v>5.0350546841364618</v>
      </c>
      <c r="M96" s="47">
        <v>3.8354461295396489</v>
      </c>
      <c r="N96" s="47">
        <v>4.8209163941329152</v>
      </c>
      <c r="O96" s="47">
        <v>4.9940335031374756</v>
      </c>
    </row>
    <row r="97" spans="1:15" x14ac:dyDescent="0.2">
      <c r="A97" s="16">
        <v>89</v>
      </c>
      <c r="B97" s="47">
        <v>4.2878928128268061</v>
      </c>
      <c r="C97" s="47">
        <v>4.2634935953143991</v>
      </c>
      <c r="D97" s="47">
        <v>3.5707940262126603</v>
      </c>
      <c r="E97" s="47">
        <v>3.5012600092212862</v>
      </c>
      <c r="F97" s="47">
        <v>4.3221896890410925</v>
      </c>
      <c r="G97" s="47">
        <v>3.817123224633896</v>
      </c>
      <c r="H97" s="47">
        <v>3.8699673190744215</v>
      </c>
      <c r="I97" s="47">
        <v>4.0262953686327867</v>
      </c>
      <c r="J97" s="47">
        <v>4.0739599831862128</v>
      </c>
      <c r="K97" s="47">
        <v>3.3887705213393575</v>
      </c>
      <c r="L97" s="47">
        <v>4.5484571012085135</v>
      </c>
      <c r="M97" s="47">
        <v>3.4284143303466972</v>
      </c>
      <c r="N97" s="47">
        <v>4.2228621052150466</v>
      </c>
      <c r="O97" s="47">
        <v>4.4220366939124736</v>
      </c>
    </row>
    <row r="98" spans="1:15" x14ac:dyDescent="0.2">
      <c r="A98" s="16">
        <v>90</v>
      </c>
      <c r="B98" s="42">
        <v>3.678825120883416</v>
      </c>
      <c r="C98" s="42">
        <v>3.3639662855525985</v>
      </c>
      <c r="D98" s="42">
        <v>2.9714786657284473</v>
      </c>
      <c r="E98" s="42">
        <v>3.1215292048314351</v>
      </c>
      <c r="F98" s="42">
        <v>3.7590113677886459</v>
      </c>
      <c r="G98" s="42">
        <v>3.1381351495984666</v>
      </c>
      <c r="H98" s="42">
        <v>3.543960782889306</v>
      </c>
      <c r="I98" s="42">
        <v>3.5585663676716983</v>
      </c>
      <c r="J98" s="42">
        <v>3.6134256410256413</v>
      </c>
      <c r="K98" s="42">
        <v>2.7354229839000799</v>
      </c>
      <c r="L98" s="42">
        <v>3.9340244441807535</v>
      </c>
      <c r="M98" s="42">
        <v>2.7630902538148914</v>
      </c>
      <c r="N98" s="42">
        <v>3.6483320600967666</v>
      </c>
      <c r="O98" s="42">
        <v>3.675071319326181</v>
      </c>
    </row>
    <row r="99" spans="1:15" x14ac:dyDescent="0.2">
      <c r="A99" s="16">
        <v>91</v>
      </c>
      <c r="B99" s="47">
        <v>3.1374595310731785</v>
      </c>
      <c r="C99" s="47">
        <v>2.6332109399767267</v>
      </c>
      <c r="D99" s="47">
        <v>2.8027836978792449</v>
      </c>
      <c r="E99" s="47">
        <v>2.3617567583793377</v>
      </c>
      <c r="F99" s="47">
        <v>2.9837707724637252</v>
      </c>
      <c r="G99" s="47">
        <v>2.5871794303811848</v>
      </c>
      <c r="H99" s="47">
        <v>2.6546502659034625</v>
      </c>
      <c r="I99" s="47">
        <v>2.9114778716338168</v>
      </c>
      <c r="J99" s="47">
        <v>2.6134256410256413</v>
      </c>
      <c r="K99" s="47">
        <v>2.6558912713883478</v>
      </c>
      <c r="L99" s="47">
        <v>3.1101282618310488</v>
      </c>
      <c r="M99" s="47">
        <v>2.7531922398589064</v>
      </c>
      <c r="N99" s="47">
        <v>3.322974644403216</v>
      </c>
      <c r="O99" s="47">
        <v>3.2042498725472113</v>
      </c>
    </row>
    <row r="100" spans="1:15" x14ac:dyDescent="0.2">
      <c r="A100" s="16">
        <v>92</v>
      </c>
      <c r="B100" s="47">
        <v>2.4170496339730745</v>
      </c>
      <c r="C100" s="47">
        <v>1.9523170261651981</v>
      </c>
      <c r="D100" s="47">
        <v>2.1463261550275865</v>
      </c>
      <c r="E100" s="47">
        <v>2.2304470450690697</v>
      </c>
      <c r="F100" s="47">
        <v>2.2385164927164145</v>
      </c>
      <c r="G100" s="47">
        <v>1.9501671574039992</v>
      </c>
      <c r="H100" s="47">
        <v>1.9419369680239242</v>
      </c>
      <c r="I100" s="47">
        <v>2.4328784925276152</v>
      </c>
      <c r="J100" s="47">
        <v>2.5191794871794873</v>
      </c>
      <c r="K100" s="47">
        <v>2.2718602060707327</v>
      </c>
      <c r="L100" s="47">
        <v>2.6501547987616103</v>
      </c>
      <c r="M100" s="47">
        <v>2.4647266313932978</v>
      </c>
      <c r="N100" s="47">
        <v>2.6201298701298703</v>
      </c>
      <c r="O100" s="47">
        <v>2.5648165222201729</v>
      </c>
    </row>
    <row r="101" spans="1:15" x14ac:dyDescent="0.2">
      <c r="A101" s="16">
        <v>93</v>
      </c>
      <c r="B101" s="47">
        <v>1.8845300465956165</v>
      </c>
      <c r="C101" s="47">
        <v>1.729915429704403</v>
      </c>
      <c r="D101" s="47">
        <v>1.7873516655289163</v>
      </c>
      <c r="E101" s="47">
        <v>1.9496199937925487</v>
      </c>
      <c r="F101" s="47">
        <v>1.7214377406931962</v>
      </c>
      <c r="G101" s="47">
        <v>1.7622607655502389</v>
      </c>
      <c r="H101" s="47">
        <v>2.1561996779388082</v>
      </c>
      <c r="I101" s="47">
        <v>1.9160981156595192</v>
      </c>
      <c r="J101" s="47">
        <v>1.519179487179487</v>
      </c>
      <c r="K101" s="47">
        <v>1.6262322472848791</v>
      </c>
      <c r="L101" s="47">
        <v>1.9368421052631584</v>
      </c>
      <c r="M101" s="47">
        <v>1.7103174603174602</v>
      </c>
      <c r="N101" s="47">
        <v>1.6201298701298701</v>
      </c>
      <c r="O101" s="47">
        <v>1.8401253918495295</v>
      </c>
    </row>
    <row r="102" spans="1:15" x14ac:dyDescent="0.2">
      <c r="A102" s="16">
        <v>94</v>
      </c>
      <c r="B102" s="47">
        <v>1.1612667553621003</v>
      </c>
      <c r="C102" s="47">
        <v>1.0955066079295155</v>
      </c>
      <c r="D102" s="47">
        <v>1.0512677282972804</v>
      </c>
      <c r="E102" s="47">
        <v>1.2105490059059556</v>
      </c>
      <c r="F102" s="47">
        <v>1.1655969191270861</v>
      </c>
      <c r="G102" s="47">
        <v>1.0427631578947367</v>
      </c>
      <c r="H102" s="47">
        <v>1.7407407407407407</v>
      </c>
      <c r="I102" s="47">
        <v>1.0448343079922027</v>
      </c>
      <c r="J102" s="47">
        <v>0.84102564102564104</v>
      </c>
      <c r="K102" s="47">
        <v>1.146031746031746</v>
      </c>
      <c r="L102" s="47">
        <v>1.1578947368421053</v>
      </c>
      <c r="M102" s="47">
        <v>1.1944444444444444</v>
      </c>
      <c r="N102" s="47">
        <v>1.0681818181818183</v>
      </c>
      <c r="O102" s="47">
        <v>1.1379310344827587</v>
      </c>
    </row>
    <row r="103" spans="1:15" x14ac:dyDescent="0.2">
      <c r="A103" s="16" t="s">
        <v>30</v>
      </c>
      <c r="B103" s="42">
        <v>0.31372549019607843</v>
      </c>
      <c r="C103" s="42">
        <v>0.44</v>
      </c>
      <c r="D103" s="42">
        <v>0.23255813953488372</v>
      </c>
      <c r="E103" s="42">
        <v>0.58536585365853655</v>
      </c>
      <c r="F103" s="42">
        <v>0.24390243902439024</v>
      </c>
      <c r="G103" s="42">
        <v>0.1875</v>
      </c>
      <c r="H103" s="42">
        <v>0.7407407407407407</v>
      </c>
      <c r="I103" s="42">
        <v>0.29629629629629628</v>
      </c>
      <c r="J103" s="42">
        <v>0.23076923076923078</v>
      </c>
      <c r="K103" s="42">
        <v>0.38095238095238093</v>
      </c>
      <c r="L103" s="42">
        <v>0.42105263157894735</v>
      </c>
      <c r="M103" s="42">
        <v>0.33333333333333331</v>
      </c>
      <c r="N103" s="42">
        <v>0.75</v>
      </c>
      <c r="O103" s="42">
        <v>0.13793103448275862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2">
      <c r="A108" s="4" t="s">
        <v>48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42005</v>
      </c>
      <c r="D7" s="38">
        <v>42370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3">
        <v>0</v>
      </c>
      <c r="C9" s="8">
        <v>344</v>
      </c>
      <c r="D9" s="44">
        <v>312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8232191.6028114548</v>
      </c>
      <c r="L9" s="19">
        <f>K9/H9</f>
        <v>82.321916028114543</v>
      </c>
    </row>
    <row r="10" spans="1:13" x14ac:dyDescent="0.2">
      <c r="A10" s="16">
        <v>1</v>
      </c>
      <c r="B10" s="43">
        <v>0</v>
      </c>
      <c r="C10" s="8">
        <v>347</v>
      </c>
      <c r="D10" s="44">
        <v>364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8132191.6028114548</v>
      </c>
      <c r="L10" s="20">
        <f t="shared" ref="L10:L73" si="5">K10/H10</f>
        <v>81.321916028114543</v>
      </c>
    </row>
    <row r="11" spans="1:13" x14ac:dyDescent="0.2">
      <c r="A11" s="16">
        <v>2</v>
      </c>
      <c r="B11" s="43">
        <v>0</v>
      </c>
      <c r="C11" s="8">
        <v>444</v>
      </c>
      <c r="D11" s="44">
        <v>347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8032191.6028114548</v>
      </c>
      <c r="L11" s="20">
        <f t="shared" si="5"/>
        <v>80.321916028114543</v>
      </c>
    </row>
    <row r="12" spans="1:13" x14ac:dyDescent="0.2">
      <c r="A12" s="16">
        <v>3</v>
      </c>
      <c r="B12" s="43">
        <v>0</v>
      </c>
      <c r="C12" s="8">
        <v>411</v>
      </c>
      <c r="D12" s="44">
        <v>440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7932191.6028114548</v>
      </c>
      <c r="L12" s="20">
        <f t="shared" si="5"/>
        <v>79.321916028114543</v>
      </c>
    </row>
    <row r="13" spans="1:13" x14ac:dyDescent="0.2">
      <c r="A13" s="16">
        <v>4</v>
      </c>
      <c r="B13" s="43">
        <v>0</v>
      </c>
      <c r="C13" s="8">
        <v>442</v>
      </c>
      <c r="D13" s="44">
        <v>422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7832191.6028114548</v>
      </c>
      <c r="L13" s="20">
        <f t="shared" si="5"/>
        <v>78.321916028114543</v>
      </c>
    </row>
    <row r="14" spans="1:13" x14ac:dyDescent="0.2">
      <c r="A14" s="16">
        <v>5</v>
      </c>
      <c r="B14" s="43">
        <v>0</v>
      </c>
      <c r="C14" s="8">
        <v>511</v>
      </c>
      <c r="D14" s="44">
        <v>442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7732191.6028114548</v>
      </c>
      <c r="L14" s="20">
        <f t="shared" si="5"/>
        <v>77.321916028114543</v>
      </c>
    </row>
    <row r="15" spans="1:13" x14ac:dyDescent="0.2">
      <c r="A15" s="16">
        <v>6</v>
      </c>
      <c r="B15" s="43">
        <v>0</v>
      </c>
      <c r="C15" s="8">
        <v>484</v>
      </c>
      <c r="D15" s="44">
        <v>521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7632191.6028114548</v>
      </c>
      <c r="L15" s="20">
        <f t="shared" si="5"/>
        <v>76.321916028114543</v>
      </c>
    </row>
    <row r="16" spans="1:13" x14ac:dyDescent="0.2">
      <c r="A16" s="16">
        <v>7</v>
      </c>
      <c r="B16" s="43">
        <v>0</v>
      </c>
      <c r="C16" s="8">
        <v>505</v>
      </c>
      <c r="D16" s="44">
        <v>491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7532191.6028114548</v>
      </c>
      <c r="L16" s="20">
        <f t="shared" si="5"/>
        <v>75.321916028114543</v>
      </c>
    </row>
    <row r="17" spans="1:12" x14ac:dyDescent="0.2">
      <c r="A17" s="16">
        <v>8</v>
      </c>
      <c r="B17" s="43">
        <v>0</v>
      </c>
      <c r="C17" s="8">
        <v>466</v>
      </c>
      <c r="D17" s="44">
        <v>499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7432191.6028114548</v>
      </c>
      <c r="L17" s="20">
        <f t="shared" si="5"/>
        <v>74.321916028114543</v>
      </c>
    </row>
    <row r="18" spans="1:12" x14ac:dyDescent="0.2">
      <c r="A18" s="16">
        <v>9</v>
      </c>
      <c r="B18" s="43">
        <v>0</v>
      </c>
      <c r="C18" s="8">
        <v>487</v>
      </c>
      <c r="D18" s="44">
        <v>465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7332191.6028114548</v>
      </c>
      <c r="L18" s="20">
        <f t="shared" si="5"/>
        <v>73.321916028114543</v>
      </c>
    </row>
    <row r="19" spans="1:12" x14ac:dyDescent="0.2">
      <c r="A19" s="16">
        <v>10</v>
      </c>
      <c r="B19" s="43">
        <v>0</v>
      </c>
      <c r="C19" s="8">
        <v>428</v>
      </c>
      <c r="D19" s="44">
        <v>479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7232191.6028114548</v>
      </c>
      <c r="L19" s="20">
        <f t="shared" si="5"/>
        <v>72.321916028114543</v>
      </c>
    </row>
    <row r="20" spans="1:12" x14ac:dyDescent="0.2">
      <c r="A20" s="16">
        <v>11</v>
      </c>
      <c r="B20" s="43">
        <v>0</v>
      </c>
      <c r="C20" s="8">
        <v>409</v>
      </c>
      <c r="D20" s="44">
        <v>425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7132191.6028114548</v>
      </c>
      <c r="L20" s="20">
        <f t="shared" si="5"/>
        <v>71.321916028114543</v>
      </c>
    </row>
    <row r="21" spans="1:12" x14ac:dyDescent="0.2">
      <c r="A21" s="16">
        <v>12</v>
      </c>
      <c r="B21" s="43">
        <v>0</v>
      </c>
      <c r="C21" s="8">
        <v>430</v>
      </c>
      <c r="D21" s="44">
        <v>401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7032191.6028114548</v>
      </c>
      <c r="L21" s="20">
        <f t="shared" si="5"/>
        <v>70.321916028114543</v>
      </c>
    </row>
    <row r="22" spans="1:12" x14ac:dyDescent="0.2">
      <c r="A22" s="16">
        <v>13</v>
      </c>
      <c r="B22" s="43">
        <v>0</v>
      </c>
      <c r="C22" s="8">
        <v>403</v>
      </c>
      <c r="D22" s="44">
        <v>423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6932191.6028114548</v>
      </c>
      <c r="L22" s="20">
        <f t="shared" si="5"/>
        <v>69.321916028114543</v>
      </c>
    </row>
    <row r="23" spans="1:12" x14ac:dyDescent="0.2">
      <c r="A23" s="16">
        <v>14</v>
      </c>
      <c r="B23" s="43">
        <v>0</v>
      </c>
      <c r="C23" s="8">
        <v>371</v>
      </c>
      <c r="D23" s="44">
        <v>409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6832191.6028114548</v>
      </c>
      <c r="L23" s="20">
        <f t="shared" si="5"/>
        <v>68.321916028114543</v>
      </c>
    </row>
    <row r="24" spans="1:12" x14ac:dyDescent="0.2">
      <c r="A24" s="16">
        <v>15</v>
      </c>
      <c r="B24" s="43">
        <v>0</v>
      </c>
      <c r="C24" s="8">
        <v>345</v>
      </c>
      <c r="D24" s="44">
        <v>368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6732191.6028114548</v>
      </c>
      <c r="L24" s="20">
        <f t="shared" si="5"/>
        <v>67.321916028114543</v>
      </c>
    </row>
    <row r="25" spans="1:12" x14ac:dyDescent="0.2">
      <c r="A25" s="16">
        <v>16</v>
      </c>
      <c r="B25" s="43">
        <v>0</v>
      </c>
      <c r="C25" s="8">
        <v>364</v>
      </c>
      <c r="D25" s="44">
        <v>344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6632191.6028114548</v>
      </c>
      <c r="L25" s="20">
        <f t="shared" si="5"/>
        <v>66.321916028114543</v>
      </c>
    </row>
    <row r="26" spans="1:12" x14ac:dyDescent="0.2">
      <c r="A26" s="16">
        <v>17</v>
      </c>
      <c r="B26" s="43">
        <v>1</v>
      </c>
      <c r="C26" s="8">
        <v>345</v>
      </c>
      <c r="D26" s="44">
        <v>365</v>
      </c>
      <c r="E26" s="17">
        <v>0.5</v>
      </c>
      <c r="F26" s="18">
        <f t="shared" si="3"/>
        <v>2.8169014084507044E-3</v>
      </c>
      <c r="G26" s="18">
        <f t="shared" si="0"/>
        <v>2.8129395218002813E-3</v>
      </c>
      <c r="H26" s="13">
        <f t="shared" si="6"/>
        <v>100000</v>
      </c>
      <c r="I26" s="13">
        <f t="shared" si="4"/>
        <v>281.29395218002816</v>
      </c>
      <c r="J26" s="13">
        <f t="shared" si="1"/>
        <v>99859.353023909978</v>
      </c>
      <c r="K26" s="13">
        <f t="shared" si="2"/>
        <v>6532191.6028114548</v>
      </c>
      <c r="L26" s="20">
        <f t="shared" si="5"/>
        <v>65.321916028114543</v>
      </c>
    </row>
    <row r="27" spans="1:12" x14ac:dyDescent="0.2">
      <c r="A27" s="16">
        <v>18</v>
      </c>
      <c r="B27" s="43">
        <v>0</v>
      </c>
      <c r="C27" s="8">
        <v>277</v>
      </c>
      <c r="D27" s="44">
        <v>328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99718.706047819971</v>
      </c>
      <c r="I27" s="13">
        <f t="shared" si="4"/>
        <v>0</v>
      </c>
      <c r="J27" s="13">
        <f t="shared" si="1"/>
        <v>99718.706047819971</v>
      </c>
      <c r="K27" s="13">
        <f t="shared" si="2"/>
        <v>6432332.2497875448</v>
      </c>
      <c r="L27" s="20">
        <f t="shared" si="5"/>
        <v>64.504770516205141</v>
      </c>
    </row>
    <row r="28" spans="1:12" x14ac:dyDescent="0.2">
      <c r="A28" s="16">
        <v>19</v>
      </c>
      <c r="B28" s="43">
        <v>0</v>
      </c>
      <c r="C28" s="8">
        <v>283</v>
      </c>
      <c r="D28" s="44">
        <v>269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99718.706047819971</v>
      </c>
      <c r="I28" s="13">
        <f t="shared" si="4"/>
        <v>0</v>
      </c>
      <c r="J28" s="13">
        <f t="shared" si="1"/>
        <v>99718.706047819971</v>
      </c>
      <c r="K28" s="13">
        <f t="shared" si="2"/>
        <v>6332613.5437397249</v>
      </c>
      <c r="L28" s="20">
        <f t="shared" si="5"/>
        <v>63.504770516205141</v>
      </c>
    </row>
    <row r="29" spans="1:12" x14ac:dyDescent="0.2">
      <c r="A29" s="16">
        <v>20</v>
      </c>
      <c r="B29" s="43">
        <v>0</v>
      </c>
      <c r="C29" s="8">
        <v>294</v>
      </c>
      <c r="D29" s="44">
        <v>288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99718.706047819971</v>
      </c>
      <c r="I29" s="13">
        <f t="shared" si="4"/>
        <v>0</v>
      </c>
      <c r="J29" s="13">
        <f t="shared" si="1"/>
        <v>99718.706047819971</v>
      </c>
      <c r="K29" s="13">
        <f t="shared" si="2"/>
        <v>6232894.837691905</v>
      </c>
      <c r="L29" s="20">
        <f t="shared" si="5"/>
        <v>62.504770516205141</v>
      </c>
    </row>
    <row r="30" spans="1:12" x14ac:dyDescent="0.2">
      <c r="A30" s="16">
        <v>21</v>
      </c>
      <c r="B30" s="43">
        <v>0</v>
      </c>
      <c r="C30" s="8">
        <v>295</v>
      </c>
      <c r="D30" s="44">
        <v>294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99718.706047819971</v>
      </c>
      <c r="I30" s="13">
        <f t="shared" si="4"/>
        <v>0</v>
      </c>
      <c r="J30" s="13">
        <f t="shared" si="1"/>
        <v>99718.706047819971</v>
      </c>
      <c r="K30" s="13">
        <f t="shared" si="2"/>
        <v>6133176.131644085</v>
      </c>
      <c r="L30" s="20">
        <f t="shared" si="5"/>
        <v>61.504770516205141</v>
      </c>
    </row>
    <row r="31" spans="1:12" x14ac:dyDescent="0.2">
      <c r="A31" s="16">
        <v>22</v>
      </c>
      <c r="B31" s="43">
        <v>0</v>
      </c>
      <c r="C31" s="8">
        <v>323</v>
      </c>
      <c r="D31" s="44">
        <v>289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99718.706047819971</v>
      </c>
      <c r="I31" s="13">
        <f t="shared" si="4"/>
        <v>0</v>
      </c>
      <c r="J31" s="13">
        <f t="shared" si="1"/>
        <v>99718.706047819971</v>
      </c>
      <c r="K31" s="13">
        <f t="shared" si="2"/>
        <v>6033457.4255962651</v>
      </c>
      <c r="L31" s="20">
        <f t="shared" si="5"/>
        <v>60.504770516205141</v>
      </c>
    </row>
    <row r="32" spans="1:12" x14ac:dyDescent="0.2">
      <c r="A32" s="16">
        <v>23</v>
      </c>
      <c r="B32" s="43">
        <v>0</v>
      </c>
      <c r="C32" s="8">
        <v>281</v>
      </c>
      <c r="D32" s="44">
        <v>323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99718.706047819971</v>
      </c>
      <c r="I32" s="13">
        <f t="shared" si="4"/>
        <v>0</v>
      </c>
      <c r="J32" s="13">
        <f t="shared" si="1"/>
        <v>99718.706047819971</v>
      </c>
      <c r="K32" s="13">
        <f t="shared" si="2"/>
        <v>5933738.7195484452</v>
      </c>
      <c r="L32" s="20">
        <f t="shared" si="5"/>
        <v>59.504770516205141</v>
      </c>
    </row>
    <row r="33" spans="1:12" x14ac:dyDescent="0.2">
      <c r="A33" s="16">
        <v>24</v>
      </c>
      <c r="B33" s="43">
        <v>0</v>
      </c>
      <c r="C33" s="8">
        <v>294</v>
      </c>
      <c r="D33" s="44">
        <v>281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99718.706047819971</v>
      </c>
      <c r="I33" s="13">
        <f t="shared" si="4"/>
        <v>0</v>
      </c>
      <c r="J33" s="13">
        <f t="shared" si="1"/>
        <v>99718.706047819971</v>
      </c>
      <c r="K33" s="13">
        <f t="shared" si="2"/>
        <v>5834020.0135006253</v>
      </c>
      <c r="L33" s="20">
        <f t="shared" si="5"/>
        <v>58.504770516205141</v>
      </c>
    </row>
    <row r="34" spans="1:12" x14ac:dyDescent="0.2">
      <c r="A34" s="16">
        <v>25</v>
      </c>
      <c r="B34" s="43">
        <v>0</v>
      </c>
      <c r="C34" s="8">
        <v>302</v>
      </c>
      <c r="D34" s="44">
        <v>296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99718.706047819971</v>
      </c>
      <c r="I34" s="13">
        <f t="shared" si="4"/>
        <v>0</v>
      </c>
      <c r="J34" s="13">
        <f t="shared" si="1"/>
        <v>99718.706047819971</v>
      </c>
      <c r="K34" s="13">
        <f t="shared" si="2"/>
        <v>5734301.3074528053</v>
      </c>
      <c r="L34" s="20">
        <f t="shared" si="5"/>
        <v>57.504770516205141</v>
      </c>
    </row>
    <row r="35" spans="1:12" x14ac:dyDescent="0.2">
      <c r="A35" s="16">
        <v>26</v>
      </c>
      <c r="B35" s="43">
        <v>0</v>
      </c>
      <c r="C35" s="8">
        <v>359</v>
      </c>
      <c r="D35" s="44">
        <v>296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99718.706047819971</v>
      </c>
      <c r="I35" s="13">
        <f t="shared" si="4"/>
        <v>0</v>
      </c>
      <c r="J35" s="13">
        <f t="shared" si="1"/>
        <v>99718.706047819971</v>
      </c>
      <c r="K35" s="13">
        <f t="shared" si="2"/>
        <v>5634582.6014049854</v>
      </c>
      <c r="L35" s="20">
        <f t="shared" si="5"/>
        <v>56.504770516205141</v>
      </c>
    </row>
    <row r="36" spans="1:12" x14ac:dyDescent="0.2">
      <c r="A36" s="16">
        <v>27</v>
      </c>
      <c r="B36" s="43">
        <v>0</v>
      </c>
      <c r="C36" s="8">
        <v>320</v>
      </c>
      <c r="D36" s="44">
        <v>347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99718.706047819971</v>
      </c>
      <c r="I36" s="13">
        <f t="shared" si="4"/>
        <v>0</v>
      </c>
      <c r="J36" s="13">
        <f t="shared" si="1"/>
        <v>99718.706047819971</v>
      </c>
      <c r="K36" s="13">
        <f t="shared" si="2"/>
        <v>5534863.8953571655</v>
      </c>
      <c r="L36" s="20">
        <f t="shared" si="5"/>
        <v>55.504770516205141</v>
      </c>
    </row>
    <row r="37" spans="1:12" x14ac:dyDescent="0.2">
      <c r="A37" s="16">
        <v>28</v>
      </c>
      <c r="B37" s="43">
        <v>0</v>
      </c>
      <c r="C37" s="8">
        <v>334</v>
      </c>
      <c r="D37" s="44">
        <v>323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99718.706047819971</v>
      </c>
      <c r="I37" s="13">
        <f t="shared" si="4"/>
        <v>0</v>
      </c>
      <c r="J37" s="13">
        <f t="shared" si="1"/>
        <v>99718.706047819971</v>
      </c>
      <c r="K37" s="13">
        <f t="shared" si="2"/>
        <v>5435145.1893093456</v>
      </c>
      <c r="L37" s="20">
        <f t="shared" si="5"/>
        <v>54.504770516205141</v>
      </c>
    </row>
    <row r="38" spans="1:12" x14ac:dyDescent="0.2">
      <c r="A38" s="16">
        <v>29</v>
      </c>
      <c r="B38" s="43">
        <v>0</v>
      </c>
      <c r="C38" s="8">
        <v>338</v>
      </c>
      <c r="D38" s="44">
        <v>343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99718.706047819971</v>
      </c>
      <c r="I38" s="13">
        <f t="shared" si="4"/>
        <v>0</v>
      </c>
      <c r="J38" s="13">
        <f t="shared" si="1"/>
        <v>99718.706047819971</v>
      </c>
      <c r="K38" s="13">
        <f t="shared" si="2"/>
        <v>5335426.4832615256</v>
      </c>
      <c r="L38" s="20">
        <f t="shared" si="5"/>
        <v>53.504770516205141</v>
      </c>
    </row>
    <row r="39" spans="1:12" x14ac:dyDescent="0.2">
      <c r="A39" s="16">
        <v>30</v>
      </c>
      <c r="B39" s="43">
        <v>0</v>
      </c>
      <c r="C39" s="8">
        <v>384</v>
      </c>
      <c r="D39" s="44">
        <v>328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99718.706047819971</v>
      </c>
      <c r="I39" s="13">
        <f t="shared" si="4"/>
        <v>0</v>
      </c>
      <c r="J39" s="13">
        <f t="shared" si="1"/>
        <v>99718.706047819971</v>
      </c>
      <c r="K39" s="13">
        <f t="shared" si="2"/>
        <v>5235707.7772137057</v>
      </c>
      <c r="L39" s="20">
        <f t="shared" si="5"/>
        <v>52.504770516205149</v>
      </c>
    </row>
    <row r="40" spans="1:12" x14ac:dyDescent="0.2">
      <c r="A40" s="16">
        <v>31</v>
      </c>
      <c r="B40" s="43">
        <v>0</v>
      </c>
      <c r="C40" s="8">
        <v>406</v>
      </c>
      <c r="D40" s="44">
        <v>386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99718.706047819971</v>
      </c>
      <c r="I40" s="13">
        <f t="shared" si="4"/>
        <v>0</v>
      </c>
      <c r="J40" s="13">
        <f t="shared" si="1"/>
        <v>99718.706047819971</v>
      </c>
      <c r="K40" s="13">
        <f t="shared" si="2"/>
        <v>5135989.0711658858</v>
      </c>
      <c r="L40" s="20">
        <f t="shared" si="5"/>
        <v>51.504770516205149</v>
      </c>
    </row>
    <row r="41" spans="1:12" x14ac:dyDescent="0.2">
      <c r="A41" s="16">
        <v>32</v>
      </c>
      <c r="B41" s="43">
        <v>0</v>
      </c>
      <c r="C41" s="8">
        <v>456</v>
      </c>
      <c r="D41" s="44">
        <v>416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99718.706047819971</v>
      </c>
      <c r="I41" s="13">
        <f t="shared" si="4"/>
        <v>0</v>
      </c>
      <c r="J41" s="13">
        <f t="shared" si="1"/>
        <v>99718.706047819971</v>
      </c>
      <c r="K41" s="13">
        <f t="shared" si="2"/>
        <v>5036270.3651180658</v>
      </c>
      <c r="L41" s="20">
        <f t="shared" si="5"/>
        <v>50.504770516205149</v>
      </c>
    </row>
    <row r="42" spans="1:12" x14ac:dyDescent="0.2">
      <c r="A42" s="16">
        <v>33</v>
      </c>
      <c r="B42" s="43">
        <v>0</v>
      </c>
      <c r="C42" s="8">
        <v>463</v>
      </c>
      <c r="D42" s="44">
        <v>467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99718.706047819971</v>
      </c>
      <c r="I42" s="13">
        <f t="shared" si="4"/>
        <v>0</v>
      </c>
      <c r="J42" s="13">
        <f t="shared" si="1"/>
        <v>99718.706047819971</v>
      </c>
      <c r="K42" s="13">
        <f t="shared" si="2"/>
        <v>4936551.6590702459</v>
      </c>
      <c r="L42" s="20">
        <f t="shared" si="5"/>
        <v>49.504770516205149</v>
      </c>
    </row>
    <row r="43" spans="1:12" x14ac:dyDescent="0.2">
      <c r="A43" s="16">
        <v>34</v>
      </c>
      <c r="B43" s="43">
        <v>0</v>
      </c>
      <c r="C43" s="8">
        <v>543</v>
      </c>
      <c r="D43" s="44">
        <v>475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99718.706047819971</v>
      </c>
      <c r="I43" s="13">
        <f t="shared" si="4"/>
        <v>0</v>
      </c>
      <c r="J43" s="13">
        <f t="shared" si="1"/>
        <v>99718.706047819971</v>
      </c>
      <c r="K43" s="13">
        <f t="shared" si="2"/>
        <v>4836832.953022426</v>
      </c>
      <c r="L43" s="20">
        <f t="shared" si="5"/>
        <v>48.504770516205149</v>
      </c>
    </row>
    <row r="44" spans="1:12" x14ac:dyDescent="0.2">
      <c r="A44" s="16">
        <v>35</v>
      </c>
      <c r="B44" s="43">
        <v>0</v>
      </c>
      <c r="C44" s="8">
        <v>554</v>
      </c>
      <c r="D44" s="44">
        <v>566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99718.706047819971</v>
      </c>
      <c r="I44" s="13">
        <f t="shared" si="4"/>
        <v>0</v>
      </c>
      <c r="J44" s="13">
        <f t="shared" si="1"/>
        <v>99718.706047819971</v>
      </c>
      <c r="K44" s="13">
        <f t="shared" si="2"/>
        <v>4737114.2469746061</v>
      </c>
      <c r="L44" s="20">
        <f t="shared" si="5"/>
        <v>47.504770516205149</v>
      </c>
    </row>
    <row r="45" spans="1:12" x14ac:dyDescent="0.2">
      <c r="A45" s="16">
        <v>36</v>
      </c>
      <c r="B45" s="43">
        <v>0</v>
      </c>
      <c r="C45" s="8">
        <v>586</v>
      </c>
      <c r="D45" s="44">
        <v>555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99718.706047819971</v>
      </c>
      <c r="I45" s="13">
        <f t="shared" si="4"/>
        <v>0</v>
      </c>
      <c r="J45" s="13">
        <f t="shared" si="1"/>
        <v>99718.706047819971</v>
      </c>
      <c r="K45" s="13">
        <f t="shared" si="2"/>
        <v>4637395.5409267861</v>
      </c>
      <c r="L45" s="20">
        <f t="shared" si="5"/>
        <v>46.504770516205149</v>
      </c>
    </row>
    <row r="46" spans="1:12" x14ac:dyDescent="0.2">
      <c r="A46" s="16">
        <v>37</v>
      </c>
      <c r="B46" s="43">
        <v>0</v>
      </c>
      <c r="C46" s="8">
        <v>647</v>
      </c>
      <c r="D46" s="44">
        <v>595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99718.706047819971</v>
      </c>
      <c r="I46" s="13">
        <f t="shared" si="4"/>
        <v>0</v>
      </c>
      <c r="J46" s="13">
        <f t="shared" si="1"/>
        <v>99718.706047819971</v>
      </c>
      <c r="K46" s="13">
        <f t="shared" si="2"/>
        <v>4537676.8348789662</v>
      </c>
      <c r="L46" s="20">
        <f t="shared" si="5"/>
        <v>45.504770516205149</v>
      </c>
    </row>
    <row r="47" spans="1:12" x14ac:dyDescent="0.2">
      <c r="A47" s="16">
        <v>38</v>
      </c>
      <c r="B47" s="43">
        <v>0</v>
      </c>
      <c r="C47" s="8">
        <v>652</v>
      </c>
      <c r="D47" s="44">
        <v>652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99718.706047819971</v>
      </c>
      <c r="I47" s="13">
        <f t="shared" si="4"/>
        <v>0</v>
      </c>
      <c r="J47" s="13">
        <f t="shared" si="1"/>
        <v>99718.706047819971</v>
      </c>
      <c r="K47" s="13">
        <f t="shared" si="2"/>
        <v>4437958.1288311463</v>
      </c>
      <c r="L47" s="20">
        <f t="shared" si="5"/>
        <v>44.504770516205149</v>
      </c>
    </row>
    <row r="48" spans="1:12" x14ac:dyDescent="0.2">
      <c r="A48" s="16">
        <v>39</v>
      </c>
      <c r="B48" s="43">
        <v>0</v>
      </c>
      <c r="C48" s="8">
        <v>737</v>
      </c>
      <c r="D48" s="44">
        <v>658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99718.706047819971</v>
      </c>
      <c r="I48" s="13">
        <f t="shared" si="4"/>
        <v>0</v>
      </c>
      <c r="J48" s="13">
        <f t="shared" si="1"/>
        <v>99718.706047819971</v>
      </c>
      <c r="K48" s="13">
        <f t="shared" si="2"/>
        <v>4338239.4227833264</v>
      </c>
      <c r="L48" s="20">
        <f t="shared" si="5"/>
        <v>43.504770516205149</v>
      </c>
    </row>
    <row r="49" spans="1:12" x14ac:dyDescent="0.2">
      <c r="A49" s="16">
        <v>40</v>
      </c>
      <c r="B49" s="43">
        <v>1</v>
      </c>
      <c r="C49" s="8">
        <v>701</v>
      </c>
      <c r="D49" s="44">
        <v>742</v>
      </c>
      <c r="E49" s="17">
        <v>0.5</v>
      </c>
      <c r="F49" s="18">
        <f t="shared" si="3"/>
        <v>1.386001386001386E-3</v>
      </c>
      <c r="G49" s="18">
        <f t="shared" si="0"/>
        <v>1.3850415512465376E-3</v>
      </c>
      <c r="H49" s="13">
        <f t="shared" si="6"/>
        <v>99718.706047819971</v>
      </c>
      <c r="I49" s="13">
        <f t="shared" si="4"/>
        <v>138.11455131277006</v>
      </c>
      <c r="J49" s="13">
        <f t="shared" si="1"/>
        <v>99649.648772163579</v>
      </c>
      <c r="K49" s="13">
        <f t="shared" si="2"/>
        <v>4238520.7167355064</v>
      </c>
      <c r="L49" s="20">
        <f t="shared" si="5"/>
        <v>42.504770516205149</v>
      </c>
    </row>
    <row r="50" spans="1:12" x14ac:dyDescent="0.2">
      <c r="A50" s="16">
        <v>41</v>
      </c>
      <c r="B50" s="43">
        <v>0</v>
      </c>
      <c r="C50" s="8">
        <v>682</v>
      </c>
      <c r="D50" s="44">
        <v>678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99580.591496507201</v>
      </c>
      <c r="I50" s="13">
        <f t="shared" si="4"/>
        <v>0</v>
      </c>
      <c r="J50" s="13">
        <f t="shared" si="1"/>
        <v>99580.591496507201</v>
      </c>
      <c r="K50" s="13">
        <f t="shared" si="2"/>
        <v>4138871.0679633431</v>
      </c>
      <c r="L50" s="20">
        <f t="shared" si="5"/>
        <v>41.563029559916949</v>
      </c>
    </row>
    <row r="51" spans="1:12" x14ac:dyDescent="0.2">
      <c r="A51" s="16">
        <v>42</v>
      </c>
      <c r="B51" s="43">
        <v>0</v>
      </c>
      <c r="C51" s="8">
        <v>720</v>
      </c>
      <c r="D51" s="44">
        <v>672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99580.591496507201</v>
      </c>
      <c r="I51" s="13">
        <f t="shared" si="4"/>
        <v>0</v>
      </c>
      <c r="J51" s="13">
        <f t="shared" si="1"/>
        <v>99580.591496507201</v>
      </c>
      <c r="K51" s="13">
        <f t="shared" si="2"/>
        <v>4039290.4764668359</v>
      </c>
      <c r="L51" s="20">
        <f t="shared" si="5"/>
        <v>40.563029559916949</v>
      </c>
    </row>
    <row r="52" spans="1:12" x14ac:dyDescent="0.2">
      <c r="A52" s="16">
        <v>43</v>
      </c>
      <c r="B52" s="43">
        <v>0</v>
      </c>
      <c r="C52" s="8">
        <v>659</v>
      </c>
      <c r="D52" s="44">
        <v>717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99580.591496507201</v>
      </c>
      <c r="I52" s="13">
        <f t="shared" si="4"/>
        <v>0</v>
      </c>
      <c r="J52" s="13">
        <f t="shared" si="1"/>
        <v>99580.591496507201</v>
      </c>
      <c r="K52" s="13">
        <f t="shared" si="2"/>
        <v>3939709.8849703288</v>
      </c>
      <c r="L52" s="20">
        <f t="shared" si="5"/>
        <v>39.563029559916949</v>
      </c>
    </row>
    <row r="53" spans="1:12" x14ac:dyDescent="0.2">
      <c r="A53" s="16">
        <v>44</v>
      </c>
      <c r="B53" s="43">
        <v>0</v>
      </c>
      <c r="C53" s="8">
        <v>632</v>
      </c>
      <c r="D53" s="44">
        <v>655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99580.591496507201</v>
      </c>
      <c r="I53" s="13">
        <f t="shared" si="4"/>
        <v>0</v>
      </c>
      <c r="J53" s="13">
        <f t="shared" si="1"/>
        <v>99580.591496507201</v>
      </c>
      <c r="K53" s="13">
        <f t="shared" si="2"/>
        <v>3840129.2934738216</v>
      </c>
      <c r="L53" s="20">
        <f t="shared" si="5"/>
        <v>38.563029559916949</v>
      </c>
    </row>
    <row r="54" spans="1:12" x14ac:dyDescent="0.2">
      <c r="A54" s="16">
        <v>45</v>
      </c>
      <c r="B54" s="43">
        <v>3</v>
      </c>
      <c r="C54" s="8">
        <v>670</v>
      </c>
      <c r="D54" s="44">
        <v>631</v>
      </c>
      <c r="E54" s="17">
        <v>0.5</v>
      </c>
      <c r="F54" s="18">
        <f t="shared" si="3"/>
        <v>4.6118370484242886E-3</v>
      </c>
      <c r="G54" s="18">
        <f t="shared" si="0"/>
        <v>4.6012269938650301E-3</v>
      </c>
      <c r="H54" s="13">
        <f t="shared" si="6"/>
        <v>99580.591496507201</v>
      </c>
      <c r="I54" s="13">
        <f t="shared" si="4"/>
        <v>458.19290565877543</v>
      </c>
      <c r="J54" s="13">
        <f t="shared" si="1"/>
        <v>99351.495043677816</v>
      </c>
      <c r="K54" s="13">
        <f t="shared" si="2"/>
        <v>3740548.7019773144</v>
      </c>
      <c r="L54" s="20">
        <f t="shared" si="5"/>
        <v>37.563029559916949</v>
      </c>
    </row>
    <row r="55" spans="1:12" x14ac:dyDescent="0.2">
      <c r="A55" s="16">
        <v>46</v>
      </c>
      <c r="B55" s="43">
        <v>0</v>
      </c>
      <c r="C55" s="8">
        <v>605</v>
      </c>
      <c r="D55" s="44">
        <v>661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99122.398590848432</v>
      </c>
      <c r="I55" s="13">
        <f t="shared" si="4"/>
        <v>0</v>
      </c>
      <c r="J55" s="13">
        <f t="shared" si="1"/>
        <v>99122.398590848432</v>
      </c>
      <c r="K55" s="13">
        <f t="shared" si="2"/>
        <v>3641197.2069336367</v>
      </c>
      <c r="L55" s="20">
        <f t="shared" si="5"/>
        <v>36.734353271287908</v>
      </c>
    </row>
    <row r="56" spans="1:12" x14ac:dyDescent="0.2">
      <c r="A56" s="16">
        <v>47</v>
      </c>
      <c r="B56" s="43">
        <v>1</v>
      </c>
      <c r="C56" s="8">
        <v>620</v>
      </c>
      <c r="D56" s="44">
        <v>601</v>
      </c>
      <c r="E56" s="17">
        <v>0.5</v>
      </c>
      <c r="F56" s="18">
        <f t="shared" si="3"/>
        <v>1.6380016380016381E-3</v>
      </c>
      <c r="G56" s="18">
        <f t="shared" si="0"/>
        <v>1.6366612111292963E-3</v>
      </c>
      <c r="H56" s="13">
        <f t="shared" si="6"/>
        <v>99122.398590848432</v>
      </c>
      <c r="I56" s="13">
        <f t="shared" si="4"/>
        <v>162.22978492773885</v>
      </c>
      <c r="J56" s="13">
        <f t="shared" si="1"/>
        <v>99041.283698384563</v>
      </c>
      <c r="K56" s="13">
        <f t="shared" si="2"/>
        <v>3542074.8083427884</v>
      </c>
      <c r="L56" s="20">
        <f t="shared" si="5"/>
        <v>35.734353271287908</v>
      </c>
    </row>
    <row r="57" spans="1:12" x14ac:dyDescent="0.2">
      <c r="A57" s="16">
        <v>48</v>
      </c>
      <c r="B57" s="43">
        <v>1</v>
      </c>
      <c r="C57" s="8">
        <v>562</v>
      </c>
      <c r="D57" s="44">
        <v>604</v>
      </c>
      <c r="E57" s="17">
        <v>0.5</v>
      </c>
      <c r="F57" s="18">
        <f t="shared" si="3"/>
        <v>1.7152658662092624E-3</v>
      </c>
      <c r="G57" s="18">
        <f t="shared" si="0"/>
        <v>1.7137960582690659E-3</v>
      </c>
      <c r="H57" s="13">
        <f t="shared" si="6"/>
        <v>98960.168805920694</v>
      </c>
      <c r="I57" s="13">
        <f t="shared" si="4"/>
        <v>169.59754722522825</v>
      </c>
      <c r="J57" s="13">
        <f t="shared" si="1"/>
        <v>98875.37003230807</v>
      </c>
      <c r="K57" s="13">
        <f t="shared" si="2"/>
        <v>3443033.5246444037</v>
      </c>
      <c r="L57" s="20">
        <f t="shared" si="5"/>
        <v>34.792114506158867</v>
      </c>
    </row>
    <row r="58" spans="1:12" x14ac:dyDescent="0.2">
      <c r="A58" s="16">
        <v>49</v>
      </c>
      <c r="B58" s="43">
        <v>1</v>
      </c>
      <c r="C58" s="8">
        <v>515</v>
      </c>
      <c r="D58" s="44">
        <v>567</v>
      </c>
      <c r="E58" s="17">
        <v>0.5</v>
      </c>
      <c r="F58" s="18">
        <f t="shared" si="3"/>
        <v>1.8484288354898336E-3</v>
      </c>
      <c r="G58" s="18">
        <f t="shared" si="0"/>
        <v>1.8467220683287167E-3</v>
      </c>
      <c r="H58" s="13">
        <f t="shared" si="6"/>
        <v>98790.571258695461</v>
      </c>
      <c r="I58" s="13">
        <f t="shared" si="4"/>
        <v>182.43872808623357</v>
      </c>
      <c r="J58" s="13">
        <f t="shared" si="1"/>
        <v>98699.351894652355</v>
      </c>
      <c r="K58" s="13">
        <f t="shared" si="2"/>
        <v>3344158.1546120956</v>
      </c>
      <c r="L58" s="20">
        <f t="shared" si="5"/>
        <v>33.850985089002059</v>
      </c>
    </row>
    <row r="59" spans="1:12" x14ac:dyDescent="0.2">
      <c r="A59" s="16">
        <v>50</v>
      </c>
      <c r="B59" s="43">
        <v>0</v>
      </c>
      <c r="C59" s="8">
        <v>482</v>
      </c>
      <c r="D59" s="44">
        <v>516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98608.132530609233</v>
      </c>
      <c r="I59" s="13">
        <f t="shared" si="4"/>
        <v>0</v>
      </c>
      <c r="J59" s="13">
        <f t="shared" si="1"/>
        <v>98608.132530609233</v>
      </c>
      <c r="K59" s="13">
        <f t="shared" si="2"/>
        <v>3245458.8027174431</v>
      </c>
      <c r="L59" s="20">
        <f t="shared" si="5"/>
        <v>32.912689039212978</v>
      </c>
    </row>
    <row r="60" spans="1:12" x14ac:dyDescent="0.2">
      <c r="A60" s="16">
        <v>51</v>
      </c>
      <c r="B60" s="43">
        <v>2</v>
      </c>
      <c r="C60" s="8">
        <v>504</v>
      </c>
      <c r="D60" s="44">
        <v>481</v>
      </c>
      <c r="E60" s="17">
        <v>0.5</v>
      </c>
      <c r="F60" s="18">
        <f t="shared" si="3"/>
        <v>4.0609137055837565E-3</v>
      </c>
      <c r="G60" s="18">
        <f t="shared" si="0"/>
        <v>4.0526849037487338E-3</v>
      </c>
      <c r="H60" s="13">
        <f t="shared" si="6"/>
        <v>98608.132530609233</v>
      </c>
      <c r="I60" s="13">
        <f t="shared" si="4"/>
        <v>399.62769009365445</v>
      </c>
      <c r="J60" s="13">
        <f t="shared" si="1"/>
        <v>98408.318685562408</v>
      </c>
      <c r="K60" s="13">
        <f t="shared" si="2"/>
        <v>3146850.6701868339</v>
      </c>
      <c r="L60" s="20">
        <f t="shared" si="5"/>
        <v>31.912689039212978</v>
      </c>
    </row>
    <row r="61" spans="1:12" x14ac:dyDescent="0.2">
      <c r="A61" s="16">
        <v>52</v>
      </c>
      <c r="B61" s="43">
        <v>1</v>
      </c>
      <c r="C61" s="8">
        <v>443</v>
      </c>
      <c r="D61" s="44">
        <v>511</v>
      </c>
      <c r="E61" s="17">
        <v>0.5</v>
      </c>
      <c r="F61" s="18">
        <f t="shared" si="3"/>
        <v>2.0964360587002098E-3</v>
      </c>
      <c r="G61" s="18">
        <f t="shared" si="0"/>
        <v>2.0942408376963353E-3</v>
      </c>
      <c r="H61" s="13">
        <f t="shared" si="6"/>
        <v>98208.504840515583</v>
      </c>
      <c r="I61" s="13">
        <f t="shared" si="4"/>
        <v>205.67226144610595</v>
      </c>
      <c r="J61" s="13">
        <f t="shared" si="1"/>
        <v>98105.668709792531</v>
      </c>
      <c r="K61" s="13">
        <f t="shared" si="2"/>
        <v>3048442.3515012716</v>
      </c>
      <c r="L61" s="20">
        <f t="shared" si="5"/>
        <v>31.040512799291157</v>
      </c>
    </row>
    <row r="62" spans="1:12" x14ac:dyDescent="0.2">
      <c r="A62" s="16">
        <v>53</v>
      </c>
      <c r="B62" s="43">
        <v>2</v>
      </c>
      <c r="C62" s="8">
        <v>400</v>
      </c>
      <c r="D62" s="44">
        <v>437</v>
      </c>
      <c r="E62" s="17">
        <v>0.5</v>
      </c>
      <c r="F62" s="18">
        <f t="shared" si="3"/>
        <v>4.7789725209080045E-3</v>
      </c>
      <c r="G62" s="18">
        <f t="shared" si="0"/>
        <v>4.7675804529201419E-3</v>
      </c>
      <c r="H62" s="13">
        <f t="shared" si="6"/>
        <v>98002.83257906948</v>
      </c>
      <c r="I62" s="13">
        <f t="shared" si="4"/>
        <v>467.23638893477693</v>
      </c>
      <c r="J62" s="13">
        <f t="shared" si="1"/>
        <v>97769.214384602092</v>
      </c>
      <c r="K62" s="13">
        <f t="shared" si="2"/>
        <v>2950336.6827914789</v>
      </c>
      <c r="L62" s="20">
        <f t="shared" si="5"/>
        <v>30.104606215449163</v>
      </c>
    </row>
    <row r="63" spans="1:12" x14ac:dyDescent="0.2">
      <c r="A63" s="16">
        <v>54</v>
      </c>
      <c r="B63" s="43">
        <v>1</v>
      </c>
      <c r="C63" s="8">
        <v>408</v>
      </c>
      <c r="D63" s="44">
        <v>393</v>
      </c>
      <c r="E63" s="17">
        <v>0.5</v>
      </c>
      <c r="F63" s="18">
        <f t="shared" si="3"/>
        <v>2.4968789013732834E-3</v>
      </c>
      <c r="G63" s="18">
        <f t="shared" si="0"/>
        <v>2.4937655860349127E-3</v>
      </c>
      <c r="H63" s="13">
        <f t="shared" si="6"/>
        <v>97535.596190134704</v>
      </c>
      <c r="I63" s="13">
        <f t="shared" si="4"/>
        <v>243.23091319235587</v>
      </c>
      <c r="J63" s="13">
        <f t="shared" si="1"/>
        <v>97413.980733538527</v>
      </c>
      <c r="K63" s="13">
        <f t="shared" si="2"/>
        <v>2852567.468406877</v>
      </c>
      <c r="L63" s="20">
        <f t="shared" si="5"/>
        <v>29.246424688337544</v>
      </c>
    </row>
    <row r="64" spans="1:12" x14ac:dyDescent="0.2">
      <c r="A64" s="16">
        <v>55</v>
      </c>
      <c r="B64" s="43">
        <v>1</v>
      </c>
      <c r="C64" s="8">
        <v>405</v>
      </c>
      <c r="D64" s="44">
        <v>404</v>
      </c>
      <c r="E64" s="17">
        <v>0.5</v>
      </c>
      <c r="F64" s="18">
        <f t="shared" si="3"/>
        <v>2.472187886279357E-3</v>
      </c>
      <c r="G64" s="18">
        <f t="shared" si="0"/>
        <v>2.4691358024691353E-3</v>
      </c>
      <c r="H64" s="13">
        <f t="shared" si="6"/>
        <v>97292.36527694235</v>
      </c>
      <c r="I64" s="13">
        <f t="shared" si="4"/>
        <v>240.22806241220329</v>
      </c>
      <c r="J64" s="13">
        <f t="shared" si="1"/>
        <v>97172.251245736246</v>
      </c>
      <c r="K64" s="13">
        <f t="shared" si="2"/>
        <v>2755153.4876733385</v>
      </c>
      <c r="L64" s="20">
        <f t="shared" si="5"/>
        <v>28.318290750058388</v>
      </c>
    </row>
    <row r="65" spans="1:12" x14ac:dyDescent="0.2">
      <c r="A65" s="16">
        <v>56</v>
      </c>
      <c r="B65" s="43">
        <v>2</v>
      </c>
      <c r="C65" s="8">
        <v>346</v>
      </c>
      <c r="D65" s="44">
        <v>397</v>
      </c>
      <c r="E65" s="17">
        <v>0.5</v>
      </c>
      <c r="F65" s="18">
        <f t="shared" si="3"/>
        <v>5.3835800807537013E-3</v>
      </c>
      <c r="G65" s="18">
        <f t="shared" si="0"/>
        <v>5.3691275167785232E-3</v>
      </c>
      <c r="H65" s="13">
        <f t="shared" si="6"/>
        <v>97052.137214530143</v>
      </c>
      <c r="I65" s="13">
        <f t="shared" si="4"/>
        <v>521.08530048069872</v>
      </c>
      <c r="J65" s="13">
        <f t="shared" si="1"/>
        <v>96791.594564289786</v>
      </c>
      <c r="K65" s="13">
        <f t="shared" si="2"/>
        <v>2657981.2364276024</v>
      </c>
      <c r="L65" s="20">
        <f t="shared" si="5"/>
        <v>27.387147905380317</v>
      </c>
    </row>
    <row r="66" spans="1:12" x14ac:dyDescent="0.2">
      <c r="A66" s="16">
        <v>57</v>
      </c>
      <c r="B66" s="43">
        <v>1</v>
      </c>
      <c r="C66" s="8">
        <v>335</v>
      </c>
      <c r="D66" s="44">
        <v>344</v>
      </c>
      <c r="E66" s="17">
        <v>0.5</v>
      </c>
      <c r="F66" s="18">
        <f t="shared" si="3"/>
        <v>2.9455081001472753E-3</v>
      </c>
      <c r="G66" s="18">
        <f t="shared" si="0"/>
        <v>2.9411764705882353E-3</v>
      </c>
      <c r="H66" s="13">
        <f t="shared" si="6"/>
        <v>96531.051914049443</v>
      </c>
      <c r="I66" s="13">
        <f t="shared" si="4"/>
        <v>283.91485857073366</v>
      </c>
      <c r="J66" s="13">
        <f t="shared" si="1"/>
        <v>96389.094484764079</v>
      </c>
      <c r="K66" s="13">
        <f t="shared" si="2"/>
        <v>2561189.6418633126</v>
      </c>
      <c r="L66" s="20">
        <f t="shared" si="5"/>
        <v>26.532287705139456</v>
      </c>
    </row>
    <row r="67" spans="1:12" x14ac:dyDescent="0.2">
      <c r="A67" s="16">
        <v>58</v>
      </c>
      <c r="B67" s="43">
        <v>2</v>
      </c>
      <c r="C67" s="8">
        <v>294</v>
      </c>
      <c r="D67" s="44">
        <v>331</v>
      </c>
      <c r="E67" s="17">
        <v>0.5</v>
      </c>
      <c r="F67" s="18">
        <f t="shared" si="3"/>
        <v>6.4000000000000003E-3</v>
      </c>
      <c r="G67" s="18">
        <f t="shared" si="0"/>
        <v>6.379585326953748E-3</v>
      </c>
      <c r="H67" s="13">
        <f t="shared" si="6"/>
        <v>96247.137055478714</v>
      </c>
      <c r="I67" s="13">
        <f t="shared" si="4"/>
        <v>614.01682332043833</v>
      </c>
      <c r="J67" s="13">
        <f t="shared" si="1"/>
        <v>95940.128643818505</v>
      </c>
      <c r="K67" s="13">
        <f t="shared" si="2"/>
        <v>2464800.5473785484</v>
      </c>
      <c r="L67" s="20">
        <f t="shared" si="5"/>
        <v>25.609079114299156</v>
      </c>
    </row>
    <row r="68" spans="1:12" x14ac:dyDescent="0.2">
      <c r="A68" s="16">
        <v>59</v>
      </c>
      <c r="B68" s="43">
        <v>2</v>
      </c>
      <c r="C68" s="8">
        <v>299</v>
      </c>
      <c r="D68" s="44">
        <v>287</v>
      </c>
      <c r="E68" s="17">
        <v>0.5</v>
      </c>
      <c r="F68" s="18">
        <f t="shared" si="3"/>
        <v>6.8259385665529011E-3</v>
      </c>
      <c r="G68" s="18">
        <f t="shared" si="0"/>
        <v>6.8027210884353739E-3</v>
      </c>
      <c r="H68" s="13">
        <f t="shared" si="6"/>
        <v>95633.120232158282</v>
      </c>
      <c r="I68" s="13">
        <f t="shared" si="4"/>
        <v>650.56544375617875</v>
      </c>
      <c r="J68" s="13">
        <f t="shared" si="1"/>
        <v>95307.837510280195</v>
      </c>
      <c r="K68" s="13">
        <f t="shared" si="2"/>
        <v>2368860.4187347298</v>
      </c>
      <c r="L68" s="20">
        <f t="shared" si="5"/>
        <v>24.7702931054022</v>
      </c>
    </row>
    <row r="69" spans="1:12" x14ac:dyDescent="0.2">
      <c r="A69" s="16">
        <v>60</v>
      </c>
      <c r="B69" s="43">
        <v>0</v>
      </c>
      <c r="C69" s="8">
        <v>283</v>
      </c>
      <c r="D69" s="44">
        <v>302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94982.554788402107</v>
      </c>
      <c r="I69" s="13">
        <f t="shared" si="4"/>
        <v>0</v>
      </c>
      <c r="J69" s="13">
        <f t="shared" si="1"/>
        <v>94982.554788402107</v>
      </c>
      <c r="K69" s="13">
        <f t="shared" si="2"/>
        <v>2273552.5812244494</v>
      </c>
      <c r="L69" s="20">
        <f t="shared" si="5"/>
        <v>23.936527989685771</v>
      </c>
    </row>
    <row r="70" spans="1:12" x14ac:dyDescent="0.2">
      <c r="A70" s="16">
        <v>61</v>
      </c>
      <c r="B70" s="43">
        <v>2</v>
      </c>
      <c r="C70" s="8">
        <v>254</v>
      </c>
      <c r="D70" s="44">
        <v>278</v>
      </c>
      <c r="E70" s="17">
        <v>0.5</v>
      </c>
      <c r="F70" s="18">
        <f t="shared" si="3"/>
        <v>7.5187969924812026E-3</v>
      </c>
      <c r="G70" s="18">
        <f t="shared" si="0"/>
        <v>7.4906367041198503E-3</v>
      </c>
      <c r="H70" s="13">
        <f t="shared" si="6"/>
        <v>94982.554788402107</v>
      </c>
      <c r="I70" s="13">
        <f t="shared" si="4"/>
        <v>711.47981114907941</v>
      </c>
      <c r="J70" s="13">
        <f t="shared" si="1"/>
        <v>94626.814882827559</v>
      </c>
      <c r="K70" s="13">
        <f t="shared" si="2"/>
        <v>2178570.0264360472</v>
      </c>
      <c r="L70" s="20">
        <f t="shared" si="5"/>
        <v>22.936527989685771</v>
      </c>
    </row>
    <row r="71" spans="1:12" x14ac:dyDescent="0.2">
      <c r="A71" s="16">
        <v>62</v>
      </c>
      <c r="B71" s="43">
        <v>2</v>
      </c>
      <c r="C71" s="8">
        <v>226</v>
      </c>
      <c r="D71" s="44">
        <v>254</v>
      </c>
      <c r="E71" s="17">
        <v>0.5</v>
      </c>
      <c r="F71" s="18">
        <f t="shared" si="3"/>
        <v>8.3333333333333332E-3</v>
      </c>
      <c r="G71" s="18">
        <f t="shared" si="0"/>
        <v>8.2987551867219917E-3</v>
      </c>
      <c r="H71" s="13">
        <f t="shared" si="6"/>
        <v>94271.074977253025</v>
      </c>
      <c r="I71" s="13">
        <f t="shared" si="4"/>
        <v>782.33257242533637</v>
      </c>
      <c r="J71" s="13">
        <f t="shared" si="1"/>
        <v>93879.908691040357</v>
      </c>
      <c r="K71" s="13">
        <f t="shared" si="2"/>
        <v>2083943.2115532197</v>
      </c>
      <c r="L71" s="20">
        <f t="shared" si="5"/>
        <v>22.105860276400382</v>
      </c>
    </row>
    <row r="72" spans="1:12" x14ac:dyDescent="0.2">
      <c r="A72" s="16">
        <v>63</v>
      </c>
      <c r="B72" s="43">
        <v>4</v>
      </c>
      <c r="C72" s="8">
        <v>241</v>
      </c>
      <c r="D72" s="44">
        <v>225</v>
      </c>
      <c r="E72" s="17">
        <v>0.5</v>
      </c>
      <c r="F72" s="18">
        <f t="shared" si="3"/>
        <v>1.7167381974248927E-2</v>
      </c>
      <c r="G72" s="18">
        <f t="shared" si="0"/>
        <v>1.7021276595744681E-2</v>
      </c>
      <c r="H72" s="13">
        <f t="shared" si="6"/>
        <v>93488.742404827688</v>
      </c>
      <c r="I72" s="13">
        <f t="shared" si="4"/>
        <v>1591.2977430608969</v>
      </c>
      <c r="J72" s="13">
        <f t="shared" si="1"/>
        <v>92693.093533297229</v>
      </c>
      <c r="K72" s="13">
        <f t="shared" si="2"/>
        <v>1990063.3028621792</v>
      </c>
      <c r="L72" s="20">
        <f t="shared" si="5"/>
        <v>21.286662454445572</v>
      </c>
    </row>
    <row r="73" spans="1:12" x14ac:dyDescent="0.2">
      <c r="A73" s="16">
        <v>64</v>
      </c>
      <c r="B73" s="43">
        <v>1</v>
      </c>
      <c r="C73" s="8">
        <v>198</v>
      </c>
      <c r="D73" s="44">
        <v>246</v>
      </c>
      <c r="E73" s="17">
        <v>0.5</v>
      </c>
      <c r="F73" s="18">
        <f t="shared" si="3"/>
        <v>4.5045045045045045E-3</v>
      </c>
      <c r="G73" s="18">
        <f t="shared" ref="G73:G103" si="7">F73/((1+(1-E73)*F73))</f>
        <v>4.4943820224719096E-3</v>
      </c>
      <c r="H73" s="13">
        <f t="shared" si="6"/>
        <v>91897.444661766785</v>
      </c>
      <c r="I73" s="13">
        <f t="shared" si="4"/>
        <v>413.02222319895179</v>
      </c>
      <c r="J73" s="13">
        <f t="shared" ref="J73:J103" si="8">H74+I73*E73</f>
        <v>91690.933550167319</v>
      </c>
      <c r="K73" s="13">
        <f t="shared" ref="K73:K97" si="9">K74+J73</f>
        <v>1897370.2093288819</v>
      </c>
      <c r="L73" s="20">
        <f t="shared" si="5"/>
        <v>20.646604661448961</v>
      </c>
    </row>
    <row r="74" spans="1:12" x14ac:dyDescent="0.2">
      <c r="A74" s="16">
        <v>65</v>
      </c>
      <c r="B74" s="43">
        <v>4</v>
      </c>
      <c r="C74" s="8">
        <v>206</v>
      </c>
      <c r="D74" s="44">
        <v>198</v>
      </c>
      <c r="E74" s="17">
        <v>0.5</v>
      </c>
      <c r="F74" s="18">
        <f t="shared" ref="F74:F104" si="10">B74/((C74+D74)/2)</f>
        <v>1.9801980198019802E-2</v>
      </c>
      <c r="G74" s="18">
        <f t="shared" si="7"/>
        <v>1.9607843137254902E-2</v>
      </c>
      <c r="H74" s="13">
        <f t="shared" si="6"/>
        <v>91484.422438567839</v>
      </c>
      <c r="I74" s="13">
        <f t="shared" ref="I74:I104" si="11">H74*G74</f>
        <v>1793.8122046778008</v>
      </c>
      <c r="J74" s="13">
        <f t="shared" si="8"/>
        <v>90587.516336228931</v>
      </c>
      <c r="K74" s="13">
        <f t="shared" si="9"/>
        <v>1805679.2757787146</v>
      </c>
      <c r="L74" s="20">
        <f t="shared" ref="L74:L104" si="12">K74/H74</f>
        <v>19.737559987234281</v>
      </c>
    </row>
    <row r="75" spans="1:12" x14ac:dyDescent="0.2">
      <c r="A75" s="16">
        <v>66</v>
      </c>
      <c r="B75" s="43">
        <v>4</v>
      </c>
      <c r="C75" s="8">
        <v>208</v>
      </c>
      <c r="D75" s="44">
        <v>208</v>
      </c>
      <c r="E75" s="17">
        <v>0.5</v>
      </c>
      <c r="F75" s="18">
        <f t="shared" si="10"/>
        <v>1.9230769230769232E-2</v>
      </c>
      <c r="G75" s="18">
        <f t="shared" si="7"/>
        <v>1.9047619047619049E-2</v>
      </c>
      <c r="H75" s="13">
        <f t="shared" ref="H75:H104" si="13">H74-I74</f>
        <v>89690.610233890038</v>
      </c>
      <c r="I75" s="13">
        <f t="shared" si="11"/>
        <v>1708.3925758836199</v>
      </c>
      <c r="J75" s="13">
        <f t="shared" si="8"/>
        <v>88836.413945948225</v>
      </c>
      <c r="K75" s="13">
        <f t="shared" si="9"/>
        <v>1715091.7594424856</v>
      </c>
      <c r="L75" s="20">
        <f t="shared" si="12"/>
        <v>19.122311186978965</v>
      </c>
    </row>
    <row r="76" spans="1:12" x14ac:dyDescent="0.2">
      <c r="A76" s="16">
        <v>67</v>
      </c>
      <c r="B76" s="43">
        <v>0</v>
      </c>
      <c r="C76" s="8">
        <v>185</v>
      </c>
      <c r="D76" s="44">
        <v>198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87982.217658006412</v>
      </c>
      <c r="I76" s="13">
        <f t="shared" si="11"/>
        <v>0</v>
      </c>
      <c r="J76" s="13">
        <f t="shared" si="8"/>
        <v>87982.217658006412</v>
      </c>
      <c r="K76" s="13">
        <f t="shared" si="9"/>
        <v>1626255.3454965374</v>
      </c>
      <c r="L76" s="20">
        <f t="shared" si="12"/>
        <v>18.483909462454289</v>
      </c>
    </row>
    <row r="77" spans="1:12" x14ac:dyDescent="0.2">
      <c r="A77" s="16">
        <v>68</v>
      </c>
      <c r="B77" s="43">
        <v>4</v>
      </c>
      <c r="C77" s="8">
        <v>162</v>
      </c>
      <c r="D77" s="44">
        <v>184</v>
      </c>
      <c r="E77" s="17">
        <v>0.5</v>
      </c>
      <c r="F77" s="18">
        <f t="shared" si="10"/>
        <v>2.3121387283236993E-2</v>
      </c>
      <c r="G77" s="18">
        <f t="shared" si="7"/>
        <v>2.2857142857142854E-2</v>
      </c>
      <c r="H77" s="13">
        <f t="shared" si="13"/>
        <v>87982.217658006412</v>
      </c>
      <c r="I77" s="13">
        <f t="shared" si="11"/>
        <v>2011.022117897289</v>
      </c>
      <c r="J77" s="13">
        <f t="shared" si="8"/>
        <v>86976.706599057768</v>
      </c>
      <c r="K77" s="13">
        <f t="shared" si="9"/>
        <v>1538273.127838531</v>
      </c>
      <c r="L77" s="20">
        <f t="shared" si="12"/>
        <v>17.483909462454289</v>
      </c>
    </row>
    <row r="78" spans="1:12" x14ac:dyDescent="0.2">
      <c r="A78" s="16">
        <v>69</v>
      </c>
      <c r="B78" s="43">
        <v>1</v>
      </c>
      <c r="C78" s="8">
        <v>158</v>
      </c>
      <c r="D78" s="44">
        <v>160</v>
      </c>
      <c r="E78" s="17">
        <v>0.5</v>
      </c>
      <c r="F78" s="18">
        <f t="shared" si="10"/>
        <v>6.2893081761006293E-3</v>
      </c>
      <c r="G78" s="18">
        <f t="shared" si="7"/>
        <v>6.269592476489028E-3</v>
      </c>
      <c r="H78" s="13">
        <f t="shared" si="13"/>
        <v>85971.195540109125</v>
      </c>
      <c r="I78" s="13">
        <f t="shared" si="11"/>
        <v>539.00436075303526</v>
      </c>
      <c r="J78" s="13">
        <f t="shared" si="8"/>
        <v>85701.693359732599</v>
      </c>
      <c r="K78" s="13">
        <f t="shared" si="9"/>
        <v>1451296.4212394732</v>
      </c>
      <c r="L78" s="20">
        <f t="shared" si="12"/>
        <v>16.881193894324561</v>
      </c>
    </row>
    <row r="79" spans="1:12" x14ac:dyDescent="0.2">
      <c r="A79" s="16">
        <v>70</v>
      </c>
      <c r="B79" s="43">
        <v>3</v>
      </c>
      <c r="C79" s="8">
        <v>175</v>
      </c>
      <c r="D79" s="44">
        <v>164</v>
      </c>
      <c r="E79" s="17">
        <v>0.5</v>
      </c>
      <c r="F79" s="18">
        <f t="shared" si="10"/>
        <v>1.7699115044247787E-2</v>
      </c>
      <c r="G79" s="18">
        <f t="shared" si="7"/>
        <v>1.7543859649122806E-2</v>
      </c>
      <c r="H79" s="13">
        <f t="shared" si="13"/>
        <v>85432.191179356087</v>
      </c>
      <c r="I79" s="13">
        <f t="shared" si="11"/>
        <v>1498.8103715676505</v>
      </c>
      <c r="J79" s="13">
        <f t="shared" si="8"/>
        <v>84682.785993572252</v>
      </c>
      <c r="K79" s="13">
        <f t="shared" si="9"/>
        <v>1365594.7278797405</v>
      </c>
      <c r="L79" s="20">
        <f t="shared" si="12"/>
        <v>15.98454527536131</v>
      </c>
    </row>
    <row r="80" spans="1:12" x14ac:dyDescent="0.2">
      <c r="A80" s="16">
        <v>71</v>
      </c>
      <c r="B80" s="43">
        <v>2</v>
      </c>
      <c r="C80" s="8">
        <v>157</v>
      </c>
      <c r="D80" s="44">
        <v>170</v>
      </c>
      <c r="E80" s="17">
        <v>0.5</v>
      </c>
      <c r="F80" s="18">
        <f t="shared" si="10"/>
        <v>1.2232415902140673E-2</v>
      </c>
      <c r="G80" s="18">
        <f t="shared" si="7"/>
        <v>1.2158054711246201E-2</v>
      </c>
      <c r="H80" s="13">
        <f t="shared" si="13"/>
        <v>83933.380807788431</v>
      </c>
      <c r="I80" s="13">
        <f t="shared" si="11"/>
        <v>1020.4666359609536</v>
      </c>
      <c r="J80" s="13">
        <f t="shared" si="8"/>
        <v>83423.147489807947</v>
      </c>
      <c r="K80" s="13">
        <f t="shared" si="9"/>
        <v>1280911.9418861682</v>
      </c>
      <c r="L80" s="20">
        <f t="shared" si="12"/>
        <v>15.261055012421334</v>
      </c>
    </row>
    <row r="81" spans="1:12" x14ac:dyDescent="0.2">
      <c r="A81" s="16">
        <v>72</v>
      </c>
      <c r="B81" s="43">
        <v>4</v>
      </c>
      <c r="C81" s="8">
        <v>113</v>
      </c>
      <c r="D81" s="44">
        <v>158</v>
      </c>
      <c r="E81" s="17">
        <v>0.5</v>
      </c>
      <c r="F81" s="18">
        <f t="shared" si="10"/>
        <v>2.9520295202952029E-2</v>
      </c>
      <c r="G81" s="18">
        <f t="shared" si="7"/>
        <v>2.9090909090909091E-2</v>
      </c>
      <c r="H81" s="13">
        <f t="shared" si="13"/>
        <v>82912.914171827477</v>
      </c>
      <c r="I81" s="13">
        <f t="shared" si="11"/>
        <v>2412.0120486349811</v>
      </c>
      <c r="J81" s="13">
        <f t="shared" si="8"/>
        <v>81706.908147509996</v>
      </c>
      <c r="K81" s="13">
        <f t="shared" si="9"/>
        <v>1197488.7943963602</v>
      </c>
      <c r="L81" s="20">
        <f t="shared" si="12"/>
        <v>14.442729535651134</v>
      </c>
    </row>
    <row r="82" spans="1:12" x14ac:dyDescent="0.2">
      <c r="A82" s="16">
        <v>73</v>
      </c>
      <c r="B82" s="43">
        <v>2</v>
      </c>
      <c r="C82" s="8">
        <v>119</v>
      </c>
      <c r="D82" s="44">
        <v>108</v>
      </c>
      <c r="E82" s="17">
        <v>0.5</v>
      </c>
      <c r="F82" s="18">
        <f t="shared" si="10"/>
        <v>1.7621145374449341E-2</v>
      </c>
      <c r="G82" s="18">
        <f t="shared" si="7"/>
        <v>1.7467248908296942E-2</v>
      </c>
      <c r="H82" s="13">
        <f t="shared" si="13"/>
        <v>80500.9021231925</v>
      </c>
      <c r="I82" s="13">
        <f t="shared" si="11"/>
        <v>1406.1292947282532</v>
      </c>
      <c r="J82" s="13">
        <f t="shared" si="8"/>
        <v>79797.837475828375</v>
      </c>
      <c r="K82" s="13">
        <f t="shared" si="9"/>
        <v>1115781.8862488503</v>
      </c>
      <c r="L82" s="20">
        <f t="shared" si="12"/>
        <v>13.860489222112591</v>
      </c>
    </row>
    <row r="83" spans="1:12" x14ac:dyDescent="0.2">
      <c r="A83" s="16">
        <v>74</v>
      </c>
      <c r="B83" s="43">
        <v>1</v>
      </c>
      <c r="C83" s="8">
        <v>119</v>
      </c>
      <c r="D83" s="44">
        <v>116</v>
      </c>
      <c r="E83" s="17">
        <v>0.5</v>
      </c>
      <c r="F83" s="18">
        <f t="shared" si="10"/>
        <v>8.5106382978723406E-3</v>
      </c>
      <c r="G83" s="18">
        <f t="shared" si="7"/>
        <v>8.4745762711864424E-3</v>
      </c>
      <c r="H83" s="13">
        <f t="shared" si="13"/>
        <v>79094.772828464251</v>
      </c>
      <c r="I83" s="13">
        <f t="shared" si="11"/>
        <v>670.29468498698532</v>
      </c>
      <c r="J83" s="13">
        <f t="shared" si="8"/>
        <v>78759.625485970755</v>
      </c>
      <c r="K83" s="13">
        <f t="shared" si="9"/>
        <v>1035984.0487730219</v>
      </c>
      <c r="L83" s="20">
        <f t="shared" si="12"/>
        <v>13.098009030505704</v>
      </c>
    </row>
    <row r="84" spans="1:12" x14ac:dyDescent="0.2">
      <c r="A84" s="16">
        <v>75</v>
      </c>
      <c r="B84" s="43">
        <v>1</v>
      </c>
      <c r="C84" s="8">
        <v>80</v>
      </c>
      <c r="D84" s="44">
        <v>120</v>
      </c>
      <c r="E84" s="17">
        <v>0.5</v>
      </c>
      <c r="F84" s="18">
        <f t="shared" si="10"/>
        <v>0.01</v>
      </c>
      <c r="G84" s="18">
        <f t="shared" si="7"/>
        <v>9.950248756218907E-3</v>
      </c>
      <c r="H84" s="13">
        <f t="shared" si="13"/>
        <v>78424.478143477259</v>
      </c>
      <c r="I84" s="13">
        <f t="shared" si="11"/>
        <v>780.34306610425142</v>
      </c>
      <c r="J84" s="13">
        <f t="shared" si="8"/>
        <v>78034.306610425134</v>
      </c>
      <c r="K84" s="13">
        <f t="shared" si="9"/>
        <v>957224.42328705115</v>
      </c>
      <c r="L84" s="20">
        <f t="shared" si="12"/>
        <v>12.205684321364728</v>
      </c>
    </row>
    <row r="85" spans="1:12" x14ac:dyDescent="0.2">
      <c r="A85" s="16">
        <v>76</v>
      </c>
      <c r="B85" s="43">
        <v>1</v>
      </c>
      <c r="C85" s="8">
        <v>85</v>
      </c>
      <c r="D85" s="44">
        <v>78</v>
      </c>
      <c r="E85" s="17">
        <v>0.5</v>
      </c>
      <c r="F85" s="18">
        <f t="shared" si="10"/>
        <v>1.2269938650306749E-2</v>
      </c>
      <c r="G85" s="18">
        <f t="shared" si="7"/>
        <v>1.2195121951219513E-2</v>
      </c>
      <c r="H85" s="13">
        <f t="shared" si="13"/>
        <v>77644.135077373008</v>
      </c>
      <c r="I85" s="13">
        <f t="shared" si="11"/>
        <v>946.87969606552451</v>
      </c>
      <c r="J85" s="13">
        <f t="shared" si="8"/>
        <v>77170.695229340243</v>
      </c>
      <c r="K85" s="13">
        <f t="shared" si="9"/>
        <v>879190.11667662603</v>
      </c>
      <c r="L85" s="20">
        <f t="shared" si="12"/>
        <v>11.323329389921158</v>
      </c>
    </row>
    <row r="86" spans="1:12" x14ac:dyDescent="0.2">
      <c r="A86" s="16">
        <v>77</v>
      </c>
      <c r="B86" s="43">
        <v>2</v>
      </c>
      <c r="C86" s="8">
        <v>88</v>
      </c>
      <c r="D86" s="44">
        <v>85</v>
      </c>
      <c r="E86" s="17">
        <v>0.5</v>
      </c>
      <c r="F86" s="18">
        <f t="shared" si="10"/>
        <v>2.3121387283236993E-2</v>
      </c>
      <c r="G86" s="18">
        <f t="shared" si="7"/>
        <v>2.2857142857142854E-2</v>
      </c>
      <c r="H86" s="13">
        <f t="shared" si="13"/>
        <v>76697.255381307477</v>
      </c>
      <c r="I86" s="13">
        <f t="shared" si="11"/>
        <v>1753.0801230013135</v>
      </c>
      <c r="J86" s="13">
        <f t="shared" si="8"/>
        <v>75820.715319806812</v>
      </c>
      <c r="K86" s="13">
        <f t="shared" si="9"/>
        <v>802019.4214472858</v>
      </c>
      <c r="L86" s="20">
        <f t="shared" si="12"/>
        <v>10.456950740414012</v>
      </c>
    </row>
    <row r="87" spans="1:12" x14ac:dyDescent="0.2">
      <c r="A87" s="16">
        <v>78</v>
      </c>
      <c r="B87" s="43">
        <v>1</v>
      </c>
      <c r="C87" s="8">
        <v>102</v>
      </c>
      <c r="D87" s="44">
        <v>85</v>
      </c>
      <c r="E87" s="17">
        <v>0.5</v>
      </c>
      <c r="F87" s="18">
        <f t="shared" si="10"/>
        <v>1.06951871657754E-2</v>
      </c>
      <c r="G87" s="18">
        <f t="shared" si="7"/>
        <v>1.0638297872340425E-2</v>
      </c>
      <c r="H87" s="13">
        <f t="shared" si="13"/>
        <v>74944.175258306161</v>
      </c>
      <c r="I87" s="13">
        <f t="shared" si="11"/>
        <v>797.27846019474634</v>
      </c>
      <c r="J87" s="13">
        <f t="shared" si="8"/>
        <v>74545.536028208779</v>
      </c>
      <c r="K87" s="13">
        <f t="shared" si="9"/>
        <v>726198.70612747897</v>
      </c>
      <c r="L87" s="20">
        <f t="shared" si="12"/>
        <v>9.6898618688447495</v>
      </c>
    </row>
    <row r="88" spans="1:12" x14ac:dyDescent="0.2">
      <c r="A88" s="16">
        <v>79</v>
      </c>
      <c r="B88" s="43">
        <v>3</v>
      </c>
      <c r="C88" s="8">
        <v>88</v>
      </c>
      <c r="D88" s="44">
        <v>100</v>
      </c>
      <c r="E88" s="17">
        <v>0.5</v>
      </c>
      <c r="F88" s="18">
        <f t="shared" si="10"/>
        <v>3.1914893617021274E-2</v>
      </c>
      <c r="G88" s="18">
        <f t="shared" si="7"/>
        <v>3.1413612565445025E-2</v>
      </c>
      <c r="H88" s="13">
        <f t="shared" si="13"/>
        <v>74146.896798111411</v>
      </c>
      <c r="I88" s="13">
        <f t="shared" si="11"/>
        <v>2329.2218889459082</v>
      </c>
      <c r="J88" s="13">
        <f t="shared" si="8"/>
        <v>72982.285853638459</v>
      </c>
      <c r="K88" s="13">
        <f t="shared" si="9"/>
        <v>651653.17009927018</v>
      </c>
      <c r="L88" s="20">
        <f t="shared" si="12"/>
        <v>8.7886775878645853</v>
      </c>
    </row>
    <row r="89" spans="1:12" x14ac:dyDescent="0.2">
      <c r="A89" s="16">
        <v>80</v>
      </c>
      <c r="B89" s="43">
        <v>4</v>
      </c>
      <c r="C89" s="8">
        <v>103</v>
      </c>
      <c r="D89" s="44">
        <v>80</v>
      </c>
      <c r="E89" s="17">
        <v>0.5</v>
      </c>
      <c r="F89" s="18">
        <f t="shared" si="10"/>
        <v>4.3715846994535519E-2</v>
      </c>
      <c r="G89" s="18">
        <f t="shared" si="7"/>
        <v>4.2780748663101602E-2</v>
      </c>
      <c r="H89" s="13">
        <f t="shared" si="13"/>
        <v>71817.674909165507</v>
      </c>
      <c r="I89" s="13">
        <f t="shared" si="11"/>
        <v>3072.4138998573476</v>
      </c>
      <c r="J89" s="13">
        <f t="shared" si="8"/>
        <v>70281.467959236834</v>
      </c>
      <c r="K89" s="13">
        <f t="shared" si="9"/>
        <v>578670.88424563175</v>
      </c>
      <c r="L89" s="20">
        <f t="shared" si="12"/>
        <v>8.0574995636872213</v>
      </c>
    </row>
    <row r="90" spans="1:12" x14ac:dyDescent="0.2">
      <c r="A90" s="16">
        <v>81</v>
      </c>
      <c r="B90" s="43">
        <v>4</v>
      </c>
      <c r="C90" s="8">
        <v>87</v>
      </c>
      <c r="D90" s="44">
        <v>104</v>
      </c>
      <c r="E90" s="17">
        <v>0.5</v>
      </c>
      <c r="F90" s="18">
        <f t="shared" si="10"/>
        <v>4.1884816753926704E-2</v>
      </c>
      <c r="G90" s="18">
        <f t="shared" si="7"/>
        <v>4.1025641025641026E-2</v>
      </c>
      <c r="H90" s="13">
        <f t="shared" si="13"/>
        <v>68745.26100930816</v>
      </c>
      <c r="I90" s="13">
        <f t="shared" si="11"/>
        <v>2820.3184003818733</v>
      </c>
      <c r="J90" s="13">
        <f t="shared" si="8"/>
        <v>67335.101809117215</v>
      </c>
      <c r="K90" s="13">
        <f t="shared" si="9"/>
        <v>508389.41628639493</v>
      </c>
      <c r="L90" s="20">
        <f t="shared" si="12"/>
        <v>7.3952649073157</v>
      </c>
    </row>
    <row r="91" spans="1:12" x14ac:dyDescent="0.2">
      <c r="A91" s="16">
        <v>82</v>
      </c>
      <c r="B91" s="43">
        <v>10</v>
      </c>
      <c r="C91" s="8">
        <v>77</v>
      </c>
      <c r="D91" s="44">
        <v>84</v>
      </c>
      <c r="E91" s="17">
        <v>0.5</v>
      </c>
      <c r="F91" s="18">
        <f t="shared" si="10"/>
        <v>0.12422360248447205</v>
      </c>
      <c r="G91" s="18">
        <f t="shared" si="7"/>
        <v>0.11695906432748539</v>
      </c>
      <c r="H91" s="13">
        <f t="shared" si="13"/>
        <v>65924.942608926285</v>
      </c>
      <c r="I91" s="13">
        <f t="shared" si="11"/>
        <v>7710.5196033831917</v>
      </c>
      <c r="J91" s="13">
        <f t="shared" si="8"/>
        <v>62069.682807234691</v>
      </c>
      <c r="K91" s="13">
        <f t="shared" si="9"/>
        <v>441054.31447727769</v>
      </c>
      <c r="L91" s="20">
        <f t="shared" si="12"/>
        <v>6.6902495022810777</v>
      </c>
    </row>
    <row r="92" spans="1:12" x14ac:dyDescent="0.2">
      <c r="A92" s="16">
        <v>83</v>
      </c>
      <c r="B92" s="43">
        <v>7</v>
      </c>
      <c r="C92" s="8">
        <v>66</v>
      </c>
      <c r="D92" s="44">
        <v>70</v>
      </c>
      <c r="E92" s="17">
        <v>0.5</v>
      </c>
      <c r="F92" s="18">
        <f t="shared" si="10"/>
        <v>0.10294117647058823</v>
      </c>
      <c r="G92" s="18">
        <f t="shared" si="7"/>
        <v>9.790209790209789E-2</v>
      </c>
      <c r="H92" s="13">
        <f t="shared" si="13"/>
        <v>58214.423005543096</v>
      </c>
      <c r="I92" s="13">
        <f t="shared" si="11"/>
        <v>5699.3141404028202</v>
      </c>
      <c r="J92" s="13">
        <f t="shared" si="8"/>
        <v>55364.765935341682</v>
      </c>
      <c r="K92" s="13">
        <f t="shared" si="9"/>
        <v>378984.63167004299</v>
      </c>
      <c r="L92" s="20">
        <f t="shared" si="12"/>
        <v>6.5101500986096967</v>
      </c>
    </row>
    <row r="93" spans="1:12" x14ac:dyDescent="0.2">
      <c r="A93" s="16">
        <v>84</v>
      </c>
      <c r="B93" s="43">
        <v>7</v>
      </c>
      <c r="C93" s="8">
        <v>58</v>
      </c>
      <c r="D93" s="44">
        <v>63</v>
      </c>
      <c r="E93" s="17">
        <v>0.5</v>
      </c>
      <c r="F93" s="18">
        <f t="shared" si="10"/>
        <v>0.11570247933884298</v>
      </c>
      <c r="G93" s="18">
        <f t="shared" si="7"/>
        <v>0.109375</v>
      </c>
      <c r="H93" s="13">
        <f t="shared" si="13"/>
        <v>52515.108865140275</v>
      </c>
      <c r="I93" s="13">
        <f t="shared" si="11"/>
        <v>5743.8400321247173</v>
      </c>
      <c r="J93" s="13">
        <f t="shared" si="8"/>
        <v>49643.188849077917</v>
      </c>
      <c r="K93" s="13">
        <f t="shared" si="9"/>
        <v>323619.86573470134</v>
      </c>
      <c r="L93" s="20">
        <f t="shared" si="12"/>
        <v>6.1624144503967964</v>
      </c>
    </row>
    <row r="94" spans="1:12" x14ac:dyDescent="0.2">
      <c r="A94" s="16">
        <v>85</v>
      </c>
      <c r="B94" s="43">
        <v>6</v>
      </c>
      <c r="C94" s="8">
        <v>53</v>
      </c>
      <c r="D94" s="44">
        <v>55</v>
      </c>
      <c r="E94" s="17">
        <v>0.5</v>
      </c>
      <c r="F94" s="18">
        <f t="shared" si="10"/>
        <v>0.1111111111111111</v>
      </c>
      <c r="G94" s="18">
        <f t="shared" si="7"/>
        <v>0.10526315789473684</v>
      </c>
      <c r="H94" s="13">
        <f t="shared" si="13"/>
        <v>46771.268833015558</v>
      </c>
      <c r="I94" s="13">
        <f t="shared" si="11"/>
        <v>4923.2914561069001</v>
      </c>
      <c r="J94" s="13">
        <f t="shared" si="8"/>
        <v>44309.623104962113</v>
      </c>
      <c r="K94" s="13">
        <f t="shared" si="9"/>
        <v>273976.67688562343</v>
      </c>
      <c r="L94" s="20">
        <f t="shared" si="12"/>
        <v>5.8577986811472806</v>
      </c>
    </row>
    <row r="95" spans="1:12" x14ac:dyDescent="0.2">
      <c r="A95" s="16">
        <v>86</v>
      </c>
      <c r="B95" s="43">
        <v>4</v>
      </c>
      <c r="C95" s="8">
        <v>46</v>
      </c>
      <c r="D95" s="44">
        <v>50</v>
      </c>
      <c r="E95" s="17">
        <v>0.5</v>
      </c>
      <c r="F95" s="18">
        <f t="shared" si="10"/>
        <v>8.3333333333333329E-2</v>
      </c>
      <c r="G95" s="18">
        <f t="shared" si="7"/>
        <v>7.9999999999999988E-2</v>
      </c>
      <c r="H95" s="13">
        <f t="shared" si="13"/>
        <v>41847.977376908661</v>
      </c>
      <c r="I95" s="13">
        <f t="shared" si="11"/>
        <v>3347.8381901526923</v>
      </c>
      <c r="J95" s="13">
        <f t="shared" si="8"/>
        <v>40174.058281832309</v>
      </c>
      <c r="K95" s="13">
        <f t="shared" si="9"/>
        <v>229667.05378066131</v>
      </c>
      <c r="L95" s="20">
        <f t="shared" si="12"/>
        <v>5.488127937752842</v>
      </c>
    </row>
    <row r="96" spans="1:12" x14ac:dyDescent="0.2">
      <c r="A96" s="16">
        <v>87</v>
      </c>
      <c r="B96" s="43">
        <v>3</v>
      </c>
      <c r="C96" s="8">
        <v>28</v>
      </c>
      <c r="D96" s="44">
        <v>45</v>
      </c>
      <c r="E96" s="17">
        <v>0.5</v>
      </c>
      <c r="F96" s="18">
        <f t="shared" si="10"/>
        <v>8.2191780821917804E-2</v>
      </c>
      <c r="G96" s="18">
        <f t="shared" si="7"/>
        <v>7.8947368421052627E-2</v>
      </c>
      <c r="H96" s="13">
        <f t="shared" si="13"/>
        <v>38500.139186755965</v>
      </c>
      <c r="I96" s="13">
        <f t="shared" si="11"/>
        <v>3039.4846726386286</v>
      </c>
      <c r="J96" s="13">
        <f t="shared" si="8"/>
        <v>36980.396850436649</v>
      </c>
      <c r="K96" s="13">
        <f t="shared" si="9"/>
        <v>189492.995498829</v>
      </c>
      <c r="L96" s="20">
        <f t="shared" si="12"/>
        <v>4.9218781932096114</v>
      </c>
    </row>
    <row r="97" spans="1:12" x14ac:dyDescent="0.2">
      <c r="A97" s="16">
        <v>88</v>
      </c>
      <c r="B97" s="43">
        <v>6</v>
      </c>
      <c r="C97" s="8">
        <v>40</v>
      </c>
      <c r="D97" s="44">
        <v>25</v>
      </c>
      <c r="E97" s="17">
        <v>0.5</v>
      </c>
      <c r="F97" s="18">
        <f t="shared" si="10"/>
        <v>0.18461538461538463</v>
      </c>
      <c r="G97" s="18">
        <f t="shared" si="7"/>
        <v>0.16901408450704225</v>
      </c>
      <c r="H97" s="13">
        <f t="shared" si="13"/>
        <v>35460.654514117334</v>
      </c>
      <c r="I97" s="13">
        <f t="shared" si="11"/>
        <v>5993.350058724056</v>
      </c>
      <c r="J97" s="13">
        <f t="shared" si="8"/>
        <v>32463.979484755306</v>
      </c>
      <c r="K97" s="13">
        <f t="shared" si="9"/>
        <v>152512.59864839233</v>
      </c>
      <c r="L97" s="20">
        <f t="shared" si="12"/>
        <v>4.3008963240561489</v>
      </c>
    </row>
    <row r="98" spans="1:12" x14ac:dyDescent="0.2">
      <c r="A98" s="16">
        <v>89</v>
      </c>
      <c r="B98" s="43">
        <v>4</v>
      </c>
      <c r="C98" s="8">
        <v>23</v>
      </c>
      <c r="D98" s="44">
        <v>34</v>
      </c>
      <c r="E98" s="17">
        <v>0.5</v>
      </c>
      <c r="F98" s="18">
        <f t="shared" si="10"/>
        <v>0.14035087719298245</v>
      </c>
      <c r="G98" s="18">
        <f t="shared" si="7"/>
        <v>0.13114754098360656</v>
      </c>
      <c r="H98" s="13">
        <f t="shared" si="13"/>
        <v>29467.304455393278</v>
      </c>
      <c r="I98" s="13">
        <f t="shared" si="11"/>
        <v>3864.5645187401024</v>
      </c>
      <c r="J98" s="13">
        <f t="shared" si="8"/>
        <v>27535.022196023227</v>
      </c>
      <c r="K98" s="13">
        <f>K99+J98</f>
        <v>120048.61916363702</v>
      </c>
      <c r="L98" s="20">
        <f t="shared" si="12"/>
        <v>4.0739599831862128</v>
      </c>
    </row>
    <row r="99" spans="1:12" x14ac:dyDescent="0.2">
      <c r="A99" s="16">
        <v>90</v>
      </c>
      <c r="B99" s="43">
        <v>0</v>
      </c>
      <c r="C99" s="8">
        <v>26</v>
      </c>
      <c r="D99" s="44">
        <v>22</v>
      </c>
      <c r="E99" s="17">
        <v>0.5</v>
      </c>
      <c r="F99" s="21">
        <f t="shared" si="10"/>
        <v>0</v>
      </c>
      <c r="G99" s="21">
        <f t="shared" si="7"/>
        <v>0</v>
      </c>
      <c r="H99" s="22">
        <f t="shared" si="13"/>
        <v>25602.739936653175</v>
      </c>
      <c r="I99" s="22">
        <f t="shared" si="11"/>
        <v>0</v>
      </c>
      <c r="J99" s="22">
        <f t="shared" si="8"/>
        <v>25602.739936653175</v>
      </c>
      <c r="K99" s="22">
        <f t="shared" ref="K99:K103" si="14">K100+J99</f>
        <v>92513.59696761379</v>
      </c>
      <c r="L99" s="23">
        <f t="shared" si="12"/>
        <v>3.6134256410256413</v>
      </c>
    </row>
    <row r="100" spans="1:12" x14ac:dyDescent="0.2">
      <c r="A100" s="16">
        <v>91</v>
      </c>
      <c r="B100" s="43">
        <v>6</v>
      </c>
      <c r="C100" s="8">
        <v>10</v>
      </c>
      <c r="D100" s="44">
        <v>24</v>
      </c>
      <c r="E100" s="17">
        <v>0.5</v>
      </c>
      <c r="F100" s="21">
        <f t="shared" si="10"/>
        <v>0.35294117647058826</v>
      </c>
      <c r="G100" s="21">
        <f t="shared" si="7"/>
        <v>0.3</v>
      </c>
      <c r="H100" s="22">
        <f t="shared" si="13"/>
        <v>25602.739936653175</v>
      </c>
      <c r="I100" s="22">
        <f t="shared" si="11"/>
        <v>7680.8219809959519</v>
      </c>
      <c r="J100" s="22">
        <f t="shared" si="8"/>
        <v>21762.328946155198</v>
      </c>
      <c r="K100" s="22">
        <f t="shared" si="14"/>
        <v>66910.857030960615</v>
      </c>
      <c r="L100" s="23">
        <f t="shared" si="12"/>
        <v>2.6134256410256413</v>
      </c>
    </row>
    <row r="101" spans="1:12" x14ac:dyDescent="0.2">
      <c r="A101" s="16">
        <v>92</v>
      </c>
      <c r="B101" s="43">
        <v>0</v>
      </c>
      <c r="C101" s="8">
        <v>15</v>
      </c>
      <c r="D101" s="44">
        <v>10</v>
      </c>
      <c r="E101" s="17">
        <v>0.5</v>
      </c>
      <c r="F101" s="21">
        <f t="shared" si="10"/>
        <v>0</v>
      </c>
      <c r="G101" s="21">
        <f t="shared" si="7"/>
        <v>0</v>
      </c>
      <c r="H101" s="22">
        <f t="shared" si="13"/>
        <v>17921.917955657224</v>
      </c>
      <c r="I101" s="22">
        <f t="shared" si="11"/>
        <v>0</v>
      </c>
      <c r="J101" s="22">
        <f t="shared" si="8"/>
        <v>17921.917955657224</v>
      </c>
      <c r="K101" s="22">
        <f t="shared" si="14"/>
        <v>45148.52808480541</v>
      </c>
      <c r="L101" s="23">
        <f t="shared" si="12"/>
        <v>2.5191794871794873</v>
      </c>
    </row>
    <row r="102" spans="1:12" x14ac:dyDescent="0.2">
      <c r="A102" s="16">
        <v>93</v>
      </c>
      <c r="B102" s="43">
        <v>3</v>
      </c>
      <c r="C102" s="8">
        <v>8</v>
      </c>
      <c r="D102" s="44">
        <v>14</v>
      </c>
      <c r="E102" s="17">
        <v>0.5</v>
      </c>
      <c r="F102" s="21">
        <f t="shared" si="10"/>
        <v>0.27272727272727271</v>
      </c>
      <c r="G102" s="21">
        <f t="shared" si="7"/>
        <v>0.24000000000000002</v>
      </c>
      <c r="H102" s="22">
        <f t="shared" si="13"/>
        <v>17921.917955657224</v>
      </c>
      <c r="I102" s="22">
        <f t="shared" si="11"/>
        <v>4301.2603093577336</v>
      </c>
      <c r="J102" s="22">
        <f t="shared" si="8"/>
        <v>15771.287800978356</v>
      </c>
      <c r="K102" s="22">
        <f t="shared" si="14"/>
        <v>27226.610129148183</v>
      </c>
      <c r="L102" s="23">
        <f t="shared" si="12"/>
        <v>1.519179487179487</v>
      </c>
    </row>
    <row r="103" spans="1:12" x14ac:dyDescent="0.2">
      <c r="A103" s="16">
        <v>94</v>
      </c>
      <c r="B103" s="43">
        <v>4</v>
      </c>
      <c r="C103" s="8">
        <v>7</v>
      </c>
      <c r="D103" s="44">
        <v>4</v>
      </c>
      <c r="E103" s="17">
        <v>0.5</v>
      </c>
      <c r="F103" s="21">
        <f t="shared" si="10"/>
        <v>0.72727272727272729</v>
      </c>
      <c r="G103" s="21">
        <f t="shared" si="7"/>
        <v>0.53333333333333333</v>
      </c>
      <c r="H103" s="22">
        <f t="shared" si="13"/>
        <v>13620.657646299489</v>
      </c>
      <c r="I103" s="22">
        <f t="shared" si="11"/>
        <v>7264.3507446930607</v>
      </c>
      <c r="J103" s="22">
        <f t="shared" si="8"/>
        <v>9988.4822739529591</v>
      </c>
      <c r="K103" s="22">
        <f t="shared" si="14"/>
        <v>11455.322328169827</v>
      </c>
      <c r="L103" s="23">
        <f t="shared" si="12"/>
        <v>0.84102564102564104</v>
      </c>
    </row>
    <row r="104" spans="1:12" x14ac:dyDescent="0.2">
      <c r="A104" s="16" t="s">
        <v>30</v>
      </c>
      <c r="B104" s="43">
        <v>3</v>
      </c>
      <c r="C104" s="8">
        <v>11</v>
      </c>
      <c r="D104" s="44">
        <v>15</v>
      </c>
      <c r="E104" s="17"/>
      <c r="F104" s="21">
        <f t="shared" si="10"/>
        <v>0.23076923076923078</v>
      </c>
      <c r="G104" s="21">
        <v>1</v>
      </c>
      <c r="H104" s="22">
        <f t="shared" si="13"/>
        <v>6356.3069016064283</v>
      </c>
      <c r="I104" s="22">
        <f t="shared" si="11"/>
        <v>6356.3069016064283</v>
      </c>
      <c r="J104" s="22">
        <f>H104*F104</f>
        <v>1466.8400542168681</v>
      </c>
      <c r="K104" s="22">
        <f>J104</f>
        <v>1466.8400542168681</v>
      </c>
      <c r="L104" s="23">
        <f t="shared" si="12"/>
        <v>0.23076923076923078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9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7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4"/>
    </row>
    <row r="608" spans="12:13" x14ac:dyDescent="0.2">
      <c r="M608" s="54"/>
    </row>
    <row r="609" spans="13:13" x14ac:dyDescent="0.2">
      <c r="M609" s="54"/>
    </row>
    <row r="610" spans="13:13" x14ac:dyDescent="0.2">
      <c r="M610" s="54"/>
    </row>
    <row r="611" spans="13:13" x14ac:dyDescent="0.2">
      <c r="M611" s="54"/>
    </row>
    <row r="612" spans="13:13" x14ac:dyDescent="0.2">
      <c r="M612" s="54"/>
    </row>
    <row r="613" spans="13:13" x14ac:dyDescent="0.2">
      <c r="M613" s="54"/>
    </row>
    <row r="614" spans="13:13" x14ac:dyDescent="0.2">
      <c r="M614" s="54"/>
    </row>
    <row r="615" spans="13:13" x14ac:dyDescent="0.2">
      <c r="M615" s="54"/>
    </row>
    <row r="616" spans="13:13" x14ac:dyDescent="0.2">
      <c r="M616" s="54"/>
    </row>
    <row r="617" spans="13:13" x14ac:dyDescent="0.2">
      <c r="M617" s="54"/>
    </row>
    <row r="618" spans="13:13" x14ac:dyDescent="0.2">
      <c r="M618" s="54"/>
    </row>
    <row r="619" spans="13:13" x14ac:dyDescent="0.2">
      <c r="M619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41640</v>
      </c>
      <c r="D7" s="38">
        <v>42005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333</v>
      </c>
      <c r="D9" s="8">
        <v>344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8110737.0763298161</v>
      </c>
      <c r="L9" s="19">
        <f>K9/H9</f>
        <v>81.107370763298164</v>
      </c>
    </row>
    <row r="10" spans="1:13" x14ac:dyDescent="0.2">
      <c r="A10" s="16">
        <v>1</v>
      </c>
      <c r="B10" s="8">
        <v>0</v>
      </c>
      <c r="C10" s="8">
        <v>427</v>
      </c>
      <c r="D10" s="8">
        <v>347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8010737.0763298161</v>
      </c>
      <c r="L10" s="20">
        <f t="shared" ref="L10:L73" si="5">K10/H10</f>
        <v>80.107370763298164</v>
      </c>
    </row>
    <row r="11" spans="1:13" x14ac:dyDescent="0.2">
      <c r="A11" s="16">
        <v>2</v>
      </c>
      <c r="B11" s="8">
        <v>0</v>
      </c>
      <c r="C11" s="8">
        <v>414</v>
      </c>
      <c r="D11" s="8">
        <v>444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7910737.0763298161</v>
      </c>
      <c r="L11" s="20">
        <f t="shared" si="5"/>
        <v>79.107370763298164</v>
      </c>
    </row>
    <row r="12" spans="1:13" x14ac:dyDescent="0.2">
      <c r="A12" s="16">
        <v>3</v>
      </c>
      <c r="B12" s="8">
        <v>0</v>
      </c>
      <c r="C12" s="8">
        <v>446</v>
      </c>
      <c r="D12" s="8">
        <v>411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7810737.0763298161</v>
      </c>
      <c r="L12" s="20">
        <f t="shared" si="5"/>
        <v>78.107370763298164</v>
      </c>
    </row>
    <row r="13" spans="1:13" x14ac:dyDescent="0.2">
      <c r="A13" s="16">
        <v>4</v>
      </c>
      <c r="B13" s="8">
        <v>0</v>
      </c>
      <c r="C13" s="8">
        <v>511</v>
      </c>
      <c r="D13" s="8">
        <v>442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7710737.0763298161</v>
      </c>
      <c r="L13" s="20">
        <f t="shared" si="5"/>
        <v>77.107370763298164</v>
      </c>
    </row>
    <row r="14" spans="1:13" x14ac:dyDescent="0.2">
      <c r="A14" s="16">
        <v>5</v>
      </c>
      <c r="B14" s="8">
        <v>0</v>
      </c>
      <c r="C14" s="8">
        <v>474</v>
      </c>
      <c r="D14" s="8">
        <v>511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7610737.0763298161</v>
      </c>
      <c r="L14" s="20">
        <f t="shared" si="5"/>
        <v>76.107370763298164</v>
      </c>
    </row>
    <row r="15" spans="1:13" x14ac:dyDescent="0.2">
      <c r="A15" s="16">
        <v>6</v>
      </c>
      <c r="B15" s="8">
        <v>0</v>
      </c>
      <c r="C15" s="8">
        <v>496</v>
      </c>
      <c r="D15" s="8">
        <v>484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7510737.0763298161</v>
      </c>
      <c r="L15" s="20">
        <f t="shared" si="5"/>
        <v>75.107370763298164</v>
      </c>
    </row>
    <row r="16" spans="1:13" x14ac:dyDescent="0.2">
      <c r="A16" s="16">
        <v>7</v>
      </c>
      <c r="B16" s="8">
        <v>0</v>
      </c>
      <c r="C16" s="8">
        <v>468</v>
      </c>
      <c r="D16" s="8">
        <v>505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7410737.0763298161</v>
      </c>
      <c r="L16" s="20">
        <f t="shared" si="5"/>
        <v>74.107370763298164</v>
      </c>
    </row>
    <row r="17" spans="1:12" x14ac:dyDescent="0.2">
      <c r="A17" s="16">
        <v>8</v>
      </c>
      <c r="B17" s="8">
        <v>0</v>
      </c>
      <c r="C17" s="8">
        <v>480</v>
      </c>
      <c r="D17" s="8">
        <v>466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7310737.0763298161</v>
      </c>
      <c r="L17" s="20">
        <f t="shared" si="5"/>
        <v>73.107370763298164</v>
      </c>
    </row>
    <row r="18" spans="1:12" x14ac:dyDescent="0.2">
      <c r="A18" s="16">
        <v>9</v>
      </c>
      <c r="B18" s="8">
        <v>0</v>
      </c>
      <c r="C18" s="8">
        <v>427</v>
      </c>
      <c r="D18" s="8">
        <v>487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7210737.0763298161</v>
      </c>
      <c r="L18" s="20">
        <f t="shared" si="5"/>
        <v>72.107370763298164</v>
      </c>
    </row>
    <row r="19" spans="1:12" x14ac:dyDescent="0.2">
      <c r="A19" s="16">
        <v>10</v>
      </c>
      <c r="B19" s="8">
        <v>0</v>
      </c>
      <c r="C19" s="8">
        <v>403</v>
      </c>
      <c r="D19" s="8">
        <v>428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7110737.0763298161</v>
      </c>
      <c r="L19" s="20">
        <f t="shared" si="5"/>
        <v>71.107370763298164</v>
      </c>
    </row>
    <row r="20" spans="1:12" x14ac:dyDescent="0.2">
      <c r="A20" s="16">
        <v>11</v>
      </c>
      <c r="B20" s="8">
        <v>0</v>
      </c>
      <c r="C20" s="8">
        <v>434</v>
      </c>
      <c r="D20" s="8">
        <v>409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7010737.0763298161</v>
      </c>
      <c r="L20" s="20">
        <f t="shared" si="5"/>
        <v>70.107370763298164</v>
      </c>
    </row>
    <row r="21" spans="1:12" x14ac:dyDescent="0.2">
      <c r="A21" s="16">
        <v>12</v>
      </c>
      <c r="B21" s="8">
        <v>0</v>
      </c>
      <c r="C21" s="8">
        <v>403</v>
      </c>
      <c r="D21" s="8">
        <v>430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6910737.0763298161</v>
      </c>
      <c r="L21" s="20">
        <f t="shared" si="5"/>
        <v>69.107370763298164</v>
      </c>
    </row>
    <row r="22" spans="1:12" x14ac:dyDescent="0.2">
      <c r="A22" s="16">
        <v>13</v>
      </c>
      <c r="B22" s="8">
        <v>0</v>
      </c>
      <c r="C22" s="8">
        <v>372</v>
      </c>
      <c r="D22" s="8">
        <v>403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6810737.0763298161</v>
      </c>
      <c r="L22" s="20">
        <f t="shared" si="5"/>
        <v>68.107370763298164</v>
      </c>
    </row>
    <row r="23" spans="1:12" x14ac:dyDescent="0.2">
      <c r="A23" s="16">
        <v>14</v>
      </c>
      <c r="B23" s="8">
        <v>0</v>
      </c>
      <c r="C23" s="8">
        <v>357</v>
      </c>
      <c r="D23" s="8">
        <v>371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6710737.0763298161</v>
      </c>
      <c r="L23" s="20">
        <f t="shared" si="5"/>
        <v>67.107370763298164</v>
      </c>
    </row>
    <row r="24" spans="1:12" x14ac:dyDescent="0.2">
      <c r="A24" s="16">
        <v>15</v>
      </c>
      <c r="B24" s="8">
        <v>1</v>
      </c>
      <c r="C24" s="8">
        <v>360</v>
      </c>
      <c r="D24" s="8">
        <v>345</v>
      </c>
      <c r="E24" s="17">
        <v>0.5</v>
      </c>
      <c r="F24" s="18">
        <f t="shared" si="3"/>
        <v>2.8368794326241137E-3</v>
      </c>
      <c r="G24" s="18">
        <f t="shared" si="0"/>
        <v>2.8328611898017003E-3</v>
      </c>
      <c r="H24" s="13">
        <f t="shared" si="6"/>
        <v>100000</v>
      </c>
      <c r="I24" s="13">
        <f t="shared" si="4"/>
        <v>283.28611898017004</v>
      </c>
      <c r="J24" s="13">
        <f t="shared" si="1"/>
        <v>99858.356940509912</v>
      </c>
      <c r="K24" s="13">
        <f t="shared" si="2"/>
        <v>6610737.0763298161</v>
      </c>
      <c r="L24" s="20">
        <f t="shared" si="5"/>
        <v>66.107370763298164</v>
      </c>
    </row>
    <row r="25" spans="1:12" x14ac:dyDescent="0.2">
      <c r="A25" s="16">
        <v>16</v>
      </c>
      <c r="B25" s="8">
        <v>0</v>
      </c>
      <c r="C25" s="8">
        <v>339</v>
      </c>
      <c r="D25" s="8">
        <v>364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99716.713881019823</v>
      </c>
      <c r="I25" s="13">
        <f t="shared" si="4"/>
        <v>0</v>
      </c>
      <c r="J25" s="13">
        <f t="shared" si="1"/>
        <v>99716.713881019823</v>
      </c>
      <c r="K25" s="13">
        <f t="shared" si="2"/>
        <v>6510878.7193893064</v>
      </c>
      <c r="L25" s="20">
        <f t="shared" si="5"/>
        <v>65.293755339330261</v>
      </c>
    </row>
    <row r="26" spans="1:12" x14ac:dyDescent="0.2">
      <c r="A26" s="16">
        <v>17</v>
      </c>
      <c r="B26" s="8">
        <v>0</v>
      </c>
      <c r="C26" s="8">
        <v>270</v>
      </c>
      <c r="D26" s="8">
        <v>345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99716.713881019823</v>
      </c>
      <c r="I26" s="13">
        <f t="shared" si="4"/>
        <v>0</v>
      </c>
      <c r="J26" s="13">
        <f t="shared" si="1"/>
        <v>99716.713881019823</v>
      </c>
      <c r="K26" s="13">
        <f t="shared" si="2"/>
        <v>6411162.0055082869</v>
      </c>
      <c r="L26" s="20">
        <f t="shared" si="5"/>
        <v>64.293755339330261</v>
      </c>
    </row>
    <row r="27" spans="1:12" x14ac:dyDescent="0.2">
      <c r="A27" s="16">
        <v>18</v>
      </c>
      <c r="B27" s="8">
        <v>0</v>
      </c>
      <c r="C27" s="8">
        <v>284</v>
      </c>
      <c r="D27" s="8">
        <v>277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99716.713881019823</v>
      </c>
      <c r="I27" s="13">
        <f t="shared" si="4"/>
        <v>0</v>
      </c>
      <c r="J27" s="13">
        <f t="shared" si="1"/>
        <v>99716.713881019823</v>
      </c>
      <c r="K27" s="13">
        <f t="shared" si="2"/>
        <v>6311445.2916272674</v>
      </c>
      <c r="L27" s="20">
        <f t="shared" si="5"/>
        <v>63.293755339330268</v>
      </c>
    </row>
    <row r="28" spans="1:12" x14ac:dyDescent="0.2">
      <c r="A28" s="16">
        <v>19</v>
      </c>
      <c r="B28" s="8">
        <v>1</v>
      </c>
      <c r="C28" s="8">
        <v>306</v>
      </c>
      <c r="D28" s="8">
        <v>283</v>
      </c>
      <c r="E28" s="17">
        <v>0.5</v>
      </c>
      <c r="F28" s="18">
        <f t="shared" si="3"/>
        <v>3.3955857385398981E-3</v>
      </c>
      <c r="G28" s="18">
        <f t="shared" si="0"/>
        <v>3.3898305084745766E-3</v>
      </c>
      <c r="H28" s="13">
        <f t="shared" si="6"/>
        <v>99716.713881019823</v>
      </c>
      <c r="I28" s="13">
        <f t="shared" si="4"/>
        <v>338.0227589187113</v>
      </c>
      <c r="J28" s="13">
        <f t="shared" si="1"/>
        <v>99547.702501560459</v>
      </c>
      <c r="K28" s="13">
        <f t="shared" si="2"/>
        <v>6211728.5777462479</v>
      </c>
      <c r="L28" s="20">
        <f t="shared" si="5"/>
        <v>62.293755339330275</v>
      </c>
    </row>
    <row r="29" spans="1:12" x14ac:dyDescent="0.2">
      <c r="A29" s="16">
        <v>20</v>
      </c>
      <c r="B29" s="8">
        <v>0</v>
      </c>
      <c r="C29" s="8">
        <v>299</v>
      </c>
      <c r="D29" s="8">
        <v>294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99378.691122101111</v>
      </c>
      <c r="I29" s="13">
        <f t="shared" si="4"/>
        <v>0</v>
      </c>
      <c r="J29" s="13">
        <f t="shared" si="1"/>
        <v>99378.691122101111</v>
      </c>
      <c r="K29" s="13">
        <f t="shared" si="2"/>
        <v>6112180.8752446873</v>
      </c>
      <c r="L29" s="20">
        <f t="shared" si="5"/>
        <v>61.503938180620516</v>
      </c>
    </row>
    <row r="30" spans="1:12" x14ac:dyDescent="0.2">
      <c r="A30" s="16">
        <v>21</v>
      </c>
      <c r="B30" s="8">
        <v>0</v>
      </c>
      <c r="C30" s="8">
        <v>319</v>
      </c>
      <c r="D30" s="8">
        <v>295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99378.691122101111</v>
      </c>
      <c r="I30" s="13">
        <f t="shared" si="4"/>
        <v>0</v>
      </c>
      <c r="J30" s="13">
        <f t="shared" si="1"/>
        <v>99378.691122101111</v>
      </c>
      <c r="K30" s="13">
        <f t="shared" si="2"/>
        <v>6012802.1841225866</v>
      </c>
      <c r="L30" s="20">
        <f t="shared" si="5"/>
        <v>60.503938180620516</v>
      </c>
    </row>
    <row r="31" spans="1:12" x14ac:dyDescent="0.2">
      <c r="A31" s="16">
        <v>22</v>
      </c>
      <c r="B31" s="8">
        <v>0</v>
      </c>
      <c r="C31" s="8">
        <v>281</v>
      </c>
      <c r="D31" s="8">
        <v>323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99378.691122101111</v>
      </c>
      <c r="I31" s="13">
        <f t="shared" si="4"/>
        <v>0</v>
      </c>
      <c r="J31" s="13">
        <f t="shared" si="1"/>
        <v>99378.691122101111</v>
      </c>
      <c r="K31" s="13">
        <f t="shared" si="2"/>
        <v>5913423.4930004859</v>
      </c>
      <c r="L31" s="20">
        <f t="shared" si="5"/>
        <v>59.503938180620523</v>
      </c>
    </row>
    <row r="32" spans="1:12" x14ac:dyDescent="0.2">
      <c r="A32" s="16">
        <v>23</v>
      </c>
      <c r="B32" s="8">
        <v>0</v>
      </c>
      <c r="C32" s="8">
        <v>303</v>
      </c>
      <c r="D32" s="8">
        <v>281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99378.691122101111</v>
      </c>
      <c r="I32" s="13">
        <f t="shared" si="4"/>
        <v>0</v>
      </c>
      <c r="J32" s="13">
        <f t="shared" si="1"/>
        <v>99378.691122101111</v>
      </c>
      <c r="K32" s="13">
        <f t="shared" si="2"/>
        <v>5814044.8018783852</v>
      </c>
      <c r="L32" s="20">
        <f t="shared" si="5"/>
        <v>58.503938180620523</v>
      </c>
    </row>
    <row r="33" spans="1:12" x14ac:dyDescent="0.2">
      <c r="A33" s="16">
        <v>24</v>
      </c>
      <c r="B33" s="8">
        <v>0</v>
      </c>
      <c r="C33" s="8">
        <v>296</v>
      </c>
      <c r="D33" s="8">
        <v>294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99378.691122101111</v>
      </c>
      <c r="I33" s="13">
        <f t="shared" si="4"/>
        <v>0</v>
      </c>
      <c r="J33" s="13">
        <f t="shared" si="1"/>
        <v>99378.691122101111</v>
      </c>
      <c r="K33" s="13">
        <f t="shared" si="2"/>
        <v>5714666.1107562846</v>
      </c>
      <c r="L33" s="20">
        <f t="shared" si="5"/>
        <v>57.50393818062053</v>
      </c>
    </row>
    <row r="34" spans="1:12" x14ac:dyDescent="0.2">
      <c r="A34" s="16">
        <v>25</v>
      </c>
      <c r="B34" s="8">
        <v>0</v>
      </c>
      <c r="C34" s="8">
        <v>341</v>
      </c>
      <c r="D34" s="8">
        <v>302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99378.691122101111</v>
      </c>
      <c r="I34" s="13">
        <f t="shared" si="4"/>
        <v>0</v>
      </c>
      <c r="J34" s="13">
        <f t="shared" si="1"/>
        <v>99378.691122101111</v>
      </c>
      <c r="K34" s="13">
        <f t="shared" si="2"/>
        <v>5615287.4196341839</v>
      </c>
      <c r="L34" s="20">
        <f t="shared" si="5"/>
        <v>56.503938180620537</v>
      </c>
    </row>
    <row r="35" spans="1:12" x14ac:dyDescent="0.2">
      <c r="A35" s="16">
        <v>26</v>
      </c>
      <c r="B35" s="8">
        <v>0</v>
      </c>
      <c r="C35" s="8">
        <v>334</v>
      </c>
      <c r="D35" s="8">
        <v>359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99378.691122101111</v>
      </c>
      <c r="I35" s="13">
        <f t="shared" si="4"/>
        <v>0</v>
      </c>
      <c r="J35" s="13">
        <f t="shared" si="1"/>
        <v>99378.691122101111</v>
      </c>
      <c r="K35" s="13">
        <f t="shared" si="2"/>
        <v>5515908.7285120832</v>
      </c>
      <c r="L35" s="20">
        <f t="shared" si="5"/>
        <v>55.503938180620537</v>
      </c>
    </row>
    <row r="36" spans="1:12" x14ac:dyDescent="0.2">
      <c r="A36" s="16">
        <v>27</v>
      </c>
      <c r="B36" s="8">
        <v>0</v>
      </c>
      <c r="C36" s="8">
        <v>342</v>
      </c>
      <c r="D36" s="8">
        <v>320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99378.691122101111</v>
      </c>
      <c r="I36" s="13">
        <f t="shared" si="4"/>
        <v>0</v>
      </c>
      <c r="J36" s="13">
        <f t="shared" si="1"/>
        <v>99378.691122101111</v>
      </c>
      <c r="K36" s="13">
        <f t="shared" si="2"/>
        <v>5416530.0373899825</v>
      </c>
      <c r="L36" s="20">
        <f t="shared" si="5"/>
        <v>54.503938180620544</v>
      </c>
    </row>
    <row r="37" spans="1:12" x14ac:dyDescent="0.2">
      <c r="A37" s="16">
        <v>28</v>
      </c>
      <c r="B37" s="8">
        <v>0</v>
      </c>
      <c r="C37" s="8">
        <v>336</v>
      </c>
      <c r="D37" s="8">
        <v>334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99378.691122101111</v>
      </c>
      <c r="I37" s="13">
        <f t="shared" si="4"/>
        <v>0</v>
      </c>
      <c r="J37" s="13">
        <f t="shared" si="1"/>
        <v>99378.691122101111</v>
      </c>
      <c r="K37" s="13">
        <f t="shared" si="2"/>
        <v>5317151.3462678818</v>
      </c>
      <c r="L37" s="20">
        <f t="shared" si="5"/>
        <v>53.503938180620544</v>
      </c>
    </row>
    <row r="38" spans="1:12" x14ac:dyDescent="0.2">
      <c r="A38" s="16">
        <v>29</v>
      </c>
      <c r="B38" s="8">
        <v>1</v>
      </c>
      <c r="C38" s="8">
        <v>370</v>
      </c>
      <c r="D38" s="8">
        <v>338</v>
      </c>
      <c r="E38" s="17">
        <v>0.5</v>
      </c>
      <c r="F38" s="18">
        <f t="shared" si="3"/>
        <v>2.8248587570621469E-3</v>
      </c>
      <c r="G38" s="18">
        <f t="shared" si="0"/>
        <v>2.8208744710860366E-3</v>
      </c>
      <c r="H38" s="13">
        <f t="shared" si="6"/>
        <v>99378.691122101111</v>
      </c>
      <c r="I38" s="13">
        <f t="shared" si="4"/>
        <v>280.33481275627958</v>
      </c>
      <c r="J38" s="13">
        <f t="shared" si="1"/>
        <v>99238.523715722971</v>
      </c>
      <c r="K38" s="13">
        <f t="shared" si="2"/>
        <v>5217772.6551457811</v>
      </c>
      <c r="L38" s="20">
        <f t="shared" si="5"/>
        <v>52.503938180620551</v>
      </c>
    </row>
    <row r="39" spans="1:12" x14ac:dyDescent="0.2">
      <c r="A39" s="16">
        <v>30</v>
      </c>
      <c r="B39" s="8">
        <v>0</v>
      </c>
      <c r="C39" s="8">
        <v>401</v>
      </c>
      <c r="D39" s="8">
        <v>384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99098.356309344832</v>
      </c>
      <c r="I39" s="13">
        <f t="shared" si="4"/>
        <v>0</v>
      </c>
      <c r="J39" s="13">
        <f t="shared" si="1"/>
        <v>99098.356309344832</v>
      </c>
      <c r="K39" s="13">
        <f t="shared" si="2"/>
        <v>5118534.1314300578</v>
      </c>
      <c r="L39" s="20">
        <f t="shared" si="5"/>
        <v>51.651049745487931</v>
      </c>
    </row>
    <row r="40" spans="1:12" x14ac:dyDescent="0.2">
      <c r="A40" s="16">
        <v>31</v>
      </c>
      <c r="B40" s="8">
        <v>0</v>
      </c>
      <c r="C40" s="8">
        <v>467</v>
      </c>
      <c r="D40" s="8">
        <v>406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99098.356309344832</v>
      </c>
      <c r="I40" s="13">
        <f t="shared" si="4"/>
        <v>0</v>
      </c>
      <c r="J40" s="13">
        <f t="shared" si="1"/>
        <v>99098.356309344832</v>
      </c>
      <c r="K40" s="13">
        <f t="shared" si="2"/>
        <v>5019435.7751207128</v>
      </c>
      <c r="L40" s="20">
        <f t="shared" si="5"/>
        <v>50.651049745487931</v>
      </c>
    </row>
    <row r="41" spans="1:12" x14ac:dyDescent="0.2">
      <c r="A41" s="16">
        <v>32</v>
      </c>
      <c r="B41" s="8">
        <v>0</v>
      </c>
      <c r="C41" s="8">
        <v>458</v>
      </c>
      <c r="D41" s="8">
        <v>456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99098.356309344832</v>
      </c>
      <c r="I41" s="13">
        <f t="shared" si="4"/>
        <v>0</v>
      </c>
      <c r="J41" s="13">
        <f t="shared" si="1"/>
        <v>99098.356309344832</v>
      </c>
      <c r="K41" s="13">
        <f t="shared" si="2"/>
        <v>4920337.4188113678</v>
      </c>
      <c r="L41" s="20">
        <f t="shared" si="5"/>
        <v>49.651049745487931</v>
      </c>
    </row>
    <row r="42" spans="1:12" x14ac:dyDescent="0.2">
      <c r="A42" s="16">
        <v>33</v>
      </c>
      <c r="B42" s="8">
        <v>0</v>
      </c>
      <c r="C42" s="8">
        <v>536</v>
      </c>
      <c r="D42" s="8">
        <v>463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99098.356309344832</v>
      </c>
      <c r="I42" s="13">
        <f t="shared" si="4"/>
        <v>0</v>
      </c>
      <c r="J42" s="13">
        <f t="shared" si="1"/>
        <v>99098.356309344832</v>
      </c>
      <c r="K42" s="13">
        <f t="shared" si="2"/>
        <v>4821239.0625020228</v>
      </c>
      <c r="L42" s="20">
        <f t="shared" si="5"/>
        <v>48.651049745487924</v>
      </c>
    </row>
    <row r="43" spans="1:12" x14ac:dyDescent="0.2">
      <c r="A43" s="16">
        <v>34</v>
      </c>
      <c r="B43" s="8">
        <v>0</v>
      </c>
      <c r="C43" s="8">
        <v>558</v>
      </c>
      <c r="D43" s="8">
        <v>543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99098.356309344832</v>
      </c>
      <c r="I43" s="13">
        <f t="shared" si="4"/>
        <v>0</v>
      </c>
      <c r="J43" s="13">
        <f t="shared" si="1"/>
        <v>99098.356309344832</v>
      </c>
      <c r="K43" s="13">
        <f t="shared" si="2"/>
        <v>4722140.7061926778</v>
      </c>
      <c r="L43" s="20">
        <f t="shared" si="5"/>
        <v>47.651049745487924</v>
      </c>
    </row>
    <row r="44" spans="1:12" x14ac:dyDescent="0.2">
      <c r="A44" s="16">
        <v>35</v>
      </c>
      <c r="B44" s="8">
        <v>0</v>
      </c>
      <c r="C44" s="8">
        <v>576</v>
      </c>
      <c r="D44" s="8">
        <v>554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99098.356309344832</v>
      </c>
      <c r="I44" s="13">
        <f t="shared" si="4"/>
        <v>0</v>
      </c>
      <c r="J44" s="13">
        <f t="shared" si="1"/>
        <v>99098.356309344832</v>
      </c>
      <c r="K44" s="13">
        <f t="shared" si="2"/>
        <v>4623042.3498833328</v>
      </c>
      <c r="L44" s="20">
        <f t="shared" si="5"/>
        <v>46.651049745487924</v>
      </c>
    </row>
    <row r="45" spans="1:12" x14ac:dyDescent="0.2">
      <c r="A45" s="16">
        <v>36</v>
      </c>
      <c r="B45" s="8">
        <v>0</v>
      </c>
      <c r="C45" s="8">
        <v>660</v>
      </c>
      <c r="D45" s="8">
        <v>586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99098.356309344832</v>
      </c>
      <c r="I45" s="13">
        <f t="shared" si="4"/>
        <v>0</v>
      </c>
      <c r="J45" s="13">
        <f t="shared" si="1"/>
        <v>99098.356309344832</v>
      </c>
      <c r="K45" s="13">
        <f t="shared" si="2"/>
        <v>4523943.9935739879</v>
      </c>
      <c r="L45" s="20">
        <f t="shared" si="5"/>
        <v>45.651049745487924</v>
      </c>
    </row>
    <row r="46" spans="1:12" x14ac:dyDescent="0.2">
      <c r="A46" s="16">
        <v>37</v>
      </c>
      <c r="B46" s="8">
        <v>0</v>
      </c>
      <c r="C46" s="8">
        <v>652</v>
      </c>
      <c r="D46" s="8">
        <v>647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99098.356309344832</v>
      </c>
      <c r="I46" s="13">
        <f t="shared" si="4"/>
        <v>0</v>
      </c>
      <c r="J46" s="13">
        <f t="shared" si="1"/>
        <v>99098.356309344832</v>
      </c>
      <c r="K46" s="13">
        <f t="shared" si="2"/>
        <v>4424845.6372646429</v>
      </c>
      <c r="L46" s="20">
        <f t="shared" si="5"/>
        <v>44.651049745487924</v>
      </c>
    </row>
    <row r="47" spans="1:12" x14ac:dyDescent="0.2">
      <c r="A47" s="16">
        <v>38</v>
      </c>
      <c r="B47" s="8">
        <v>1</v>
      </c>
      <c r="C47" s="8">
        <v>748</v>
      </c>
      <c r="D47" s="8">
        <v>652</v>
      </c>
      <c r="E47" s="17">
        <v>0.5</v>
      </c>
      <c r="F47" s="18">
        <f t="shared" si="3"/>
        <v>1.4285714285714286E-3</v>
      </c>
      <c r="G47" s="18">
        <f t="shared" si="0"/>
        <v>1.4275517487508922E-3</v>
      </c>
      <c r="H47" s="13">
        <f t="shared" si="6"/>
        <v>99098.356309344832</v>
      </c>
      <c r="I47" s="13">
        <f t="shared" si="4"/>
        <v>141.46803184774424</v>
      </c>
      <c r="J47" s="13">
        <f t="shared" si="1"/>
        <v>99027.622293420951</v>
      </c>
      <c r="K47" s="13">
        <f t="shared" si="2"/>
        <v>4325747.2809552979</v>
      </c>
      <c r="L47" s="20">
        <f t="shared" si="5"/>
        <v>43.651049745487917</v>
      </c>
    </row>
    <row r="48" spans="1:12" x14ac:dyDescent="0.2">
      <c r="A48" s="16">
        <v>39</v>
      </c>
      <c r="B48" s="8">
        <v>0</v>
      </c>
      <c r="C48" s="8">
        <v>712</v>
      </c>
      <c r="D48" s="8">
        <v>737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98956.888277497084</v>
      </c>
      <c r="I48" s="13">
        <f t="shared" si="4"/>
        <v>0</v>
      </c>
      <c r="J48" s="13">
        <f t="shared" si="1"/>
        <v>98956.888277497084</v>
      </c>
      <c r="K48" s="13">
        <f t="shared" si="2"/>
        <v>4226719.6586618768</v>
      </c>
      <c r="L48" s="20">
        <f t="shared" si="5"/>
        <v>42.712738165424284</v>
      </c>
    </row>
    <row r="49" spans="1:12" x14ac:dyDescent="0.2">
      <c r="A49" s="16">
        <v>40</v>
      </c>
      <c r="B49" s="8">
        <v>0</v>
      </c>
      <c r="C49" s="8">
        <v>683</v>
      </c>
      <c r="D49" s="8">
        <v>701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98956.888277497084</v>
      </c>
      <c r="I49" s="13">
        <f t="shared" si="4"/>
        <v>0</v>
      </c>
      <c r="J49" s="13">
        <f t="shared" si="1"/>
        <v>98956.888277497084</v>
      </c>
      <c r="K49" s="13">
        <f t="shared" si="2"/>
        <v>4127762.7703843797</v>
      </c>
      <c r="L49" s="20">
        <f t="shared" si="5"/>
        <v>41.712738165424284</v>
      </c>
    </row>
    <row r="50" spans="1:12" x14ac:dyDescent="0.2">
      <c r="A50" s="16">
        <v>41</v>
      </c>
      <c r="B50" s="8">
        <v>1</v>
      </c>
      <c r="C50" s="8">
        <v>728</v>
      </c>
      <c r="D50" s="8">
        <v>682</v>
      </c>
      <c r="E50" s="17">
        <v>0.5</v>
      </c>
      <c r="F50" s="18">
        <f t="shared" si="3"/>
        <v>1.4184397163120568E-3</v>
      </c>
      <c r="G50" s="18">
        <f t="shared" si="0"/>
        <v>1.4174344436569811E-3</v>
      </c>
      <c r="H50" s="13">
        <f t="shared" si="6"/>
        <v>98956.888277497084</v>
      </c>
      <c r="I50" s="13">
        <f t="shared" si="4"/>
        <v>140.26490188164013</v>
      </c>
      <c r="J50" s="13">
        <f t="shared" si="1"/>
        <v>98886.755826556255</v>
      </c>
      <c r="K50" s="13">
        <f t="shared" si="2"/>
        <v>4028805.8821068825</v>
      </c>
      <c r="L50" s="20">
        <f t="shared" si="5"/>
        <v>40.712738165424284</v>
      </c>
    </row>
    <row r="51" spans="1:12" x14ac:dyDescent="0.2">
      <c r="A51" s="16">
        <v>42</v>
      </c>
      <c r="B51" s="8">
        <v>0</v>
      </c>
      <c r="C51" s="8">
        <v>674</v>
      </c>
      <c r="D51" s="8">
        <v>720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98816.62337561544</v>
      </c>
      <c r="I51" s="13">
        <f t="shared" si="4"/>
        <v>0</v>
      </c>
      <c r="J51" s="13">
        <f t="shared" si="1"/>
        <v>98816.62337561544</v>
      </c>
      <c r="K51" s="13">
        <f t="shared" si="2"/>
        <v>3929919.1262803264</v>
      </c>
      <c r="L51" s="20">
        <f t="shared" si="5"/>
        <v>39.769817992486637</v>
      </c>
    </row>
    <row r="52" spans="1:12" x14ac:dyDescent="0.2">
      <c r="A52" s="16">
        <v>43</v>
      </c>
      <c r="B52" s="8">
        <v>1</v>
      </c>
      <c r="C52" s="8">
        <v>637</v>
      </c>
      <c r="D52" s="8">
        <v>659</v>
      </c>
      <c r="E52" s="17">
        <v>0.5</v>
      </c>
      <c r="F52" s="18">
        <f t="shared" si="3"/>
        <v>1.5432098765432098E-3</v>
      </c>
      <c r="G52" s="18">
        <f t="shared" si="0"/>
        <v>1.5420200462606013E-3</v>
      </c>
      <c r="H52" s="13">
        <f t="shared" si="6"/>
        <v>98816.62337561544</v>
      </c>
      <c r="I52" s="13">
        <f t="shared" si="4"/>
        <v>152.37721414898294</v>
      </c>
      <c r="J52" s="13">
        <f t="shared" si="1"/>
        <v>98740.434768540945</v>
      </c>
      <c r="K52" s="13">
        <f t="shared" si="2"/>
        <v>3831102.5029047108</v>
      </c>
      <c r="L52" s="20">
        <f t="shared" si="5"/>
        <v>38.769817992486637</v>
      </c>
    </row>
    <row r="53" spans="1:12" x14ac:dyDescent="0.2">
      <c r="A53" s="16">
        <v>44</v>
      </c>
      <c r="B53" s="8">
        <v>1</v>
      </c>
      <c r="C53" s="8">
        <v>663</v>
      </c>
      <c r="D53" s="8">
        <v>632</v>
      </c>
      <c r="E53" s="17">
        <v>0.5</v>
      </c>
      <c r="F53" s="18">
        <f t="shared" si="3"/>
        <v>1.5444015444015444E-3</v>
      </c>
      <c r="G53" s="18">
        <f t="shared" si="0"/>
        <v>1.5432098765432098E-3</v>
      </c>
      <c r="H53" s="13">
        <f t="shared" si="6"/>
        <v>98664.24616146645</v>
      </c>
      <c r="I53" s="13">
        <f t="shared" si="4"/>
        <v>152.25963913806549</v>
      </c>
      <c r="J53" s="13">
        <f t="shared" si="1"/>
        <v>98588.116341897417</v>
      </c>
      <c r="K53" s="13">
        <f t="shared" si="2"/>
        <v>3732362.06813617</v>
      </c>
      <c r="L53" s="20">
        <f t="shared" si="5"/>
        <v>37.828921958498199</v>
      </c>
    </row>
    <row r="54" spans="1:12" x14ac:dyDescent="0.2">
      <c r="A54" s="16">
        <v>45</v>
      </c>
      <c r="B54" s="8">
        <v>3</v>
      </c>
      <c r="C54" s="8">
        <v>606</v>
      </c>
      <c r="D54" s="8">
        <v>670</v>
      </c>
      <c r="E54" s="17">
        <v>0.5</v>
      </c>
      <c r="F54" s="18">
        <f t="shared" si="3"/>
        <v>4.7021943573667714E-3</v>
      </c>
      <c r="G54" s="18">
        <f t="shared" si="0"/>
        <v>4.6911649726348714E-3</v>
      </c>
      <c r="H54" s="13">
        <f t="shared" si="6"/>
        <v>98511.986522328385</v>
      </c>
      <c r="I54" s="13">
        <f t="shared" si="4"/>
        <v>462.13598055822547</v>
      </c>
      <c r="J54" s="13">
        <f t="shared" si="1"/>
        <v>98280.918532049269</v>
      </c>
      <c r="K54" s="13">
        <f t="shared" si="2"/>
        <v>3633773.9517942728</v>
      </c>
      <c r="L54" s="20">
        <f t="shared" si="5"/>
        <v>36.886617355651985</v>
      </c>
    </row>
    <row r="55" spans="1:12" x14ac:dyDescent="0.2">
      <c r="A55" s="16">
        <v>46</v>
      </c>
      <c r="B55" s="8">
        <v>0</v>
      </c>
      <c r="C55" s="8">
        <v>617</v>
      </c>
      <c r="D55" s="8">
        <v>605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98049.850541770153</v>
      </c>
      <c r="I55" s="13">
        <f t="shared" si="4"/>
        <v>0</v>
      </c>
      <c r="J55" s="13">
        <f t="shared" si="1"/>
        <v>98049.850541770153</v>
      </c>
      <c r="K55" s="13">
        <f t="shared" si="2"/>
        <v>3535493.0332622235</v>
      </c>
      <c r="L55" s="20">
        <f t="shared" si="5"/>
        <v>36.058117516008558</v>
      </c>
    </row>
    <row r="56" spans="1:12" x14ac:dyDescent="0.2">
      <c r="A56" s="16">
        <v>47</v>
      </c>
      <c r="B56" s="8">
        <v>1</v>
      </c>
      <c r="C56" s="8">
        <v>561</v>
      </c>
      <c r="D56" s="8">
        <v>620</v>
      </c>
      <c r="E56" s="17">
        <v>0.5</v>
      </c>
      <c r="F56" s="18">
        <f t="shared" si="3"/>
        <v>1.693480101608806E-3</v>
      </c>
      <c r="G56" s="18">
        <f t="shared" si="0"/>
        <v>1.6920473773265653E-3</v>
      </c>
      <c r="H56" s="13">
        <f t="shared" si="6"/>
        <v>98049.850541770153</v>
      </c>
      <c r="I56" s="13">
        <f t="shared" si="4"/>
        <v>165.9049924564639</v>
      </c>
      <c r="J56" s="13">
        <f t="shared" si="1"/>
        <v>97966.898045541922</v>
      </c>
      <c r="K56" s="13">
        <f t="shared" si="2"/>
        <v>3437443.1827204535</v>
      </c>
      <c r="L56" s="20">
        <f t="shared" si="5"/>
        <v>35.058117516008558</v>
      </c>
    </row>
    <row r="57" spans="1:12" x14ac:dyDescent="0.2">
      <c r="A57" s="16">
        <v>48</v>
      </c>
      <c r="B57" s="8">
        <v>2</v>
      </c>
      <c r="C57" s="8">
        <v>523</v>
      </c>
      <c r="D57" s="8">
        <v>562</v>
      </c>
      <c r="E57" s="17">
        <v>0.5</v>
      </c>
      <c r="F57" s="18">
        <f t="shared" si="3"/>
        <v>3.6866359447004608E-3</v>
      </c>
      <c r="G57" s="18">
        <f t="shared" si="0"/>
        <v>3.6798528058877645E-3</v>
      </c>
      <c r="H57" s="13">
        <f t="shared" si="6"/>
        <v>97883.945549313692</v>
      </c>
      <c r="I57" s="13">
        <f t="shared" si="4"/>
        <v>360.19851168100712</v>
      </c>
      <c r="J57" s="13">
        <f t="shared" si="1"/>
        <v>97703.84629347318</v>
      </c>
      <c r="K57" s="13">
        <f t="shared" si="2"/>
        <v>3339476.2846749118</v>
      </c>
      <c r="L57" s="20">
        <f t="shared" si="5"/>
        <v>34.116690596544167</v>
      </c>
    </row>
    <row r="58" spans="1:12" x14ac:dyDescent="0.2">
      <c r="A58" s="16">
        <v>49</v>
      </c>
      <c r="B58" s="8">
        <v>2</v>
      </c>
      <c r="C58" s="8">
        <v>489</v>
      </c>
      <c r="D58" s="8">
        <v>515</v>
      </c>
      <c r="E58" s="17">
        <v>0.5</v>
      </c>
      <c r="F58" s="18">
        <f t="shared" si="3"/>
        <v>3.9840637450199202E-3</v>
      </c>
      <c r="G58" s="18">
        <f t="shared" si="0"/>
        <v>3.9761431411530811E-3</v>
      </c>
      <c r="H58" s="13">
        <f t="shared" si="6"/>
        <v>97523.747037632682</v>
      </c>
      <c r="I58" s="13">
        <f t="shared" si="4"/>
        <v>387.76837788323132</v>
      </c>
      <c r="J58" s="13">
        <f t="shared" si="1"/>
        <v>97329.862848691075</v>
      </c>
      <c r="K58" s="13">
        <f t="shared" si="2"/>
        <v>3241772.4383814386</v>
      </c>
      <c r="L58" s="20">
        <f t="shared" si="5"/>
        <v>33.240851965321802</v>
      </c>
    </row>
    <row r="59" spans="1:12" x14ac:dyDescent="0.2">
      <c r="A59" s="16">
        <v>50</v>
      </c>
      <c r="B59" s="8">
        <v>0</v>
      </c>
      <c r="C59" s="8">
        <v>513</v>
      </c>
      <c r="D59" s="8">
        <v>482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97135.978659749453</v>
      </c>
      <c r="I59" s="13">
        <f t="shared" si="4"/>
        <v>0</v>
      </c>
      <c r="J59" s="13">
        <f t="shared" si="1"/>
        <v>97135.978659749453</v>
      </c>
      <c r="K59" s="13">
        <f t="shared" si="2"/>
        <v>3144442.5755327474</v>
      </c>
      <c r="L59" s="20">
        <f t="shared" si="5"/>
        <v>32.37155396917538</v>
      </c>
    </row>
    <row r="60" spans="1:12" x14ac:dyDescent="0.2">
      <c r="A60" s="16">
        <v>51</v>
      </c>
      <c r="B60" s="8">
        <v>1</v>
      </c>
      <c r="C60" s="8">
        <v>449</v>
      </c>
      <c r="D60" s="8">
        <v>504</v>
      </c>
      <c r="E60" s="17">
        <v>0.5</v>
      </c>
      <c r="F60" s="18">
        <f t="shared" si="3"/>
        <v>2.0986358866736622E-3</v>
      </c>
      <c r="G60" s="18">
        <f t="shared" si="0"/>
        <v>2.0964360587002098E-3</v>
      </c>
      <c r="H60" s="13">
        <f t="shared" si="6"/>
        <v>97135.978659749453</v>
      </c>
      <c r="I60" s="13">
        <f t="shared" si="4"/>
        <v>203.63936825943281</v>
      </c>
      <c r="J60" s="13">
        <f t="shared" si="1"/>
        <v>97034.158975619735</v>
      </c>
      <c r="K60" s="13">
        <f t="shared" si="2"/>
        <v>3047306.5968729979</v>
      </c>
      <c r="L60" s="20">
        <f t="shared" si="5"/>
        <v>31.37155396917538</v>
      </c>
    </row>
    <row r="61" spans="1:12" x14ac:dyDescent="0.2">
      <c r="A61" s="16">
        <v>52</v>
      </c>
      <c r="B61" s="8">
        <v>0</v>
      </c>
      <c r="C61" s="8">
        <v>405</v>
      </c>
      <c r="D61" s="8">
        <v>443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96932.339291490018</v>
      </c>
      <c r="I61" s="13">
        <f t="shared" si="4"/>
        <v>0</v>
      </c>
      <c r="J61" s="13">
        <f t="shared" si="1"/>
        <v>96932.339291490018</v>
      </c>
      <c r="K61" s="13">
        <f t="shared" si="2"/>
        <v>2950272.4378973781</v>
      </c>
      <c r="L61" s="20">
        <f t="shared" si="5"/>
        <v>30.436410174992975</v>
      </c>
    </row>
    <row r="62" spans="1:12" x14ac:dyDescent="0.2">
      <c r="A62" s="16">
        <v>53</v>
      </c>
      <c r="B62" s="8">
        <v>1</v>
      </c>
      <c r="C62" s="8">
        <v>416</v>
      </c>
      <c r="D62" s="8">
        <v>400</v>
      </c>
      <c r="E62" s="17">
        <v>0.5</v>
      </c>
      <c r="F62" s="18">
        <f t="shared" si="3"/>
        <v>2.4509803921568627E-3</v>
      </c>
      <c r="G62" s="18">
        <f t="shared" si="0"/>
        <v>2.4479804161566705E-3</v>
      </c>
      <c r="H62" s="13">
        <f t="shared" si="6"/>
        <v>96932.339291490018</v>
      </c>
      <c r="I62" s="13">
        <f t="shared" si="4"/>
        <v>237.28846827782132</v>
      </c>
      <c r="J62" s="13">
        <f t="shared" si="1"/>
        <v>96813.695057351099</v>
      </c>
      <c r="K62" s="13">
        <f t="shared" si="2"/>
        <v>2853340.098605888</v>
      </c>
      <c r="L62" s="20">
        <f t="shared" si="5"/>
        <v>29.436410174992975</v>
      </c>
    </row>
    <row r="63" spans="1:12" x14ac:dyDescent="0.2">
      <c r="A63" s="16">
        <v>54</v>
      </c>
      <c r="B63" s="8">
        <v>1</v>
      </c>
      <c r="C63" s="8">
        <v>410</v>
      </c>
      <c r="D63" s="8">
        <v>408</v>
      </c>
      <c r="E63" s="17">
        <v>0.5</v>
      </c>
      <c r="F63" s="18">
        <f t="shared" si="3"/>
        <v>2.4449877750611247E-3</v>
      </c>
      <c r="G63" s="18">
        <f t="shared" si="0"/>
        <v>2.442002442002442E-3</v>
      </c>
      <c r="H63" s="13">
        <f t="shared" si="6"/>
        <v>96695.050823212194</v>
      </c>
      <c r="I63" s="13">
        <f t="shared" si="4"/>
        <v>236.12955023983443</v>
      </c>
      <c r="J63" s="13">
        <f t="shared" si="1"/>
        <v>96576.98604809228</v>
      </c>
      <c r="K63" s="13">
        <f t="shared" si="2"/>
        <v>2756526.4035485368</v>
      </c>
      <c r="L63" s="20">
        <f t="shared" si="5"/>
        <v>28.507419770514428</v>
      </c>
    </row>
    <row r="64" spans="1:12" x14ac:dyDescent="0.2">
      <c r="A64" s="16">
        <v>55</v>
      </c>
      <c r="B64" s="8">
        <v>1</v>
      </c>
      <c r="C64" s="8">
        <v>356</v>
      </c>
      <c r="D64" s="8">
        <v>405</v>
      </c>
      <c r="E64" s="17">
        <v>0.5</v>
      </c>
      <c r="F64" s="18">
        <f t="shared" si="3"/>
        <v>2.6281208935611039E-3</v>
      </c>
      <c r="G64" s="18">
        <f t="shared" si="0"/>
        <v>2.6246719160104987E-3</v>
      </c>
      <c r="H64" s="13">
        <f t="shared" si="6"/>
        <v>96458.921272972366</v>
      </c>
      <c r="I64" s="13">
        <f t="shared" si="4"/>
        <v>253.17302171383824</v>
      </c>
      <c r="J64" s="13">
        <f t="shared" si="1"/>
        <v>96332.334762115439</v>
      </c>
      <c r="K64" s="13">
        <f t="shared" si="2"/>
        <v>2659949.4175004447</v>
      </c>
      <c r="L64" s="20">
        <f t="shared" si="5"/>
        <v>27.575981385619727</v>
      </c>
    </row>
    <row r="65" spans="1:12" x14ac:dyDescent="0.2">
      <c r="A65" s="16">
        <v>56</v>
      </c>
      <c r="B65" s="8">
        <v>0</v>
      </c>
      <c r="C65" s="8">
        <v>339</v>
      </c>
      <c r="D65" s="8">
        <v>346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96205.748251258527</v>
      </c>
      <c r="I65" s="13">
        <f t="shared" si="4"/>
        <v>0</v>
      </c>
      <c r="J65" s="13">
        <f t="shared" si="1"/>
        <v>96205.748251258527</v>
      </c>
      <c r="K65" s="13">
        <f t="shared" si="2"/>
        <v>2563617.0827383292</v>
      </c>
      <c r="L65" s="20">
        <f t="shared" si="5"/>
        <v>26.647233968213463</v>
      </c>
    </row>
    <row r="66" spans="1:12" x14ac:dyDescent="0.2">
      <c r="A66" s="16">
        <v>57</v>
      </c>
      <c r="B66" s="8">
        <v>1</v>
      </c>
      <c r="C66" s="8">
        <v>297</v>
      </c>
      <c r="D66" s="8">
        <v>335</v>
      </c>
      <c r="E66" s="17">
        <v>0.5</v>
      </c>
      <c r="F66" s="18">
        <f t="shared" si="3"/>
        <v>3.1645569620253164E-3</v>
      </c>
      <c r="G66" s="18">
        <f t="shared" si="0"/>
        <v>3.1595576619273301E-3</v>
      </c>
      <c r="H66" s="13">
        <f t="shared" si="6"/>
        <v>96205.748251258527</v>
      </c>
      <c r="I66" s="13">
        <f t="shared" si="4"/>
        <v>303.96760900871573</v>
      </c>
      <c r="J66" s="13">
        <f t="shared" si="1"/>
        <v>96053.764446754169</v>
      </c>
      <c r="K66" s="13">
        <f t="shared" si="2"/>
        <v>2467411.3344870708</v>
      </c>
      <c r="L66" s="20">
        <f t="shared" si="5"/>
        <v>25.647233968213463</v>
      </c>
    </row>
    <row r="67" spans="1:12" x14ac:dyDescent="0.2">
      <c r="A67" s="16">
        <v>58</v>
      </c>
      <c r="B67" s="8">
        <v>3</v>
      </c>
      <c r="C67" s="8">
        <v>300</v>
      </c>
      <c r="D67" s="8">
        <v>294</v>
      </c>
      <c r="E67" s="17">
        <v>0.5</v>
      </c>
      <c r="F67" s="18">
        <f t="shared" si="3"/>
        <v>1.0101010101010102E-2</v>
      </c>
      <c r="G67" s="18">
        <f t="shared" si="0"/>
        <v>1.0050251256281409E-2</v>
      </c>
      <c r="H67" s="13">
        <f t="shared" si="6"/>
        <v>95901.780642249811</v>
      </c>
      <c r="I67" s="13">
        <f t="shared" si="4"/>
        <v>963.83699137939527</v>
      </c>
      <c r="J67" s="13">
        <f t="shared" si="1"/>
        <v>95419.862146560103</v>
      </c>
      <c r="K67" s="13">
        <f t="shared" si="2"/>
        <v>2371357.5700403168</v>
      </c>
      <c r="L67" s="20">
        <f t="shared" si="5"/>
        <v>24.726939939586568</v>
      </c>
    </row>
    <row r="68" spans="1:12" x14ac:dyDescent="0.2">
      <c r="A68" s="16">
        <v>59</v>
      </c>
      <c r="B68" s="8">
        <v>3</v>
      </c>
      <c r="C68" s="8">
        <v>286</v>
      </c>
      <c r="D68" s="8">
        <v>299</v>
      </c>
      <c r="E68" s="17">
        <v>0.5</v>
      </c>
      <c r="F68" s="18">
        <f t="shared" si="3"/>
        <v>1.0256410256410256E-2</v>
      </c>
      <c r="G68" s="18">
        <f t="shared" si="0"/>
        <v>1.0204081632653062E-2</v>
      </c>
      <c r="H68" s="13">
        <f t="shared" si="6"/>
        <v>94937.943650870409</v>
      </c>
      <c r="I68" s="13">
        <f t="shared" si="4"/>
        <v>968.75452704969814</v>
      </c>
      <c r="J68" s="13">
        <f t="shared" si="1"/>
        <v>94453.566387345563</v>
      </c>
      <c r="K68" s="13">
        <f t="shared" si="2"/>
        <v>2275937.7078937567</v>
      </c>
      <c r="L68" s="20">
        <f t="shared" si="5"/>
        <v>23.972898720699124</v>
      </c>
    </row>
    <row r="69" spans="1:12" x14ac:dyDescent="0.2">
      <c r="A69" s="16">
        <v>60</v>
      </c>
      <c r="B69" s="8">
        <v>2</v>
      </c>
      <c r="C69" s="8">
        <v>260</v>
      </c>
      <c r="D69" s="8">
        <v>283</v>
      </c>
      <c r="E69" s="17">
        <v>0.5</v>
      </c>
      <c r="F69" s="18">
        <f t="shared" si="3"/>
        <v>7.3664825046040518E-3</v>
      </c>
      <c r="G69" s="18">
        <f t="shared" si="0"/>
        <v>7.3394495412844041E-3</v>
      </c>
      <c r="H69" s="13">
        <f t="shared" si="6"/>
        <v>93969.189123820717</v>
      </c>
      <c r="I69" s="13">
        <f t="shared" si="4"/>
        <v>689.68212200969333</v>
      </c>
      <c r="J69" s="13">
        <f t="shared" si="1"/>
        <v>93624.348062815872</v>
      </c>
      <c r="K69" s="13">
        <f t="shared" si="2"/>
        <v>2181484.1415064111</v>
      </c>
      <c r="L69" s="20">
        <f t="shared" si="5"/>
        <v>23.214887367304268</v>
      </c>
    </row>
    <row r="70" spans="1:12" x14ac:dyDescent="0.2">
      <c r="A70" s="16">
        <v>61</v>
      </c>
      <c r="B70" s="8">
        <v>2</v>
      </c>
      <c r="C70" s="8">
        <v>228</v>
      </c>
      <c r="D70" s="8">
        <v>254</v>
      </c>
      <c r="E70" s="17">
        <v>0.5</v>
      </c>
      <c r="F70" s="18">
        <f t="shared" si="3"/>
        <v>8.2987551867219917E-3</v>
      </c>
      <c r="G70" s="18">
        <f t="shared" si="0"/>
        <v>8.2644628099173556E-3</v>
      </c>
      <c r="H70" s="13">
        <f t="shared" si="6"/>
        <v>93279.507001811027</v>
      </c>
      <c r="I70" s="13">
        <f t="shared" si="4"/>
        <v>770.90501654389277</v>
      </c>
      <c r="J70" s="13">
        <f t="shared" si="1"/>
        <v>92894.054493539079</v>
      </c>
      <c r="K70" s="13">
        <f t="shared" si="2"/>
        <v>2087859.7934435953</v>
      </c>
      <c r="L70" s="20">
        <f t="shared" si="5"/>
        <v>22.382834778522781</v>
      </c>
    </row>
    <row r="71" spans="1:12" x14ac:dyDescent="0.2">
      <c r="A71" s="16">
        <v>62</v>
      </c>
      <c r="B71" s="8">
        <v>2</v>
      </c>
      <c r="C71" s="8">
        <v>242</v>
      </c>
      <c r="D71" s="8">
        <v>226</v>
      </c>
      <c r="E71" s="17">
        <v>0.5</v>
      </c>
      <c r="F71" s="18">
        <f t="shared" si="3"/>
        <v>8.5470085470085479E-3</v>
      </c>
      <c r="G71" s="18">
        <f t="shared" si="0"/>
        <v>8.5106382978723406E-3</v>
      </c>
      <c r="H71" s="13">
        <f t="shared" si="6"/>
        <v>92508.601985267131</v>
      </c>
      <c r="I71" s="13">
        <f t="shared" si="4"/>
        <v>787.30725093844364</v>
      </c>
      <c r="J71" s="13">
        <f t="shared" si="1"/>
        <v>92114.948359797912</v>
      </c>
      <c r="K71" s="13">
        <f t="shared" si="2"/>
        <v>1994965.7389500563</v>
      </c>
      <c r="L71" s="20">
        <f t="shared" si="5"/>
        <v>21.565191735010472</v>
      </c>
    </row>
    <row r="72" spans="1:12" x14ac:dyDescent="0.2">
      <c r="A72" s="16">
        <v>63</v>
      </c>
      <c r="B72" s="8">
        <v>2</v>
      </c>
      <c r="C72" s="8">
        <v>194</v>
      </c>
      <c r="D72" s="8">
        <v>241</v>
      </c>
      <c r="E72" s="17">
        <v>0.5</v>
      </c>
      <c r="F72" s="18">
        <f t="shared" si="3"/>
        <v>9.1954022988505746E-3</v>
      </c>
      <c r="G72" s="18">
        <f t="shared" si="0"/>
        <v>9.1533180778032019E-3</v>
      </c>
      <c r="H72" s="13">
        <f t="shared" si="6"/>
        <v>91721.294734328694</v>
      </c>
      <c r="I72" s="13">
        <f t="shared" si="4"/>
        <v>839.55418521124648</v>
      </c>
      <c r="J72" s="13">
        <f t="shared" si="1"/>
        <v>91301.517641723069</v>
      </c>
      <c r="K72" s="13">
        <f t="shared" si="2"/>
        <v>1902850.7905902583</v>
      </c>
      <c r="L72" s="20">
        <f t="shared" si="5"/>
        <v>20.746008831448329</v>
      </c>
    </row>
    <row r="73" spans="1:12" x14ac:dyDescent="0.2">
      <c r="A73" s="16">
        <v>64</v>
      </c>
      <c r="B73" s="8">
        <v>0</v>
      </c>
      <c r="C73" s="8">
        <v>208</v>
      </c>
      <c r="D73" s="8">
        <v>198</v>
      </c>
      <c r="E73" s="17">
        <v>0.5</v>
      </c>
      <c r="F73" s="18">
        <f t="shared" si="3"/>
        <v>0</v>
      </c>
      <c r="G73" s="18">
        <f t="shared" ref="G73:G103" si="7">F73/((1+(1-E73)*F73))</f>
        <v>0</v>
      </c>
      <c r="H73" s="13">
        <f t="shared" si="6"/>
        <v>90881.740549117443</v>
      </c>
      <c r="I73" s="13">
        <f t="shared" si="4"/>
        <v>0</v>
      </c>
      <c r="J73" s="13">
        <f t="shared" ref="J73:J103" si="8">H74+I73*E73</f>
        <v>90881.740549117443</v>
      </c>
      <c r="K73" s="13">
        <f t="shared" ref="K73:K97" si="9">K74+J73</f>
        <v>1811549.2729485352</v>
      </c>
      <c r="L73" s="20">
        <f t="shared" si="5"/>
        <v>19.933038936126838</v>
      </c>
    </row>
    <row r="74" spans="1:12" x14ac:dyDescent="0.2">
      <c r="A74" s="16">
        <v>65</v>
      </c>
      <c r="B74" s="8">
        <v>3</v>
      </c>
      <c r="C74" s="8">
        <v>210</v>
      </c>
      <c r="D74" s="8">
        <v>206</v>
      </c>
      <c r="E74" s="17">
        <v>0.5</v>
      </c>
      <c r="F74" s="18">
        <f t="shared" ref="F74:F104" si="10">B74/((C74+D74)/2)</f>
        <v>1.4423076923076924E-2</v>
      </c>
      <c r="G74" s="18">
        <f t="shared" si="7"/>
        <v>1.4319809069212409E-2</v>
      </c>
      <c r="H74" s="13">
        <f t="shared" si="6"/>
        <v>90881.740549117443</v>
      </c>
      <c r="I74" s="13">
        <f t="shared" ref="I74:I104" si="11">H74*G74</f>
        <v>1301.4091725410613</v>
      </c>
      <c r="J74" s="13">
        <f t="shared" si="8"/>
        <v>90231.035962846916</v>
      </c>
      <c r="K74" s="13">
        <f t="shared" si="9"/>
        <v>1720667.5323994176</v>
      </c>
      <c r="L74" s="20">
        <f t="shared" ref="L74:L104" si="12">K74/H74</f>
        <v>18.933038936126835</v>
      </c>
    </row>
    <row r="75" spans="1:12" x14ac:dyDescent="0.2">
      <c r="A75" s="16">
        <v>66</v>
      </c>
      <c r="B75" s="8">
        <v>1</v>
      </c>
      <c r="C75" s="8">
        <v>184</v>
      </c>
      <c r="D75" s="8">
        <v>208</v>
      </c>
      <c r="E75" s="17">
        <v>0.5</v>
      </c>
      <c r="F75" s="18">
        <f t="shared" si="10"/>
        <v>5.1020408163265302E-3</v>
      </c>
      <c r="G75" s="18">
        <f t="shared" si="7"/>
        <v>5.0890585241730275E-3</v>
      </c>
      <c r="H75" s="13">
        <f t="shared" ref="H75:H104" si="13">H74-I74</f>
        <v>89580.331376576389</v>
      </c>
      <c r="I75" s="13">
        <f t="shared" si="11"/>
        <v>455.87954899021059</v>
      </c>
      <c r="J75" s="13">
        <f t="shared" si="8"/>
        <v>89352.391602081276</v>
      </c>
      <c r="K75" s="13">
        <f t="shared" si="9"/>
        <v>1630436.4964365708</v>
      </c>
      <c r="L75" s="20">
        <f t="shared" si="12"/>
        <v>18.200831269339332</v>
      </c>
    </row>
    <row r="76" spans="1:12" x14ac:dyDescent="0.2">
      <c r="A76" s="16">
        <v>67</v>
      </c>
      <c r="B76" s="8">
        <v>2</v>
      </c>
      <c r="C76" s="8">
        <v>159</v>
      </c>
      <c r="D76" s="8">
        <v>185</v>
      </c>
      <c r="E76" s="17">
        <v>0.5</v>
      </c>
      <c r="F76" s="18">
        <f t="shared" si="10"/>
        <v>1.1627906976744186E-2</v>
      </c>
      <c r="G76" s="18">
        <f t="shared" si="7"/>
        <v>1.1560693641618497E-2</v>
      </c>
      <c r="H76" s="13">
        <f t="shared" si="13"/>
        <v>89124.451827586177</v>
      </c>
      <c r="I76" s="13">
        <f t="shared" si="11"/>
        <v>1030.3404835559095</v>
      </c>
      <c r="J76" s="13">
        <f t="shared" si="8"/>
        <v>88609.281585808232</v>
      </c>
      <c r="K76" s="13">
        <f t="shared" si="9"/>
        <v>1541084.1048344895</v>
      </c>
      <c r="L76" s="20">
        <f t="shared" si="12"/>
        <v>17.291372605755392</v>
      </c>
    </row>
    <row r="77" spans="1:12" x14ac:dyDescent="0.2">
      <c r="A77" s="16">
        <v>68</v>
      </c>
      <c r="B77" s="8">
        <v>3</v>
      </c>
      <c r="C77" s="8">
        <v>161</v>
      </c>
      <c r="D77" s="8">
        <v>162</v>
      </c>
      <c r="E77" s="17">
        <v>0.5</v>
      </c>
      <c r="F77" s="18">
        <f t="shared" si="10"/>
        <v>1.8575851393188854E-2</v>
      </c>
      <c r="G77" s="18">
        <f t="shared" si="7"/>
        <v>1.8404907975460121E-2</v>
      </c>
      <c r="H77" s="13">
        <f t="shared" si="13"/>
        <v>88094.111344030272</v>
      </c>
      <c r="I77" s="13">
        <f t="shared" si="11"/>
        <v>1621.3640124668145</v>
      </c>
      <c r="J77" s="13">
        <f t="shared" si="8"/>
        <v>87283.429337796857</v>
      </c>
      <c r="K77" s="13">
        <f t="shared" si="9"/>
        <v>1452474.8232486814</v>
      </c>
      <c r="L77" s="20">
        <f t="shared" si="12"/>
        <v>16.487762928629721</v>
      </c>
    </row>
    <row r="78" spans="1:12" x14ac:dyDescent="0.2">
      <c r="A78" s="16">
        <v>69</v>
      </c>
      <c r="B78" s="8">
        <v>1</v>
      </c>
      <c r="C78" s="8">
        <v>183</v>
      </c>
      <c r="D78" s="8">
        <v>158</v>
      </c>
      <c r="E78" s="17">
        <v>0.5</v>
      </c>
      <c r="F78" s="18">
        <f t="shared" si="10"/>
        <v>5.8651026392961877E-3</v>
      </c>
      <c r="G78" s="18">
        <f t="shared" si="7"/>
        <v>5.8479532163742687E-3</v>
      </c>
      <c r="H78" s="13">
        <f t="shared" si="13"/>
        <v>86472.747331563456</v>
      </c>
      <c r="I78" s="13">
        <f t="shared" si="11"/>
        <v>505.68858088633596</v>
      </c>
      <c r="J78" s="13">
        <f t="shared" si="8"/>
        <v>86219.903041120298</v>
      </c>
      <c r="K78" s="13">
        <f t="shared" si="9"/>
        <v>1365191.3939108846</v>
      </c>
      <c r="L78" s="20">
        <f t="shared" si="12"/>
        <v>15.78753348354153</v>
      </c>
    </row>
    <row r="79" spans="1:12" x14ac:dyDescent="0.2">
      <c r="A79" s="16">
        <v>70</v>
      </c>
      <c r="B79" s="8">
        <v>7</v>
      </c>
      <c r="C79" s="8">
        <v>161</v>
      </c>
      <c r="D79" s="8">
        <v>175</v>
      </c>
      <c r="E79" s="17">
        <v>0.5</v>
      </c>
      <c r="F79" s="18">
        <f t="shared" si="10"/>
        <v>4.1666666666666664E-2</v>
      </c>
      <c r="G79" s="18">
        <f t="shared" si="7"/>
        <v>4.0816326530612249E-2</v>
      </c>
      <c r="H79" s="13">
        <f t="shared" si="13"/>
        <v>85967.058750677126</v>
      </c>
      <c r="I79" s="13">
        <f t="shared" si="11"/>
        <v>3508.8595408439646</v>
      </c>
      <c r="J79" s="13">
        <f t="shared" si="8"/>
        <v>84212.628980255147</v>
      </c>
      <c r="K79" s="13">
        <f t="shared" si="9"/>
        <v>1278971.4908697642</v>
      </c>
      <c r="L79" s="20">
        <f t="shared" si="12"/>
        <v>14.877460151091773</v>
      </c>
    </row>
    <row r="80" spans="1:12" x14ac:dyDescent="0.2">
      <c r="A80" s="16">
        <v>71</v>
      </c>
      <c r="B80" s="8">
        <v>1</v>
      </c>
      <c r="C80" s="8">
        <v>114</v>
      </c>
      <c r="D80" s="8">
        <v>157</v>
      </c>
      <c r="E80" s="17">
        <v>0.5</v>
      </c>
      <c r="F80" s="18">
        <f t="shared" si="10"/>
        <v>7.3800738007380072E-3</v>
      </c>
      <c r="G80" s="18">
        <f t="shared" si="7"/>
        <v>7.3529411764705881E-3</v>
      </c>
      <c r="H80" s="13">
        <f t="shared" si="13"/>
        <v>82458.199209833168</v>
      </c>
      <c r="I80" s="13">
        <f t="shared" si="11"/>
        <v>606.31028830759681</v>
      </c>
      <c r="J80" s="13">
        <f t="shared" si="8"/>
        <v>82155.04406567938</v>
      </c>
      <c r="K80" s="13">
        <f t="shared" si="9"/>
        <v>1194758.861889509</v>
      </c>
      <c r="L80" s="20">
        <f t="shared" si="12"/>
        <v>14.489266966031847</v>
      </c>
    </row>
    <row r="81" spans="1:12" x14ac:dyDescent="0.2">
      <c r="A81" s="16">
        <v>72</v>
      </c>
      <c r="B81" s="8">
        <v>3</v>
      </c>
      <c r="C81" s="8">
        <v>116</v>
      </c>
      <c r="D81" s="8">
        <v>113</v>
      </c>
      <c r="E81" s="17">
        <v>0.5</v>
      </c>
      <c r="F81" s="18">
        <f t="shared" si="10"/>
        <v>2.6200873362445413E-2</v>
      </c>
      <c r="G81" s="18">
        <f t="shared" si="7"/>
        <v>2.5862068965517241E-2</v>
      </c>
      <c r="H81" s="13">
        <f t="shared" si="13"/>
        <v>81851.888921525577</v>
      </c>
      <c r="I81" s="13">
        <f t="shared" si="11"/>
        <v>2116.8591962463511</v>
      </c>
      <c r="J81" s="13">
        <f t="shared" si="8"/>
        <v>80793.459323402392</v>
      </c>
      <c r="K81" s="13">
        <f t="shared" si="9"/>
        <v>1112603.8178238296</v>
      </c>
      <c r="L81" s="20">
        <f t="shared" si="12"/>
        <v>13.592891165780228</v>
      </c>
    </row>
    <row r="82" spans="1:12" x14ac:dyDescent="0.2">
      <c r="A82" s="16">
        <v>73</v>
      </c>
      <c r="B82" s="8">
        <v>5</v>
      </c>
      <c r="C82" s="8">
        <v>119</v>
      </c>
      <c r="D82" s="8">
        <v>119</v>
      </c>
      <c r="E82" s="17">
        <v>0.5</v>
      </c>
      <c r="F82" s="18">
        <f t="shared" si="10"/>
        <v>4.2016806722689079E-2</v>
      </c>
      <c r="G82" s="18">
        <f t="shared" si="7"/>
        <v>4.1152263374485604E-2</v>
      </c>
      <c r="H82" s="13">
        <f t="shared" si="13"/>
        <v>79735.029725279222</v>
      </c>
      <c r="I82" s="13">
        <f t="shared" si="11"/>
        <v>3281.276943427129</v>
      </c>
      <c r="J82" s="13">
        <f t="shared" si="8"/>
        <v>78094.391253565656</v>
      </c>
      <c r="K82" s="13">
        <f t="shared" si="9"/>
        <v>1031810.3585004271</v>
      </c>
      <c r="L82" s="20">
        <f t="shared" si="12"/>
        <v>12.940490046287668</v>
      </c>
    </row>
    <row r="83" spans="1:12" x14ac:dyDescent="0.2">
      <c r="A83" s="16">
        <v>74</v>
      </c>
      <c r="B83" s="8">
        <v>3</v>
      </c>
      <c r="C83" s="8">
        <v>79</v>
      </c>
      <c r="D83" s="8">
        <v>119</v>
      </c>
      <c r="E83" s="17">
        <v>0.5</v>
      </c>
      <c r="F83" s="18">
        <f t="shared" si="10"/>
        <v>3.0303030303030304E-2</v>
      </c>
      <c r="G83" s="18">
        <f t="shared" si="7"/>
        <v>2.9850746268656719E-2</v>
      </c>
      <c r="H83" s="13">
        <f t="shared" si="13"/>
        <v>76453.75278185209</v>
      </c>
      <c r="I83" s="13">
        <f t="shared" si="11"/>
        <v>2282.2015755776747</v>
      </c>
      <c r="J83" s="13">
        <f t="shared" si="8"/>
        <v>75312.651994063242</v>
      </c>
      <c r="K83" s="13">
        <f t="shared" si="9"/>
        <v>953715.96724686143</v>
      </c>
      <c r="L83" s="20">
        <f t="shared" si="12"/>
        <v>12.474416657716324</v>
      </c>
    </row>
    <row r="84" spans="1:12" x14ac:dyDescent="0.2">
      <c r="A84" s="16">
        <v>75</v>
      </c>
      <c r="B84" s="8">
        <v>0</v>
      </c>
      <c r="C84" s="8">
        <v>88</v>
      </c>
      <c r="D84" s="8">
        <v>80</v>
      </c>
      <c r="E84" s="17">
        <v>0.5</v>
      </c>
      <c r="F84" s="18">
        <f t="shared" si="10"/>
        <v>0</v>
      </c>
      <c r="G84" s="18">
        <f t="shared" si="7"/>
        <v>0</v>
      </c>
      <c r="H84" s="13">
        <f t="shared" si="13"/>
        <v>74171.551206274409</v>
      </c>
      <c r="I84" s="13">
        <f t="shared" si="11"/>
        <v>0</v>
      </c>
      <c r="J84" s="13">
        <f t="shared" si="8"/>
        <v>74171.551206274409</v>
      </c>
      <c r="K84" s="13">
        <f t="shared" si="9"/>
        <v>878403.31525279814</v>
      </c>
      <c r="L84" s="20">
        <f t="shared" si="12"/>
        <v>11.842860247184518</v>
      </c>
    </row>
    <row r="85" spans="1:12" x14ac:dyDescent="0.2">
      <c r="A85" s="16">
        <v>76</v>
      </c>
      <c r="B85" s="8">
        <v>4</v>
      </c>
      <c r="C85" s="8">
        <v>97</v>
      </c>
      <c r="D85" s="8">
        <v>85</v>
      </c>
      <c r="E85" s="17">
        <v>0.5</v>
      </c>
      <c r="F85" s="18">
        <f t="shared" si="10"/>
        <v>4.3956043956043959E-2</v>
      </c>
      <c r="G85" s="18">
        <f t="shared" si="7"/>
        <v>4.3010752688172046E-2</v>
      </c>
      <c r="H85" s="13">
        <f t="shared" si="13"/>
        <v>74171.551206274409</v>
      </c>
      <c r="I85" s="13">
        <f t="shared" si="11"/>
        <v>3190.1742454311575</v>
      </c>
      <c r="J85" s="13">
        <f t="shared" si="8"/>
        <v>72576.464083558822</v>
      </c>
      <c r="K85" s="13">
        <f t="shared" si="9"/>
        <v>804231.76404652372</v>
      </c>
      <c r="L85" s="20">
        <f t="shared" si="12"/>
        <v>10.842860247184518</v>
      </c>
    </row>
    <row r="86" spans="1:12" x14ac:dyDescent="0.2">
      <c r="A86" s="16">
        <v>77</v>
      </c>
      <c r="B86" s="8">
        <v>4</v>
      </c>
      <c r="C86" s="8">
        <v>104</v>
      </c>
      <c r="D86" s="8">
        <v>88</v>
      </c>
      <c r="E86" s="17">
        <v>0.5</v>
      </c>
      <c r="F86" s="18">
        <f t="shared" si="10"/>
        <v>4.1666666666666664E-2</v>
      </c>
      <c r="G86" s="18">
        <f t="shared" si="7"/>
        <v>4.0816326530612249E-2</v>
      </c>
      <c r="H86" s="13">
        <f t="shared" si="13"/>
        <v>70981.376960843249</v>
      </c>
      <c r="I86" s="13">
        <f t="shared" si="11"/>
        <v>2897.1990596262553</v>
      </c>
      <c r="J86" s="13">
        <f t="shared" si="8"/>
        <v>69532.777431030117</v>
      </c>
      <c r="K86" s="13">
        <f t="shared" si="9"/>
        <v>731655.29996296484</v>
      </c>
      <c r="L86" s="20">
        <f t="shared" si="12"/>
        <v>10.307707898743374</v>
      </c>
    </row>
    <row r="87" spans="1:12" x14ac:dyDescent="0.2">
      <c r="A87" s="16">
        <v>78</v>
      </c>
      <c r="B87" s="8">
        <v>3</v>
      </c>
      <c r="C87" s="8">
        <v>92</v>
      </c>
      <c r="D87" s="8">
        <v>102</v>
      </c>
      <c r="E87" s="17">
        <v>0.5</v>
      </c>
      <c r="F87" s="18">
        <f t="shared" si="10"/>
        <v>3.0927835051546393E-2</v>
      </c>
      <c r="G87" s="18">
        <f t="shared" si="7"/>
        <v>3.0456852791878174E-2</v>
      </c>
      <c r="H87" s="13">
        <f t="shared" si="13"/>
        <v>68084.177901216986</v>
      </c>
      <c r="I87" s="13">
        <f t="shared" si="11"/>
        <v>2073.6297837934108</v>
      </c>
      <c r="J87" s="13">
        <f t="shared" si="8"/>
        <v>67047.363009320281</v>
      </c>
      <c r="K87" s="13">
        <f t="shared" si="9"/>
        <v>662122.52253193478</v>
      </c>
      <c r="L87" s="20">
        <f t="shared" si="12"/>
        <v>9.7250571710303273</v>
      </c>
    </row>
    <row r="88" spans="1:12" x14ac:dyDescent="0.2">
      <c r="A88" s="16">
        <v>79</v>
      </c>
      <c r="B88" s="8">
        <v>1</v>
      </c>
      <c r="C88" s="8">
        <v>99</v>
      </c>
      <c r="D88" s="8">
        <v>88</v>
      </c>
      <c r="E88" s="17">
        <v>0.5</v>
      </c>
      <c r="F88" s="18">
        <f t="shared" si="10"/>
        <v>1.06951871657754E-2</v>
      </c>
      <c r="G88" s="18">
        <f t="shared" si="7"/>
        <v>1.0638297872340425E-2</v>
      </c>
      <c r="H88" s="13">
        <f t="shared" si="13"/>
        <v>66010.548117423576</v>
      </c>
      <c r="I88" s="13">
        <f t="shared" si="11"/>
        <v>702.23987358961244</v>
      </c>
      <c r="J88" s="13">
        <f t="shared" si="8"/>
        <v>65659.428180628762</v>
      </c>
      <c r="K88" s="13">
        <f t="shared" si="9"/>
        <v>595075.15952261456</v>
      </c>
      <c r="L88" s="20">
        <f t="shared" si="12"/>
        <v>9.0148495428951545</v>
      </c>
    </row>
    <row r="89" spans="1:12" x14ac:dyDescent="0.2">
      <c r="A89" s="16">
        <v>80</v>
      </c>
      <c r="B89" s="8">
        <v>1</v>
      </c>
      <c r="C89" s="8">
        <v>91</v>
      </c>
      <c r="D89" s="8">
        <v>103</v>
      </c>
      <c r="E89" s="17">
        <v>0.5</v>
      </c>
      <c r="F89" s="18">
        <f t="shared" si="10"/>
        <v>1.0309278350515464E-2</v>
      </c>
      <c r="G89" s="18">
        <f t="shared" si="7"/>
        <v>1.0256410256410256E-2</v>
      </c>
      <c r="H89" s="13">
        <f t="shared" si="13"/>
        <v>65308.308243833962</v>
      </c>
      <c r="I89" s="13">
        <f t="shared" si="11"/>
        <v>669.82880250086112</v>
      </c>
      <c r="J89" s="13">
        <f t="shared" si="8"/>
        <v>64973.393842583537</v>
      </c>
      <c r="K89" s="13">
        <f t="shared" si="9"/>
        <v>529415.73134198575</v>
      </c>
      <c r="L89" s="20">
        <f t="shared" si="12"/>
        <v>8.1064070648617683</v>
      </c>
    </row>
    <row r="90" spans="1:12" x14ac:dyDescent="0.2">
      <c r="A90" s="16">
        <v>81</v>
      </c>
      <c r="B90" s="8">
        <v>7</v>
      </c>
      <c r="C90" s="8">
        <v>80</v>
      </c>
      <c r="D90" s="8">
        <v>87</v>
      </c>
      <c r="E90" s="17">
        <v>0.5</v>
      </c>
      <c r="F90" s="18">
        <f t="shared" si="10"/>
        <v>8.3832335329341312E-2</v>
      </c>
      <c r="G90" s="18">
        <f t="shared" si="7"/>
        <v>8.0459770114942528E-2</v>
      </c>
      <c r="H90" s="13">
        <f t="shared" si="13"/>
        <v>64638.479441333104</v>
      </c>
      <c r="I90" s="13">
        <f t="shared" si="11"/>
        <v>5200.7971964291</v>
      </c>
      <c r="J90" s="13">
        <f t="shared" si="8"/>
        <v>62038.080843118558</v>
      </c>
      <c r="K90" s="13">
        <f t="shared" si="9"/>
        <v>464442.33749940217</v>
      </c>
      <c r="L90" s="20">
        <f t="shared" si="12"/>
        <v>7.1852299360002316</v>
      </c>
    </row>
    <row r="91" spans="1:12" x14ac:dyDescent="0.2">
      <c r="A91" s="16">
        <v>82</v>
      </c>
      <c r="B91" s="8">
        <v>4</v>
      </c>
      <c r="C91" s="8">
        <v>73</v>
      </c>
      <c r="D91" s="8">
        <v>77</v>
      </c>
      <c r="E91" s="17">
        <v>0.5</v>
      </c>
      <c r="F91" s="18">
        <f t="shared" si="10"/>
        <v>5.3333333333333337E-2</v>
      </c>
      <c r="G91" s="18">
        <f t="shared" si="7"/>
        <v>5.1948051948051951E-2</v>
      </c>
      <c r="H91" s="13">
        <f t="shared" si="13"/>
        <v>59437.682244904005</v>
      </c>
      <c r="I91" s="13">
        <f t="shared" si="11"/>
        <v>3087.6718049300785</v>
      </c>
      <c r="J91" s="13">
        <f t="shared" si="8"/>
        <v>57893.84634243897</v>
      </c>
      <c r="K91" s="13">
        <f t="shared" si="9"/>
        <v>402404.25665628363</v>
      </c>
      <c r="L91" s="20">
        <f t="shared" si="12"/>
        <v>6.770187555400252</v>
      </c>
    </row>
    <row r="92" spans="1:12" x14ac:dyDescent="0.2">
      <c r="A92" s="16">
        <v>83</v>
      </c>
      <c r="B92" s="8">
        <v>7</v>
      </c>
      <c r="C92" s="8">
        <v>64</v>
      </c>
      <c r="D92" s="8">
        <v>66</v>
      </c>
      <c r="E92" s="17">
        <v>0.5</v>
      </c>
      <c r="F92" s="18">
        <f t="shared" si="10"/>
        <v>0.1076923076923077</v>
      </c>
      <c r="G92" s="18">
        <f t="shared" si="7"/>
        <v>0.10218978102189781</v>
      </c>
      <c r="H92" s="13">
        <f t="shared" si="13"/>
        <v>56350.010439973928</v>
      </c>
      <c r="I92" s="13">
        <f t="shared" si="11"/>
        <v>5758.395227442591</v>
      </c>
      <c r="J92" s="13">
        <f t="shared" si="8"/>
        <v>53470.812826252637</v>
      </c>
      <c r="K92" s="13">
        <f t="shared" si="9"/>
        <v>344510.41031384468</v>
      </c>
      <c r="L92" s="20">
        <f t="shared" si="12"/>
        <v>6.1137594762441019</v>
      </c>
    </row>
    <row r="93" spans="1:12" x14ac:dyDescent="0.2">
      <c r="A93" s="16">
        <v>84</v>
      </c>
      <c r="B93" s="8">
        <v>7</v>
      </c>
      <c r="C93" s="8">
        <v>57</v>
      </c>
      <c r="D93" s="8">
        <v>58</v>
      </c>
      <c r="E93" s="17">
        <v>0.5</v>
      </c>
      <c r="F93" s="18">
        <f t="shared" si="10"/>
        <v>0.12173913043478261</v>
      </c>
      <c r="G93" s="18">
        <f t="shared" si="7"/>
        <v>0.11475409836065573</v>
      </c>
      <c r="H93" s="13">
        <f t="shared" si="13"/>
        <v>50591.615212531338</v>
      </c>
      <c r="I93" s="13">
        <f t="shared" si="11"/>
        <v>5805.5951883232674</v>
      </c>
      <c r="J93" s="13">
        <f t="shared" si="8"/>
        <v>47688.8176183697</v>
      </c>
      <c r="K93" s="13">
        <f t="shared" si="9"/>
        <v>291039.59748759202</v>
      </c>
      <c r="L93" s="20">
        <f t="shared" si="12"/>
        <v>5.7527239694751371</v>
      </c>
    </row>
    <row r="94" spans="1:12" x14ac:dyDescent="0.2">
      <c r="A94" s="16">
        <v>85</v>
      </c>
      <c r="B94" s="8">
        <v>3</v>
      </c>
      <c r="C94" s="8">
        <v>48</v>
      </c>
      <c r="D94" s="8">
        <v>53</v>
      </c>
      <c r="E94" s="17">
        <v>0.5</v>
      </c>
      <c r="F94" s="18">
        <f t="shared" si="10"/>
        <v>5.9405940594059403E-2</v>
      </c>
      <c r="G94" s="18">
        <f t="shared" si="7"/>
        <v>5.7692307692307689E-2</v>
      </c>
      <c r="H94" s="13">
        <f t="shared" si="13"/>
        <v>44786.020024208068</v>
      </c>
      <c r="I94" s="13">
        <f t="shared" si="11"/>
        <v>2583.8088475504651</v>
      </c>
      <c r="J94" s="13">
        <f t="shared" si="8"/>
        <v>43494.115600432837</v>
      </c>
      <c r="K94" s="13">
        <f t="shared" si="9"/>
        <v>243350.77986922232</v>
      </c>
      <c r="L94" s="20">
        <f t="shared" si="12"/>
        <v>5.4336326321848771</v>
      </c>
    </row>
    <row r="95" spans="1:12" x14ac:dyDescent="0.2">
      <c r="A95" s="16">
        <v>86</v>
      </c>
      <c r="B95" s="8">
        <v>3</v>
      </c>
      <c r="C95" s="8">
        <v>29</v>
      </c>
      <c r="D95" s="8">
        <v>46</v>
      </c>
      <c r="E95" s="17">
        <v>0.5</v>
      </c>
      <c r="F95" s="18">
        <f t="shared" si="10"/>
        <v>0.08</v>
      </c>
      <c r="G95" s="18">
        <f t="shared" si="7"/>
        <v>7.6923076923076927E-2</v>
      </c>
      <c r="H95" s="13">
        <f t="shared" si="13"/>
        <v>42202.211176657605</v>
      </c>
      <c r="I95" s="13">
        <f t="shared" si="11"/>
        <v>3246.32393666597</v>
      </c>
      <c r="J95" s="13">
        <f t="shared" si="8"/>
        <v>40579.049208324621</v>
      </c>
      <c r="K95" s="13">
        <f t="shared" si="9"/>
        <v>199856.66426878946</v>
      </c>
      <c r="L95" s="20">
        <f t="shared" si="12"/>
        <v>4.7356917729308901</v>
      </c>
    </row>
    <row r="96" spans="1:12" x14ac:dyDescent="0.2">
      <c r="A96" s="16">
        <v>87</v>
      </c>
      <c r="B96" s="8">
        <v>8</v>
      </c>
      <c r="C96" s="8">
        <v>40</v>
      </c>
      <c r="D96" s="8">
        <v>28</v>
      </c>
      <c r="E96" s="17">
        <v>0.5</v>
      </c>
      <c r="F96" s="18">
        <f t="shared" si="10"/>
        <v>0.23529411764705882</v>
      </c>
      <c r="G96" s="18">
        <f t="shared" si="7"/>
        <v>0.21052631578947367</v>
      </c>
      <c r="H96" s="13">
        <f t="shared" si="13"/>
        <v>38955.887239991636</v>
      </c>
      <c r="I96" s="13">
        <f t="shared" si="11"/>
        <v>8201.2394189456063</v>
      </c>
      <c r="J96" s="13">
        <f t="shared" si="8"/>
        <v>34855.267530518831</v>
      </c>
      <c r="K96" s="13">
        <f t="shared" si="9"/>
        <v>159277.61506046486</v>
      </c>
      <c r="L96" s="20">
        <f t="shared" si="12"/>
        <v>4.0886660873417977</v>
      </c>
    </row>
    <row r="97" spans="1:12" x14ac:dyDescent="0.2">
      <c r="A97" s="16">
        <v>88</v>
      </c>
      <c r="B97" s="8">
        <v>3</v>
      </c>
      <c r="C97" s="8">
        <v>25</v>
      </c>
      <c r="D97" s="8">
        <v>40</v>
      </c>
      <c r="E97" s="17">
        <v>0.5</v>
      </c>
      <c r="F97" s="18">
        <f t="shared" si="10"/>
        <v>9.2307692307692313E-2</v>
      </c>
      <c r="G97" s="18">
        <f t="shared" si="7"/>
        <v>8.8235294117647065E-2</v>
      </c>
      <c r="H97" s="13">
        <f t="shared" si="13"/>
        <v>30754.64782104603</v>
      </c>
      <c r="I97" s="13">
        <f t="shared" si="11"/>
        <v>2713.64539597465</v>
      </c>
      <c r="J97" s="13">
        <f t="shared" si="8"/>
        <v>29397.825123058705</v>
      </c>
      <c r="K97" s="13">
        <f t="shared" si="9"/>
        <v>124422.34752994603</v>
      </c>
      <c r="L97" s="20">
        <f t="shared" si="12"/>
        <v>4.0456437106329437</v>
      </c>
    </row>
    <row r="98" spans="1:12" x14ac:dyDescent="0.2">
      <c r="A98" s="16">
        <v>89</v>
      </c>
      <c r="B98" s="8">
        <v>3</v>
      </c>
      <c r="C98" s="8">
        <v>30</v>
      </c>
      <c r="D98" s="8">
        <v>23</v>
      </c>
      <c r="E98" s="17">
        <v>0.5</v>
      </c>
      <c r="F98" s="18">
        <f t="shared" si="10"/>
        <v>0.11320754716981132</v>
      </c>
      <c r="G98" s="18">
        <f t="shared" si="7"/>
        <v>0.10714285714285715</v>
      </c>
      <c r="H98" s="13">
        <f t="shared" si="13"/>
        <v>28041.00242507138</v>
      </c>
      <c r="I98" s="13">
        <f t="shared" si="11"/>
        <v>3004.3931169719335</v>
      </c>
      <c r="J98" s="13">
        <f t="shared" si="8"/>
        <v>26538.805866585415</v>
      </c>
      <c r="K98" s="13">
        <f>K99+J98</f>
        <v>95024.522406887321</v>
      </c>
      <c r="L98" s="20">
        <f t="shared" si="12"/>
        <v>3.3887705213393575</v>
      </c>
    </row>
    <row r="99" spans="1:12" x14ac:dyDescent="0.2">
      <c r="A99" s="16">
        <v>90</v>
      </c>
      <c r="B99" s="8">
        <v>7</v>
      </c>
      <c r="C99" s="8">
        <v>15</v>
      </c>
      <c r="D99" s="8">
        <v>26</v>
      </c>
      <c r="E99" s="17">
        <v>0.5</v>
      </c>
      <c r="F99" s="21">
        <f t="shared" si="10"/>
        <v>0.34146341463414637</v>
      </c>
      <c r="G99" s="21">
        <f t="shared" si="7"/>
        <v>0.29166666666666669</v>
      </c>
      <c r="H99" s="22">
        <f t="shared" si="13"/>
        <v>25036.609308099447</v>
      </c>
      <c r="I99" s="22">
        <f t="shared" si="11"/>
        <v>7302.3443815290057</v>
      </c>
      <c r="J99" s="22">
        <f t="shared" si="8"/>
        <v>21385.437117334946</v>
      </c>
      <c r="K99" s="22">
        <f t="shared" ref="K99:K103" si="14">K100+J99</f>
        <v>68485.716540301903</v>
      </c>
      <c r="L99" s="23">
        <f t="shared" si="12"/>
        <v>2.7354229839000799</v>
      </c>
    </row>
    <row r="100" spans="1:12" x14ac:dyDescent="0.2">
      <c r="A100" s="16">
        <v>91</v>
      </c>
      <c r="B100" s="8">
        <v>4</v>
      </c>
      <c r="C100" s="8">
        <v>22</v>
      </c>
      <c r="D100" s="8">
        <v>10</v>
      </c>
      <c r="E100" s="17">
        <v>0.5</v>
      </c>
      <c r="F100" s="21">
        <f t="shared" si="10"/>
        <v>0.25</v>
      </c>
      <c r="G100" s="21">
        <f t="shared" si="7"/>
        <v>0.22222222222222221</v>
      </c>
      <c r="H100" s="22">
        <f t="shared" si="13"/>
        <v>17734.264926570442</v>
      </c>
      <c r="I100" s="22">
        <f t="shared" si="11"/>
        <v>3940.9477614600983</v>
      </c>
      <c r="J100" s="22">
        <f t="shared" si="8"/>
        <v>15763.791045840393</v>
      </c>
      <c r="K100" s="22">
        <f t="shared" si="14"/>
        <v>47100.279422966953</v>
      </c>
      <c r="L100" s="23">
        <f t="shared" si="12"/>
        <v>2.6558912713883478</v>
      </c>
    </row>
    <row r="101" spans="1:12" x14ac:dyDescent="0.2">
      <c r="A101" s="16">
        <v>92</v>
      </c>
      <c r="B101" s="8">
        <v>2</v>
      </c>
      <c r="C101" s="8">
        <v>7</v>
      </c>
      <c r="D101" s="8">
        <v>15</v>
      </c>
      <c r="E101" s="17">
        <v>0.5</v>
      </c>
      <c r="F101" s="21">
        <f t="shared" si="10"/>
        <v>0.18181818181818182</v>
      </c>
      <c r="G101" s="21">
        <f t="shared" si="7"/>
        <v>0.16666666666666669</v>
      </c>
      <c r="H101" s="22">
        <f t="shared" si="13"/>
        <v>13793.317165110344</v>
      </c>
      <c r="I101" s="22">
        <f t="shared" si="11"/>
        <v>2298.8861941850578</v>
      </c>
      <c r="J101" s="22">
        <f t="shared" si="8"/>
        <v>12643.874068017816</v>
      </c>
      <c r="K101" s="22">
        <f t="shared" si="14"/>
        <v>31336.488377126559</v>
      </c>
      <c r="L101" s="23">
        <f t="shared" si="12"/>
        <v>2.2718602060707327</v>
      </c>
    </row>
    <row r="102" spans="1:12" x14ac:dyDescent="0.2">
      <c r="A102" s="16">
        <v>93</v>
      </c>
      <c r="B102" s="8">
        <v>3</v>
      </c>
      <c r="C102" s="8">
        <v>8</v>
      </c>
      <c r="D102" s="8">
        <v>8</v>
      </c>
      <c r="E102" s="17">
        <v>0.5</v>
      </c>
      <c r="F102" s="21">
        <f t="shared" si="10"/>
        <v>0.375</v>
      </c>
      <c r="G102" s="21">
        <f t="shared" si="7"/>
        <v>0.31578947368421051</v>
      </c>
      <c r="H102" s="22">
        <f t="shared" si="13"/>
        <v>11494.430970925287</v>
      </c>
      <c r="I102" s="22">
        <f t="shared" si="11"/>
        <v>3629.820306607985</v>
      </c>
      <c r="J102" s="22">
        <f t="shared" si="8"/>
        <v>9679.5208176212946</v>
      </c>
      <c r="K102" s="22">
        <f t="shared" si="14"/>
        <v>18692.614309108743</v>
      </c>
      <c r="L102" s="23">
        <f t="shared" si="12"/>
        <v>1.6262322472848791</v>
      </c>
    </row>
    <row r="103" spans="1:12" x14ac:dyDescent="0.2">
      <c r="A103" s="16">
        <v>94</v>
      </c>
      <c r="B103" s="8">
        <v>2</v>
      </c>
      <c r="C103" s="8">
        <v>6</v>
      </c>
      <c r="D103" s="8">
        <v>7</v>
      </c>
      <c r="E103" s="17">
        <v>0.5</v>
      </c>
      <c r="F103" s="21">
        <f t="shared" si="10"/>
        <v>0.30769230769230771</v>
      </c>
      <c r="G103" s="21">
        <f t="shared" si="7"/>
        <v>0.26666666666666672</v>
      </c>
      <c r="H103" s="22">
        <f t="shared" si="13"/>
        <v>7864.6106643173016</v>
      </c>
      <c r="I103" s="22">
        <f t="shared" si="11"/>
        <v>2097.2295104846144</v>
      </c>
      <c r="J103" s="22">
        <f t="shared" si="8"/>
        <v>6815.9959090749944</v>
      </c>
      <c r="K103" s="22">
        <f t="shared" si="14"/>
        <v>9013.093491487447</v>
      </c>
      <c r="L103" s="23">
        <f t="shared" si="12"/>
        <v>1.146031746031746</v>
      </c>
    </row>
    <row r="104" spans="1:12" x14ac:dyDescent="0.2">
      <c r="A104" s="16" t="s">
        <v>30</v>
      </c>
      <c r="B104" s="8">
        <v>4</v>
      </c>
      <c r="C104" s="8">
        <v>10</v>
      </c>
      <c r="D104" s="8">
        <v>11</v>
      </c>
      <c r="E104" s="17"/>
      <c r="F104" s="21">
        <f t="shared" si="10"/>
        <v>0.38095238095238093</v>
      </c>
      <c r="G104" s="21">
        <v>1</v>
      </c>
      <c r="H104" s="22">
        <f t="shared" si="13"/>
        <v>5767.3811538326872</v>
      </c>
      <c r="I104" s="22">
        <f t="shared" si="11"/>
        <v>5767.3811538326872</v>
      </c>
      <c r="J104" s="22">
        <f>H104*F104</f>
        <v>2197.0975824124521</v>
      </c>
      <c r="K104" s="22">
        <f>J104</f>
        <v>2197.0975824124521</v>
      </c>
      <c r="L104" s="23">
        <f t="shared" si="12"/>
        <v>0.38095238095238093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41275</v>
      </c>
      <c r="D7" s="38">
        <v>41640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419</v>
      </c>
      <c r="D9" s="8">
        <v>333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8238489.2870784877</v>
      </c>
      <c r="L9" s="19">
        <f>K9/H9</f>
        <v>82.384892870784881</v>
      </c>
    </row>
    <row r="10" spans="1:13" x14ac:dyDescent="0.2">
      <c r="A10" s="16">
        <v>1</v>
      </c>
      <c r="B10" s="8">
        <v>0</v>
      </c>
      <c r="C10" s="8">
        <v>433</v>
      </c>
      <c r="D10" s="8">
        <v>427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8138489.2870784877</v>
      </c>
      <c r="L10" s="20">
        <f t="shared" ref="L10:L73" si="5">K10/H10</f>
        <v>81.384892870784881</v>
      </c>
    </row>
    <row r="11" spans="1:13" x14ac:dyDescent="0.2">
      <c r="A11" s="16">
        <v>2</v>
      </c>
      <c r="B11" s="8">
        <v>0</v>
      </c>
      <c r="C11" s="8">
        <v>460</v>
      </c>
      <c r="D11" s="8">
        <v>414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8038489.2870784877</v>
      </c>
      <c r="L11" s="20">
        <f t="shared" si="5"/>
        <v>80.384892870784881</v>
      </c>
    </row>
    <row r="12" spans="1:13" x14ac:dyDescent="0.2">
      <c r="A12" s="16">
        <v>3</v>
      </c>
      <c r="B12" s="8">
        <v>0</v>
      </c>
      <c r="C12" s="8">
        <v>524</v>
      </c>
      <c r="D12" s="8">
        <v>446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7938489.2870784877</v>
      </c>
      <c r="L12" s="20">
        <f t="shared" si="5"/>
        <v>79.384892870784881</v>
      </c>
    </row>
    <row r="13" spans="1:13" x14ac:dyDescent="0.2">
      <c r="A13" s="16">
        <v>4</v>
      </c>
      <c r="B13" s="8">
        <v>0</v>
      </c>
      <c r="C13" s="8">
        <v>484</v>
      </c>
      <c r="D13" s="8">
        <v>511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7838489.2870784877</v>
      </c>
      <c r="L13" s="20">
        <f t="shared" si="5"/>
        <v>78.384892870784881</v>
      </c>
    </row>
    <row r="14" spans="1:13" x14ac:dyDescent="0.2">
      <c r="A14" s="16">
        <v>5</v>
      </c>
      <c r="B14" s="8">
        <v>0</v>
      </c>
      <c r="C14" s="8">
        <v>503</v>
      </c>
      <c r="D14" s="8">
        <v>474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7738489.2870784877</v>
      </c>
      <c r="L14" s="20">
        <f t="shared" si="5"/>
        <v>77.384892870784881</v>
      </c>
    </row>
    <row r="15" spans="1:13" x14ac:dyDescent="0.2">
      <c r="A15" s="16">
        <v>6</v>
      </c>
      <c r="B15" s="8">
        <v>0</v>
      </c>
      <c r="C15" s="8">
        <v>460</v>
      </c>
      <c r="D15" s="8">
        <v>496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7638489.2870784877</v>
      </c>
      <c r="L15" s="20">
        <f t="shared" si="5"/>
        <v>76.384892870784881</v>
      </c>
    </row>
    <row r="16" spans="1:13" x14ac:dyDescent="0.2">
      <c r="A16" s="16">
        <v>7</v>
      </c>
      <c r="B16" s="8">
        <v>0</v>
      </c>
      <c r="C16" s="8">
        <v>475</v>
      </c>
      <c r="D16" s="8">
        <v>468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7538489.2870784877</v>
      </c>
      <c r="L16" s="20">
        <f t="shared" si="5"/>
        <v>75.384892870784881</v>
      </c>
    </row>
    <row r="17" spans="1:12" x14ac:dyDescent="0.2">
      <c r="A17" s="16">
        <v>8</v>
      </c>
      <c r="B17" s="8">
        <v>1</v>
      </c>
      <c r="C17" s="8">
        <v>424</v>
      </c>
      <c r="D17" s="8">
        <v>480</v>
      </c>
      <c r="E17" s="17">
        <v>0.5</v>
      </c>
      <c r="F17" s="18">
        <f t="shared" si="3"/>
        <v>2.2123893805309734E-3</v>
      </c>
      <c r="G17" s="18">
        <f t="shared" si="0"/>
        <v>2.2099447513812152E-3</v>
      </c>
      <c r="H17" s="13">
        <f t="shared" si="6"/>
        <v>100000</v>
      </c>
      <c r="I17" s="13">
        <f t="shared" si="4"/>
        <v>220.99447513812152</v>
      </c>
      <c r="J17" s="13">
        <f t="shared" si="1"/>
        <v>99889.50276243093</v>
      </c>
      <c r="K17" s="13">
        <f t="shared" si="2"/>
        <v>7438489.2870784877</v>
      </c>
      <c r="L17" s="20">
        <f t="shared" si="5"/>
        <v>74.384892870784881</v>
      </c>
    </row>
    <row r="18" spans="1:12" x14ac:dyDescent="0.2">
      <c r="A18" s="16">
        <v>9</v>
      </c>
      <c r="B18" s="8">
        <v>0</v>
      </c>
      <c r="C18" s="8">
        <v>399</v>
      </c>
      <c r="D18" s="8">
        <v>427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99779.005524861874</v>
      </c>
      <c r="I18" s="13">
        <f t="shared" si="4"/>
        <v>0</v>
      </c>
      <c r="J18" s="13">
        <f t="shared" si="1"/>
        <v>99779.005524861874</v>
      </c>
      <c r="K18" s="13">
        <f t="shared" si="2"/>
        <v>7338599.7843160564</v>
      </c>
      <c r="L18" s="20">
        <f t="shared" si="5"/>
        <v>73.548536044363587</v>
      </c>
    </row>
    <row r="19" spans="1:12" x14ac:dyDescent="0.2">
      <c r="A19" s="16">
        <v>10</v>
      </c>
      <c r="B19" s="8">
        <v>0</v>
      </c>
      <c r="C19" s="8">
        <v>431</v>
      </c>
      <c r="D19" s="8">
        <v>403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99779.005524861874</v>
      </c>
      <c r="I19" s="13">
        <f t="shared" si="4"/>
        <v>0</v>
      </c>
      <c r="J19" s="13">
        <f t="shared" si="1"/>
        <v>99779.005524861874</v>
      </c>
      <c r="K19" s="13">
        <f t="shared" si="2"/>
        <v>7238820.7787911948</v>
      </c>
      <c r="L19" s="20">
        <f t="shared" si="5"/>
        <v>72.548536044363587</v>
      </c>
    </row>
    <row r="20" spans="1:12" x14ac:dyDescent="0.2">
      <c r="A20" s="16">
        <v>11</v>
      </c>
      <c r="B20" s="8">
        <v>0</v>
      </c>
      <c r="C20" s="8">
        <v>396</v>
      </c>
      <c r="D20" s="8">
        <v>434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99779.005524861874</v>
      </c>
      <c r="I20" s="13">
        <f t="shared" si="4"/>
        <v>0</v>
      </c>
      <c r="J20" s="13">
        <f t="shared" si="1"/>
        <v>99779.005524861874</v>
      </c>
      <c r="K20" s="13">
        <f t="shared" si="2"/>
        <v>7139041.7732663332</v>
      </c>
      <c r="L20" s="20">
        <f t="shared" si="5"/>
        <v>71.548536044363587</v>
      </c>
    </row>
    <row r="21" spans="1:12" x14ac:dyDescent="0.2">
      <c r="A21" s="16">
        <v>12</v>
      </c>
      <c r="B21" s="8">
        <v>0</v>
      </c>
      <c r="C21" s="8">
        <v>365</v>
      </c>
      <c r="D21" s="8">
        <v>403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99779.005524861874</v>
      </c>
      <c r="I21" s="13">
        <f t="shared" si="4"/>
        <v>0</v>
      </c>
      <c r="J21" s="13">
        <f t="shared" si="1"/>
        <v>99779.005524861874</v>
      </c>
      <c r="K21" s="13">
        <f t="shared" si="2"/>
        <v>7039262.7677414715</v>
      </c>
      <c r="L21" s="20">
        <f t="shared" si="5"/>
        <v>70.548536044363587</v>
      </c>
    </row>
    <row r="22" spans="1:12" x14ac:dyDescent="0.2">
      <c r="A22" s="16">
        <v>13</v>
      </c>
      <c r="B22" s="8">
        <v>0</v>
      </c>
      <c r="C22" s="8">
        <v>354</v>
      </c>
      <c r="D22" s="8">
        <v>372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99779.005524861874</v>
      </c>
      <c r="I22" s="13">
        <f t="shared" si="4"/>
        <v>0</v>
      </c>
      <c r="J22" s="13">
        <f t="shared" si="1"/>
        <v>99779.005524861874</v>
      </c>
      <c r="K22" s="13">
        <f t="shared" si="2"/>
        <v>6939483.7622166099</v>
      </c>
      <c r="L22" s="20">
        <f t="shared" si="5"/>
        <v>69.548536044363587</v>
      </c>
    </row>
    <row r="23" spans="1:12" x14ac:dyDescent="0.2">
      <c r="A23" s="16">
        <v>14</v>
      </c>
      <c r="B23" s="8">
        <v>0</v>
      </c>
      <c r="C23" s="8">
        <v>364</v>
      </c>
      <c r="D23" s="8">
        <v>357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99779.005524861874</v>
      </c>
      <c r="I23" s="13">
        <f t="shared" si="4"/>
        <v>0</v>
      </c>
      <c r="J23" s="13">
        <f t="shared" si="1"/>
        <v>99779.005524861874</v>
      </c>
      <c r="K23" s="13">
        <f t="shared" si="2"/>
        <v>6839704.7566917483</v>
      </c>
      <c r="L23" s="20">
        <f t="shared" si="5"/>
        <v>68.548536044363587</v>
      </c>
    </row>
    <row r="24" spans="1:12" x14ac:dyDescent="0.2">
      <c r="A24" s="16">
        <v>15</v>
      </c>
      <c r="B24" s="8">
        <v>0</v>
      </c>
      <c r="C24" s="8">
        <v>348</v>
      </c>
      <c r="D24" s="8">
        <v>360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99779.005524861874</v>
      </c>
      <c r="I24" s="13">
        <f t="shared" si="4"/>
        <v>0</v>
      </c>
      <c r="J24" s="13">
        <f t="shared" si="1"/>
        <v>99779.005524861874</v>
      </c>
      <c r="K24" s="13">
        <f t="shared" si="2"/>
        <v>6739925.7511668867</v>
      </c>
      <c r="L24" s="20">
        <f t="shared" si="5"/>
        <v>67.548536044363601</v>
      </c>
    </row>
    <row r="25" spans="1:12" x14ac:dyDescent="0.2">
      <c r="A25" s="16">
        <v>16</v>
      </c>
      <c r="B25" s="8">
        <v>0</v>
      </c>
      <c r="C25" s="8">
        <v>262</v>
      </c>
      <c r="D25" s="8">
        <v>339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99779.005524861874</v>
      </c>
      <c r="I25" s="13">
        <f t="shared" si="4"/>
        <v>0</v>
      </c>
      <c r="J25" s="13">
        <f t="shared" si="1"/>
        <v>99779.005524861874</v>
      </c>
      <c r="K25" s="13">
        <f t="shared" si="2"/>
        <v>6640146.745642025</v>
      </c>
      <c r="L25" s="20">
        <f t="shared" si="5"/>
        <v>66.548536044363601</v>
      </c>
    </row>
    <row r="26" spans="1:12" x14ac:dyDescent="0.2">
      <c r="A26" s="16">
        <v>17</v>
      </c>
      <c r="B26" s="8">
        <v>0</v>
      </c>
      <c r="C26" s="8">
        <v>277</v>
      </c>
      <c r="D26" s="8">
        <v>270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99779.005524861874</v>
      </c>
      <c r="I26" s="13">
        <f t="shared" si="4"/>
        <v>0</v>
      </c>
      <c r="J26" s="13">
        <f t="shared" si="1"/>
        <v>99779.005524861874</v>
      </c>
      <c r="K26" s="13">
        <f t="shared" si="2"/>
        <v>6540367.7401171634</v>
      </c>
      <c r="L26" s="20">
        <f t="shared" si="5"/>
        <v>65.548536044363601</v>
      </c>
    </row>
    <row r="27" spans="1:12" x14ac:dyDescent="0.2">
      <c r="A27" s="16">
        <v>18</v>
      </c>
      <c r="B27" s="8">
        <v>0</v>
      </c>
      <c r="C27" s="8">
        <v>297</v>
      </c>
      <c r="D27" s="8">
        <v>284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99779.005524861874</v>
      </c>
      <c r="I27" s="13">
        <f t="shared" si="4"/>
        <v>0</v>
      </c>
      <c r="J27" s="13">
        <f t="shared" si="1"/>
        <v>99779.005524861874</v>
      </c>
      <c r="K27" s="13">
        <f t="shared" si="2"/>
        <v>6440588.7345923018</v>
      </c>
      <c r="L27" s="20">
        <f t="shared" si="5"/>
        <v>64.548536044363601</v>
      </c>
    </row>
    <row r="28" spans="1:12" x14ac:dyDescent="0.2">
      <c r="A28" s="16">
        <v>19</v>
      </c>
      <c r="B28" s="8">
        <v>0</v>
      </c>
      <c r="C28" s="8">
        <v>296</v>
      </c>
      <c r="D28" s="8">
        <v>306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99779.005524861874</v>
      </c>
      <c r="I28" s="13">
        <f t="shared" si="4"/>
        <v>0</v>
      </c>
      <c r="J28" s="13">
        <f t="shared" si="1"/>
        <v>99779.005524861874</v>
      </c>
      <c r="K28" s="13">
        <f t="shared" si="2"/>
        <v>6340809.7290674401</v>
      </c>
      <c r="L28" s="20">
        <f t="shared" si="5"/>
        <v>63.548536044363608</v>
      </c>
    </row>
    <row r="29" spans="1:12" x14ac:dyDescent="0.2">
      <c r="A29" s="16">
        <v>20</v>
      </c>
      <c r="B29" s="8">
        <v>0</v>
      </c>
      <c r="C29" s="8">
        <v>326</v>
      </c>
      <c r="D29" s="8">
        <v>299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99779.005524861874</v>
      </c>
      <c r="I29" s="13">
        <f t="shared" si="4"/>
        <v>0</v>
      </c>
      <c r="J29" s="13">
        <f t="shared" si="1"/>
        <v>99779.005524861874</v>
      </c>
      <c r="K29" s="13">
        <f t="shared" si="2"/>
        <v>6241030.7235425785</v>
      </c>
      <c r="L29" s="20">
        <f t="shared" si="5"/>
        <v>62.548536044363608</v>
      </c>
    </row>
    <row r="30" spans="1:12" x14ac:dyDescent="0.2">
      <c r="A30" s="16">
        <v>21</v>
      </c>
      <c r="B30" s="8">
        <v>0</v>
      </c>
      <c r="C30" s="8">
        <v>290</v>
      </c>
      <c r="D30" s="8">
        <v>319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99779.005524861874</v>
      </c>
      <c r="I30" s="13">
        <f t="shared" si="4"/>
        <v>0</v>
      </c>
      <c r="J30" s="13">
        <f t="shared" si="1"/>
        <v>99779.005524861874</v>
      </c>
      <c r="K30" s="13">
        <f t="shared" si="2"/>
        <v>6141251.7180177169</v>
      </c>
      <c r="L30" s="20">
        <f t="shared" si="5"/>
        <v>61.548536044363608</v>
      </c>
    </row>
    <row r="31" spans="1:12" x14ac:dyDescent="0.2">
      <c r="A31" s="16">
        <v>22</v>
      </c>
      <c r="B31" s="8">
        <v>0</v>
      </c>
      <c r="C31" s="8">
        <v>307</v>
      </c>
      <c r="D31" s="8">
        <v>281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99779.005524861874</v>
      </c>
      <c r="I31" s="13">
        <f t="shared" si="4"/>
        <v>0</v>
      </c>
      <c r="J31" s="13">
        <f t="shared" si="1"/>
        <v>99779.005524861874</v>
      </c>
      <c r="K31" s="13">
        <f t="shared" si="2"/>
        <v>6041472.7124928553</v>
      </c>
      <c r="L31" s="20">
        <f t="shared" si="5"/>
        <v>60.548536044363615</v>
      </c>
    </row>
    <row r="32" spans="1:12" x14ac:dyDescent="0.2">
      <c r="A32" s="16">
        <v>23</v>
      </c>
      <c r="B32" s="8">
        <v>0</v>
      </c>
      <c r="C32" s="8">
        <v>292</v>
      </c>
      <c r="D32" s="8">
        <v>303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99779.005524861874</v>
      </c>
      <c r="I32" s="13">
        <f t="shared" si="4"/>
        <v>0</v>
      </c>
      <c r="J32" s="13">
        <f t="shared" si="1"/>
        <v>99779.005524861874</v>
      </c>
      <c r="K32" s="13">
        <f t="shared" si="2"/>
        <v>5941693.7069679936</v>
      </c>
      <c r="L32" s="20">
        <f t="shared" si="5"/>
        <v>59.548536044363615</v>
      </c>
    </row>
    <row r="33" spans="1:12" x14ac:dyDescent="0.2">
      <c r="A33" s="16">
        <v>24</v>
      </c>
      <c r="B33" s="8">
        <v>1</v>
      </c>
      <c r="C33" s="8">
        <v>336</v>
      </c>
      <c r="D33" s="8">
        <v>296</v>
      </c>
      <c r="E33" s="17">
        <v>0.5</v>
      </c>
      <c r="F33" s="18">
        <f t="shared" si="3"/>
        <v>3.1645569620253164E-3</v>
      </c>
      <c r="G33" s="18">
        <f t="shared" si="0"/>
        <v>3.1595576619273301E-3</v>
      </c>
      <c r="H33" s="13">
        <f t="shared" si="6"/>
        <v>99779.005524861874</v>
      </c>
      <c r="I33" s="13">
        <f t="shared" si="4"/>
        <v>315.25752140556676</v>
      </c>
      <c r="J33" s="13">
        <f t="shared" si="1"/>
        <v>99621.376764159082</v>
      </c>
      <c r="K33" s="13">
        <f t="shared" si="2"/>
        <v>5841914.701443132</v>
      </c>
      <c r="L33" s="20">
        <f t="shared" si="5"/>
        <v>58.548536044363615</v>
      </c>
    </row>
    <row r="34" spans="1:12" x14ac:dyDescent="0.2">
      <c r="A34" s="16">
        <v>25</v>
      </c>
      <c r="B34" s="8">
        <v>0</v>
      </c>
      <c r="C34" s="8">
        <v>330</v>
      </c>
      <c r="D34" s="8">
        <v>341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99463.748003456305</v>
      </c>
      <c r="I34" s="13">
        <f t="shared" si="4"/>
        <v>0</v>
      </c>
      <c r="J34" s="13">
        <f t="shared" si="1"/>
        <v>99463.748003456305</v>
      </c>
      <c r="K34" s="13">
        <f t="shared" si="2"/>
        <v>5742293.3246789733</v>
      </c>
      <c r="L34" s="20">
        <f t="shared" si="5"/>
        <v>57.732525065106458</v>
      </c>
    </row>
    <row r="35" spans="1:12" x14ac:dyDescent="0.2">
      <c r="A35" s="16">
        <v>26</v>
      </c>
      <c r="B35" s="8">
        <v>0</v>
      </c>
      <c r="C35" s="8">
        <v>350</v>
      </c>
      <c r="D35" s="8">
        <v>334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99463.748003456305</v>
      </c>
      <c r="I35" s="13">
        <f t="shared" si="4"/>
        <v>0</v>
      </c>
      <c r="J35" s="13">
        <f t="shared" si="1"/>
        <v>99463.748003456305</v>
      </c>
      <c r="K35" s="13">
        <f t="shared" si="2"/>
        <v>5642829.5766755166</v>
      </c>
      <c r="L35" s="20">
        <f t="shared" si="5"/>
        <v>56.732525065106451</v>
      </c>
    </row>
    <row r="36" spans="1:12" x14ac:dyDescent="0.2">
      <c r="A36" s="16">
        <v>27</v>
      </c>
      <c r="B36" s="8">
        <v>0</v>
      </c>
      <c r="C36" s="8">
        <v>347</v>
      </c>
      <c r="D36" s="8">
        <v>342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99463.748003456305</v>
      </c>
      <c r="I36" s="13">
        <f t="shared" si="4"/>
        <v>0</v>
      </c>
      <c r="J36" s="13">
        <f t="shared" si="1"/>
        <v>99463.748003456305</v>
      </c>
      <c r="K36" s="13">
        <f t="shared" si="2"/>
        <v>5543365.8286720598</v>
      </c>
      <c r="L36" s="20">
        <f t="shared" si="5"/>
        <v>55.732525065106444</v>
      </c>
    </row>
    <row r="37" spans="1:12" x14ac:dyDescent="0.2">
      <c r="A37" s="16">
        <v>28</v>
      </c>
      <c r="B37" s="8">
        <v>0</v>
      </c>
      <c r="C37" s="8">
        <v>393</v>
      </c>
      <c r="D37" s="8">
        <v>336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99463.748003456305</v>
      </c>
      <c r="I37" s="13">
        <f t="shared" si="4"/>
        <v>0</v>
      </c>
      <c r="J37" s="13">
        <f t="shared" si="1"/>
        <v>99463.748003456305</v>
      </c>
      <c r="K37" s="13">
        <f t="shared" si="2"/>
        <v>5443902.0806686031</v>
      </c>
      <c r="L37" s="20">
        <f t="shared" si="5"/>
        <v>54.732525065106444</v>
      </c>
    </row>
    <row r="38" spans="1:12" x14ac:dyDescent="0.2">
      <c r="A38" s="16">
        <v>29</v>
      </c>
      <c r="B38" s="8">
        <v>1</v>
      </c>
      <c r="C38" s="8">
        <v>405</v>
      </c>
      <c r="D38" s="8">
        <v>370</v>
      </c>
      <c r="E38" s="17">
        <v>0.5</v>
      </c>
      <c r="F38" s="18">
        <f t="shared" si="3"/>
        <v>2.5806451612903226E-3</v>
      </c>
      <c r="G38" s="18">
        <f t="shared" si="0"/>
        <v>2.5773195876288659E-3</v>
      </c>
      <c r="H38" s="13">
        <f t="shared" si="6"/>
        <v>99463.748003456305</v>
      </c>
      <c r="I38" s="13">
        <f t="shared" si="4"/>
        <v>256.34986598828942</v>
      </c>
      <c r="J38" s="13">
        <f t="shared" si="1"/>
        <v>99335.573070462153</v>
      </c>
      <c r="K38" s="13">
        <f t="shared" si="2"/>
        <v>5344438.3326651463</v>
      </c>
      <c r="L38" s="20">
        <f t="shared" si="5"/>
        <v>53.732525065106437</v>
      </c>
    </row>
    <row r="39" spans="1:12" x14ac:dyDescent="0.2">
      <c r="A39" s="16">
        <v>30</v>
      </c>
      <c r="B39" s="8">
        <v>1</v>
      </c>
      <c r="C39" s="8">
        <v>482</v>
      </c>
      <c r="D39" s="8">
        <v>401</v>
      </c>
      <c r="E39" s="17">
        <v>0.5</v>
      </c>
      <c r="F39" s="18">
        <f t="shared" si="3"/>
        <v>2.2650056625141564E-3</v>
      </c>
      <c r="G39" s="18">
        <f t="shared" si="0"/>
        <v>2.2624434389140274E-3</v>
      </c>
      <c r="H39" s="13">
        <f t="shared" si="6"/>
        <v>99207.398137468015</v>
      </c>
      <c r="I39" s="13">
        <f t="shared" si="4"/>
        <v>224.4511270078462</v>
      </c>
      <c r="J39" s="13">
        <f t="shared" si="1"/>
        <v>99095.172573964082</v>
      </c>
      <c r="K39" s="13">
        <f t="shared" si="2"/>
        <v>5245102.7595946845</v>
      </c>
      <c r="L39" s="20">
        <f t="shared" si="5"/>
        <v>52.87007680946072</v>
      </c>
    </row>
    <row r="40" spans="1:12" x14ac:dyDescent="0.2">
      <c r="A40" s="16">
        <v>31</v>
      </c>
      <c r="B40" s="8">
        <v>0</v>
      </c>
      <c r="C40" s="8">
        <v>463</v>
      </c>
      <c r="D40" s="8">
        <v>467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98982.947010460164</v>
      </c>
      <c r="I40" s="13">
        <f t="shared" si="4"/>
        <v>0</v>
      </c>
      <c r="J40" s="13">
        <f t="shared" si="1"/>
        <v>98982.947010460164</v>
      </c>
      <c r="K40" s="13">
        <f t="shared" si="2"/>
        <v>5146007.5870207204</v>
      </c>
      <c r="L40" s="20">
        <f t="shared" si="5"/>
        <v>51.988829818098957</v>
      </c>
    </row>
    <row r="41" spans="1:12" x14ac:dyDescent="0.2">
      <c r="A41" s="16">
        <v>32</v>
      </c>
      <c r="B41" s="8">
        <v>0</v>
      </c>
      <c r="C41" s="8">
        <v>533</v>
      </c>
      <c r="D41" s="8">
        <v>458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98982.947010460164</v>
      </c>
      <c r="I41" s="13">
        <f t="shared" si="4"/>
        <v>0</v>
      </c>
      <c r="J41" s="13">
        <f t="shared" si="1"/>
        <v>98982.947010460164</v>
      </c>
      <c r="K41" s="13">
        <f t="shared" si="2"/>
        <v>5047024.64001026</v>
      </c>
      <c r="L41" s="20">
        <f t="shared" si="5"/>
        <v>50.988829818098957</v>
      </c>
    </row>
    <row r="42" spans="1:12" x14ac:dyDescent="0.2">
      <c r="A42" s="16">
        <v>33</v>
      </c>
      <c r="B42" s="8">
        <v>0</v>
      </c>
      <c r="C42" s="8">
        <v>571</v>
      </c>
      <c r="D42" s="8">
        <v>536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98982.947010460164</v>
      </c>
      <c r="I42" s="13">
        <f t="shared" si="4"/>
        <v>0</v>
      </c>
      <c r="J42" s="13">
        <f t="shared" si="1"/>
        <v>98982.947010460164</v>
      </c>
      <c r="K42" s="13">
        <f t="shared" si="2"/>
        <v>4948041.6929997997</v>
      </c>
      <c r="L42" s="20">
        <f t="shared" si="5"/>
        <v>49.988829818098957</v>
      </c>
    </row>
    <row r="43" spans="1:12" x14ac:dyDescent="0.2">
      <c r="A43" s="16">
        <v>34</v>
      </c>
      <c r="B43" s="8">
        <v>2</v>
      </c>
      <c r="C43" s="8">
        <v>584</v>
      </c>
      <c r="D43" s="8">
        <v>558</v>
      </c>
      <c r="E43" s="17">
        <v>0.5</v>
      </c>
      <c r="F43" s="18">
        <f t="shared" si="3"/>
        <v>3.5026269702276708E-3</v>
      </c>
      <c r="G43" s="18">
        <f t="shared" si="0"/>
        <v>3.4965034965034961E-3</v>
      </c>
      <c r="H43" s="13">
        <f t="shared" si="6"/>
        <v>98982.947010460164</v>
      </c>
      <c r="I43" s="13">
        <f t="shared" si="4"/>
        <v>346.09422031629424</v>
      </c>
      <c r="J43" s="13">
        <f t="shared" si="1"/>
        <v>98809.899900302014</v>
      </c>
      <c r="K43" s="13">
        <f t="shared" si="2"/>
        <v>4849058.7459893394</v>
      </c>
      <c r="L43" s="20">
        <f t="shared" si="5"/>
        <v>48.988829818098949</v>
      </c>
    </row>
    <row r="44" spans="1:12" x14ac:dyDescent="0.2">
      <c r="A44" s="16">
        <v>35</v>
      </c>
      <c r="B44" s="8">
        <v>0</v>
      </c>
      <c r="C44" s="8">
        <v>681</v>
      </c>
      <c r="D44" s="8">
        <v>576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98636.852790143865</v>
      </c>
      <c r="I44" s="13">
        <f t="shared" si="4"/>
        <v>0</v>
      </c>
      <c r="J44" s="13">
        <f t="shared" si="1"/>
        <v>98636.852790143865</v>
      </c>
      <c r="K44" s="13">
        <f t="shared" si="2"/>
        <v>4750248.8460890371</v>
      </c>
      <c r="L44" s="20">
        <f t="shared" si="5"/>
        <v>48.158966063074736</v>
      </c>
    </row>
    <row r="45" spans="1:12" x14ac:dyDescent="0.2">
      <c r="A45" s="16">
        <v>36</v>
      </c>
      <c r="B45" s="8">
        <v>0</v>
      </c>
      <c r="C45" s="8">
        <v>653</v>
      </c>
      <c r="D45" s="8">
        <v>660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98636.852790143865</v>
      </c>
      <c r="I45" s="13">
        <f t="shared" si="4"/>
        <v>0</v>
      </c>
      <c r="J45" s="13">
        <f t="shared" si="1"/>
        <v>98636.852790143865</v>
      </c>
      <c r="K45" s="13">
        <f t="shared" si="2"/>
        <v>4651611.9932988929</v>
      </c>
      <c r="L45" s="20">
        <f t="shared" si="5"/>
        <v>47.158966063074736</v>
      </c>
    </row>
    <row r="46" spans="1:12" x14ac:dyDescent="0.2">
      <c r="A46" s="16">
        <v>37</v>
      </c>
      <c r="B46" s="8">
        <v>0</v>
      </c>
      <c r="C46" s="8">
        <v>745</v>
      </c>
      <c r="D46" s="8">
        <v>652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98636.852790143865</v>
      </c>
      <c r="I46" s="13">
        <f t="shared" si="4"/>
        <v>0</v>
      </c>
      <c r="J46" s="13">
        <f t="shared" si="1"/>
        <v>98636.852790143865</v>
      </c>
      <c r="K46" s="13">
        <f t="shared" si="2"/>
        <v>4552975.1405087486</v>
      </c>
      <c r="L46" s="20">
        <f t="shared" si="5"/>
        <v>46.158966063074729</v>
      </c>
    </row>
    <row r="47" spans="1:12" x14ac:dyDescent="0.2">
      <c r="A47" s="16">
        <v>38</v>
      </c>
      <c r="B47" s="8">
        <v>0</v>
      </c>
      <c r="C47" s="8">
        <v>727</v>
      </c>
      <c r="D47" s="8">
        <v>748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98636.852790143865</v>
      </c>
      <c r="I47" s="13">
        <f t="shared" si="4"/>
        <v>0</v>
      </c>
      <c r="J47" s="13">
        <f t="shared" si="1"/>
        <v>98636.852790143865</v>
      </c>
      <c r="K47" s="13">
        <f t="shared" si="2"/>
        <v>4454338.2877186043</v>
      </c>
      <c r="L47" s="20">
        <f t="shared" si="5"/>
        <v>45.158966063074722</v>
      </c>
    </row>
    <row r="48" spans="1:12" x14ac:dyDescent="0.2">
      <c r="A48" s="16">
        <v>39</v>
      </c>
      <c r="B48" s="8">
        <v>0</v>
      </c>
      <c r="C48" s="8">
        <v>698</v>
      </c>
      <c r="D48" s="8">
        <v>712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98636.852790143865</v>
      </c>
      <c r="I48" s="13">
        <f t="shared" si="4"/>
        <v>0</v>
      </c>
      <c r="J48" s="13">
        <f t="shared" si="1"/>
        <v>98636.852790143865</v>
      </c>
      <c r="K48" s="13">
        <f t="shared" si="2"/>
        <v>4355701.43492846</v>
      </c>
      <c r="L48" s="20">
        <f t="shared" si="5"/>
        <v>44.158966063074722</v>
      </c>
    </row>
    <row r="49" spans="1:12" x14ac:dyDescent="0.2">
      <c r="A49" s="16">
        <v>40</v>
      </c>
      <c r="B49" s="8">
        <v>0</v>
      </c>
      <c r="C49" s="8">
        <v>733</v>
      </c>
      <c r="D49" s="8">
        <v>683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98636.852790143865</v>
      </c>
      <c r="I49" s="13">
        <f t="shared" si="4"/>
        <v>0</v>
      </c>
      <c r="J49" s="13">
        <f t="shared" si="1"/>
        <v>98636.852790143865</v>
      </c>
      <c r="K49" s="13">
        <f t="shared" si="2"/>
        <v>4257064.5821383158</v>
      </c>
      <c r="L49" s="20">
        <f t="shared" si="5"/>
        <v>43.158966063074715</v>
      </c>
    </row>
    <row r="50" spans="1:12" x14ac:dyDescent="0.2">
      <c r="A50" s="16">
        <v>41</v>
      </c>
      <c r="B50" s="8">
        <v>0</v>
      </c>
      <c r="C50" s="8">
        <v>681</v>
      </c>
      <c r="D50" s="8">
        <v>728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98636.852790143865</v>
      </c>
      <c r="I50" s="13">
        <f t="shared" si="4"/>
        <v>0</v>
      </c>
      <c r="J50" s="13">
        <f t="shared" si="1"/>
        <v>98636.852790143865</v>
      </c>
      <c r="K50" s="13">
        <f t="shared" si="2"/>
        <v>4158427.7293481715</v>
      </c>
      <c r="L50" s="20">
        <f t="shared" si="5"/>
        <v>42.158966063074715</v>
      </c>
    </row>
    <row r="51" spans="1:12" x14ac:dyDescent="0.2">
      <c r="A51" s="16">
        <v>42</v>
      </c>
      <c r="B51" s="8">
        <v>1</v>
      </c>
      <c r="C51" s="8">
        <v>641</v>
      </c>
      <c r="D51" s="8">
        <v>674</v>
      </c>
      <c r="E51" s="17">
        <v>0.5</v>
      </c>
      <c r="F51" s="18">
        <f t="shared" si="3"/>
        <v>1.520912547528517E-3</v>
      </c>
      <c r="G51" s="18">
        <f t="shared" si="0"/>
        <v>1.5197568389057751E-3</v>
      </c>
      <c r="H51" s="13">
        <f t="shared" si="6"/>
        <v>98636.852790143865</v>
      </c>
      <c r="I51" s="13">
        <f t="shared" si="4"/>
        <v>149.90403159596332</v>
      </c>
      <c r="J51" s="13">
        <f t="shared" si="1"/>
        <v>98561.900774345893</v>
      </c>
      <c r="K51" s="13">
        <f t="shared" si="2"/>
        <v>4059790.8765580277</v>
      </c>
      <c r="L51" s="20">
        <f t="shared" si="5"/>
        <v>41.158966063074715</v>
      </c>
    </row>
    <row r="52" spans="1:12" x14ac:dyDescent="0.2">
      <c r="A52" s="16">
        <v>43</v>
      </c>
      <c r="B52" s="8">
        <v>1</v>
      </c>
      <c r="C52" s="8">
        <v>671</v>
      </c>
      <c r="D52" s="8">
        <v>637</v>
      </c>
      <c r="E52" s="17">
        <v>0.5</v>
      </c>
      <c r="F52" s="18">
        <f t="shared" si="3"/>
        <v>1.5290519877675841E-3</v>
      </c>
      <c r="G52" s="18">
        <f t="shared" si="0"/>
        <v>1.5278838808250573E-3</v>
      </c>
      <c r="H52" s="13">
        <f t="shared" si="6"/>
        <v>98486.948758547907</v>
      </c>
      <c r="I52" s="13">
        <f t="shared" si="4"/>
        <v>150.47662147982874</v>
      </c>
      <c r="J52" s="13">
        <f t="shared" si="1"/>
        <v>98411.710447807985</v>
      </c>
      <c r="K52" s="13">
        <f t="shared" si="2"/>
        <v>3961228.975783682</v>
      </c>
      <c r="L52" s="20">
        <f t="shared" si="5"/>
        <v>40.220851856169197</v>
      </c>
    </row>
    <row r="53" spans="1:12" x14ac:dyDescent="0.2">
      <c r="A53" s="16">
        <v>44</v>
      </c>
      <c r="B53" s="8">
        <v>0</v>
      </c>
      <c r="C53" s="8">
        <v>625</v>
      </c>
      <c r="D53" s="8">
        <v>663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98336.472137068078</v>
      </c>
      <c r="I53" s="13">
        <f t="shared" si="4"/>
        <v>0</v>
      </c>
      <c r="J53" s="13">
        <f t="shared" si="1"/>
        <v>98336.472137068078</v>
      </c>
      <c r="K53" s="13">
        <f t="shared" si="2"/>
        <v>3862817.2653358742</v>
      </c>
      <c r="L53" s="20">
        <f t="shared" si="5"/>
        <v>39.281633572858055</v>
      </c>
    </row>
    <row r="54" spans="1:12" x14ac:dyDescent="0.2">
      <c r="A54" s="16">
        <v>45</v>
      </c>
      <c r="B54" s="8">
        <v>1</v>
      </c>
      <c r="C54" s="8">
        <v>621</v>
      </c>
      <c r="D54" s="8">
        <v>606</v>
      </c>
      <c r="E54" s="17">
        <v>0.5</v>
      </c>
      <c r="F54" s="18">
        <f t="shared" si="3"/>
        <v>1.6299918500407497E-3</v>
      </c>
      <c r="G54" s="18">
        <f t="shared" si="0"/>
        <v>1.6286644951140066E-3</v>
      </c>
      <c r="H54" s="13">
        <f t="shared" si="6"/>
        <v>98336.472137068078</v>
      </c>
      <c r="I54" s="13">
        <f t="shared" si="4"/>
        <v>160.15712074441055</v>
      </c>
      <c r="J54" s="13">
        <f t="shared" si="1"/>
        <v>98256.393576695875</v>
      </c>
      <c r="K54" s="13">
        <f t="shared" si="2"/>
        <v>3764480.7931988062</v>
      </c>
      <c r="L54" s="20">
        <f t="shared" si="5"/>
        <v>38.281633572858055</v>
      </c>
    </row>
    <row r="55" spans="1:12" x14ac:dyDescent="0.2">
      <c r="A55" s="16">
        <v>46</v>
      </c>
      <c r="B55" s="8">
        <v>1</v>
      </c>
      <c r="C55" s="8">
        <v>565</v>
      </c>
      <c r="D55" s="8">
        <v>617</v>
      </c>
      <c r="E55" s="17">
        <v>0.5</v>
      </c>
      <c r="F55" s="18">
        <f t="shared" si="3"/>
        <v>1.6920473773265651E-3</v>
      </c>
      <c r="G55" s="18">
        <f t="shared" si="0"/>
        <v>1.6906170752324595E-3</v>
      </c>
      <c r="H55" s="13">
        <f t="shared" si="6"/>
        <v>98176.315016323671</v>
      </c>
      <c r="I55" s="13">
        <f t="shared" si="4"/>
        <v>165.97855454999771</v>
      </c>
      <c r="J55" s="13">
        <f t="shared" si="1"/>
        <v>98093.325739048683</v>
      </c>
      <c r="K55" s="13">
        <f t="shared" si="2"/>
        <v>3666224.3996221102</v>
      </c>
      <c r="L55" s="20">
        <f t="shared" si="5"/>
        <v>37.343267559110679</v>
      </c>
    </row>
    <row r="56" spans="1:12" x14ac:dyDescent="0.2">
      <c r="A56" s="16">
        <v>47</v>
      </c>
      <c r="B56" s="8">
        <v>0</v>
      </c>
      <c r="C56" s="8">
        <v>535</v>
      </c>
      <c r="D56" s="8">
        <v>561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98010.336461773681</v>
      </c>
      <c r="I56" s="13">
        <f t="shared" si="4"/>
        <v>0</v>
      </c>
      <c r="J56" s="13">
        <f t="shared" si="1"/>
        <v>98010.336461773681</v>
      </c>
      <c r="K56" s="13">
        <f t="shared" si="2"/>
        <v>3568131.0738830613</v>
      </c>
      <c r="L56" s="20">
        <f t="shared" si="5"/>
        <v>36.405660899600278</v>
      </c>
    </row>
    <row r="57" spans="1:12" x14ac:dyDescent="0.2">
      <c r="A57" s="16">
        <v>48</v>
      </c>
      <c r="B57" s="8">
        <v>1</v>
      </c>
      <c r="C57" s="8">
        <v>507</v>
      </c>
      <c r="D57" s="8">
        <v>523</v>
      </c>
      <c r="E57" s="17">
        <v>0.5</v>
      </c>
      <c r="F57" s="18">
        <f t="shared" si="3"/>
        <v>1.9417475728155339E-3</v>
      </c>
      <c r="G57" s="18">
        <f t="shared" si="0"/>
        <v>1.9398642095053344E-3</v>
      </c>
      <c r="H57" s="13">
        <f t="shared" si="6"/>
        <v>98010.336461773681</v>
      </c>
      <c r="I57" s="13">
        <f t="shared" si="4"/>
        <v>190.12674386377046</v>
      </c>
      <c r="J57" s="13">
        <f t="shared" si="1"/>
        <v>97915.273089841794</v>
      </c>
      <c r="K57" s="13">
        <f t="shared" si="2"/>
        <v>3470120.7374212877</v>
      </c>
      <c r="L57" s="20">
        <f t="shared" si="5"/>
        <v>35.405660899600278</v>
      </c>
    </row>
    <row r="58" spans="1:12" x14ac:dyDescent="0.2">
      <c r="A58" s="16">
        <v>49</v>
      </c>
      <c r="B58" s="8">
        <v>0</v>
      </c>
      <c r="C58" s="8">
        <v>510</v>
      </c>
      <c r="D58" s="8">
        <v>489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97820.209717909907</v>
      </c>
      <c r="I58" s="13">
        <f t="shared" si="4"/>
        <v>0</v>
      </c>
      <c r="J58" s="13">
        <f t="shared" si="1"/>
        <v>97820.209717909907</v>
      </c>
      <c r="K58" s="13">
        <f t="shared" si="2"/>
        <v>3372205.4643314457</v>
      </c>
      <c r="L58" s="20">
        <f t="shared" si="5"/>
        <v>34.473504749745274</v>
      </c>
    </row>
    <row r="59" spans="1:12" x14ac:dyDescent="0.2">
      <c r="A59" s="16">
        <v>50</v>
      </c>
      <c r="B59" s="8">
        <v>2</v>
      </c>
      <c r="C59" s="8">
        <v>464</v>
      </c>
      <c r="D59" s="8">
        <v>513</v>
      </c>
      <c r="E59" s="17">
        <v>0.5</v>
      </c>
      <c r="F59" s="18">
        <f t="shared" si="3"/>
        <v>4.0941658137154556E-3</v>
      </c>
      <c r="G59" s="18">
        <f t="shared" si="0"/>
        <v>4.0858018386108275E-3</v>
      </c>
      <c r="H59" s="13">
        <f t="shared" si="6"/>
        <v>97820.209717909907</v>
      </c>
      <c r="I59" s="13">
        <f t="shared" si="4"/>
        <v>399.67399271873302</v>
      </c>
      <c r="J59" s="13">
        <f t="shared" si="1"/>
        <v>97620.37272155055</v>
      </c>
      <c r="K59" s="13">
        <f t="shared" si="2"/>
        <v>3274385.2546135359</v>
      </c>
      <c r="L59" s="20">
        <f t="shared" si="5"/>
        <v>33.473504749745274</v>
      </c>
    </row>
    <row r="60" spans="1:12" x14ac:dyDescent="0.2">
      <c r="A60" s="16">
        <v>51</v>
      </c>
      <c r="B60" s="8">
        <v>0</v>
      </c>
      <c r="C60" s="8">
        <v>416</v>
      </c>
      <c r="D60" s="8">
        <v>449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97420.535725191177</v>
      </c>
      <c r="I60" s="13">
        <f t="shared" si="4"/>
        <v>0</v>
      </c>
      <c r="J60" s="13">
        <f t="shared" si="1"/>
        <v>97420.535725191177</v>
      </c>
      <c r="K60" s="13">
        <f t="shared" si="2"/>
        <v>3176764.8818919854</v>
      </c>
      <c r="L60" s="20">
        <f t="shared" si="5"/>
        <v>32.6087806666673</v>
      </c>
    </row>
    <row r="61" spans="1:12" x14ac:dyDescent="0.2">
      <c r="A61" s="16">
        <v>52</v>
      </c>
      <c r="B61" s="8">
        <v>3</v>
      </c>
      <c r="C61" s="8">
        <v>431</v>
      </c>
      <c r="D61" s="8">
        <v>405</v>
      </c>
      <c r="E61" s="17">
        <v>0.5</v>
      </c>
      <c r="F61" s="18">
        <f t="shared" si="3"/>
        <v>7.1770334928229667E-3</v>
      </c>
      <c r="G61" s="18">
        <f t="shared" si="0"/>
        <v>7.1513706793802142E-3</v>
      </c>
      <c r="H61" s="13">
        <f t="shared" si="6"/>
        <v>97420.535725191177</v>
      </c>
      <c r="I61" s="13">
        <f t="shared" si="4"/>
        <v>696.69036275464487</v>
      </c>
      <c r="J61" s="13">
        <f t="shared" si="1"/>
        <v>97072.190543813864</v>
      </c>
      <c r="K61" s="13">
        <f t="shared" si="2"/>
        <v>3079344.3461667942</v>
      </c>
      <c r="L61" s="20">
        <f t="shared" si="5"/>
        <v>31.608780666667304</v>
      </c>
    </row>
    <row r="62" spans="1:12" x14ac:dyDescent="0.2">
      <c r="A62" s="16">
        <v>53</v>
      </c>
      <c r="B62" s="8">
        <v>0</v>
      </c>
      <c r="C62" s="8">
        <v>426</v>
      </c>
      <c r="D62" s="8">
        <v>416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96723.845362436536</v>
      </c>
      <c r="I62" s="13">
        <f t="shared" si="4"/>
        <v>0</v>
      </c>
      <c r="J62" s="13">
        <f t="shared" si="1"/>
        <v>96723.845362436536</v>
      </c>
      <c r="K62" s="13">
        <f t="shared" si="2"/>
        <v>2982272.1556229806</v>
      </c>
      <c r="L62" s="20">
        <f t="shared" si="5"/>
        <v>30.832853516607283</v>
      </c>
    </row>
    <row r="63" spans="1:12" x14ac:dyDescent="0.2">
      <c r="A63" s="16">
        <v>54</v>
      </c>
      <c r="B63" s="8">
        <v>2</v>
      </c>
      <c r="C63" s="8">
        <v>360</v>
      </c>
      <c r="D63" s="8">
        <v>410</v>
      </c>
      <c r="E63" s="17">
        <v>0.5</v>
      </c>
      <c r="F63" s="18">
        <f t="shared" si="3"/>
        <v>5.1948051948051948E-3</v>
      </c>
      <c r="G63" s="18">
        <f t="shared" si="0"/>
        <v>5.1813471502590676E-3</v>
      </c>
      <c r="H63" s="13">
        <f t="shared" si="6"/>
        <v>96723.845362436536</v>
      </c>
      <c r="I63" s="13">
        <f t="shared" si="4"/>
        <v>501.15982053075925</v>
      </c>
      <c r="J63" s="13">
        <f t="shared" si="1"/>
        <v>96473.265452171167</v>
      </c>
      <c r="K63" s="13">
        <f t="shared" si="2"/>
        <v>2885548.3102605441</v>
      </c>
      <c r="L63" s="20">
        <f t="shared" si="5"/>
        <v>29.832853516607287</v>
      </c>
    </row>
    <row r="64" spans="1:12" x14ac:dyDescent="0.2">
      <c r="A64" s="16">
        <v>55</v>
      </c>
      <c r="B64" s="8">
        <v>1</v>
      </c>
      <c r="C64" s="8">
        <v>342</v>
      </c>
      <c r="D64" s="8">
        <v>356</v>
      </c>
      <c r="E64" s="17">
        <v>0.5</v>
      </c>
      <c r="F64" s="18">
        <f t="shared" si="3"/>
        <v>2.8653295128939827E-3</v>
      </c>
      <c r="G64" s="18">
        <f t="shared" si="0"/>
        <v>2.8612303290414874E-3</v>
      </c>
      <c r="H64" s="13">
        <f t="shared" si="6"/>
        <v>96222.685541905783</v>
      </c>
      <c r="I64" s="13">
        <f t="shared" si="4"/>
        <v>275.31526621432266</v>
      </c>
      <c r="J64" s="13">
        <f t="shared" si="1"/>
        <v>96085.027908798613</v>
      </c>
      <c r="K64" s="13">
        <f t="shared" si="2"/>
        <v>2789075.0448083729</v>
      </c>
      <c r="L64" s="20">
        <f t="shared" si="5"/>
        <v>28.985628795339611</v>
      </c>
    </row>
    <row r="65" spans="1:12" x14ac:dyDescent="0.2">
      <c r="A65" s="16">
        <v>56</v>
      </c>
      <c r="B65" s="8">
        <v>0</v>
      </c>
      <c r="C65" s="8">
        <v>308</v>
      </c>
      <c r="D65" s="8">
        <v>339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95947.370275691457</v>
      </c>
      <c r="I65" s="13">
        <f t="shared" si="4"/>
        <v>0</v>
      </c>
      <c r="J65" s="13">
        <f t="shared" si="1"/>
        <v>95947.370275691457</v>
      </c>
      <c r="K65" s="13">
        <f t="shared" si="2"/>
        <v>2692990.0168995741</v>
      </c>
      <c r="L65" s="20">
        <f t="shared" si="5"/>
        <v>28.067366611108163</v>
      </c>
    </row>
    <row r="66" spans="1:12" x14ac:dyDescent="0.2">
      <c r="A66" s="16">
        <v>57</v>
      </c>
      <c r="B66" s="8">
        <v>2</v>
      </c>
      <c r="C66" s="8">
        <v>303</v>
      </c>
      <c r="D66" s="8">
        <v>297</v>
      </c>
      <c r="E66" s="17">
        <v>0.5</v>
      </c>
      <c r="F66" s="18">
        <f t="shared" si="3"/>
        <v>6.6666666666666671E-3</v>
      </c>
      <c r="G66" s="18">
        <f t="shared" si="0"/>
        <v>6.6445182724252493E-3</v>
      </c>
      <c r="H66" s="13">
        <f t="shared" si="6"/>
        <v>95947.370275691457</v>
      </c>
      <c r="I66" s="13">
        <f t="shared" si="4"/>
        <v>637.52405498798316</v>
      </c>
      <c r="J66" s="13">
        <f t="shared" si="1"/>
        <v>95628.608248197474</v>
      </c>
      <c r="K66" s="13">
        <f t="shared" si="2"/>
        <v>2597042.6466238825</v>
      </c>
      <c r="L66" s="20">
        <f t="shared" si="5"/>
        <v>27.067366611108159</v>
      </c>
    </row>
    <row r="67" spans="1:12" x14ac:dyDescent="0.2">
      <c r="A67" s="16">
        <v>58</v>
      </c>
      <c r="B67" s="8">
        <v>2</v>
      </c>
      <c r="C67" s="8">
        <v>288</v>
      </c>
      <c r="D67" s="8">
        <v>300</v>
      </c>
      <c r="E67" s="17">
        <v>0.5</v>
      </c>
      <c r="F67" s="18">
        <f t="shared" si="3"/>
        <v>6.8027210884353739E-3</v>
      </c>
      <c r="G67" s="18">
        <f t="shared" si="0"/>
        <v>6.7796610169491532E-3</v>
      </c>
      <c r="H67" s="13">
        <f t="shared" si="6"/>
        <v>95309.846220703475</v>
      </c>
      <c r="I67" s="13">
        <f t="shared" si="4"/>
        <v>646.16844895392194</v>
      </c>
      <c r="J67" s="13">
        <f t="shared" si="1"/>
        <v>94986.761996226516</v>
      </c>
      <c r="K67" s="13">
        <f t="shared" si="2"/>
        <v>2501414.038375685</v>
      </c>
      <c r="L67" s="20">
        <f t="shared" si="5"/>
        <v>26.245074748975103</v>
      </c>
    </row>
    <row r="68" spans="1:12" x14ac:dyDescent="0.2">
      <c r="A68" s="16">
        <v>59</v>
      </c>
      <c r="B68" s="8">
        <v>0</v>
      </c>
      <c r="C68" s="8">
        <v>267</v>
      </c>
      <c r="D68" s="8">
        <v>286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94663.677771749557</v>
      </c>
      <c r="I68" s="13">
        <f t="shared" si="4"/>
        <v>0</v>
      </c>
      <c r="J68" s="13">
        <f t="shared" si="1"/>
        <v>94663.677771749557</v>
      </c>
      <c r="K68" s="13">
        <f t="shared" si="2"/>
        <v>2406427.2763794586</v>
      </c>
      <c r="L68" s="20">
        <f t="shared" si="5"/>
        <v>25.420809047602919</v>
      </c>
    </row>
    <row r="69" spans="1:12" x14ac:dyDescent="0.2">
      <c r="A69" s="16">
        <v>60</v>
      </c>
      <c r="B69" s="8">
        <v>1</v>
      </c>
      <c r="C69" s="8">
        <v>224</v>
      </c>
      <c r="D69" s="8">
        <v>260</v>
      </c>
      <c r="E69" s="17">
        <v>0.5</v>
      </c>
      <c r="F69" s="18">
        <f t="shared" si="3"/>
        <v>4.1322314049586778E-3</v>
      </c>
      <c r="G69" s="18">
        <f t="shared" si="0"/>
        <v>4.1237113402061857E-3</v>
      </c>
      <c r="H69" s="13">
        <f t="shared" si="6"/>
        <v>94663.677771749557</v>
      </c>
      <c r="I69" s="13">
        <f t="shared" si="4"/>
        <v>390.36568153298788</v>
      </c>
      <c r="J69" s="13">
        <f t="shared" si="1"/>
        <v>94468.494930983055</v>
      </c>
      <c r="K69" s="13">
        <f t="shared" si="2"/>
        <v>2311763.5986077092</v>
      </c>
      <c r="L69" s="20">
        <f t="shared" si="5"/>
        <v>24.420809047602923</v>
      </c>
    </row>
    <row r="70" spans="1:12" x14ac:dyDescent="0.2">
      <c r="A70" s="16">
        <v>61</v>
      </c>
      <c r="B70" s="8">
        <v>4</v>
      </c>
      <c r="C70" s="8">
        <v>241</v>
      </c>
      <c r="D70" s="8">
        <v>228</v>
      </c>
      <c r="E70" s="17">
        <v>0.5</v>
      </c>
      <c r="F70" s="18">
        <f t="shared" si="3"/>
        <v>1.7057569296375266E-2</v>
      </c>
      <c r="G70" s="18">
        <f t="shared" si="0"/>
        <v>1.6913319238900635E-2</v>
      </c>
      <c r="H70" s="13">
        <f t="shared" si="6"/>
        <v>94273.312090216568</v>
      </c>
      <c r="I70" s="13">
        <f t="shared" si="4"/>
        <v>1594.4746230903438</v>
      </c>
      <c r="J70" s="13">
        <f t="shared" si="1"/>
        <v>93476.074778671406</v>
      </c>
      <c r="K70" s="13">
        <f t="shared" si="2"/>
        <v>2217295.1036767261</v>
      </c>
      <c r="L70" s="20">
        <f t="shared" si="5"/>
        <v>23.519860016744136</v>
      </c>
    </row>
    <row r="71" spans="1:12" x14ac:dyDescent="0.2">
      <c r="A71" s="16">
        <v>62</v>
      </c>
      <c r="B71" s="8">
        <v>0</v>
      </c>
      <c r="C71" s="8">
        <v>201</v>
      </c>
      <c r="D71" s="8">
        <v>242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92678.837467126228</v>
      </c>
      <c r="I71" s="13">
        <f t="shared" si="4"/>
        <v>0</v>
      </c>
      <c r="J71" s="13">
        <f t="shared" si="1"/>
        <v>92678.837467126228</v>
      </c>
      <c r="K71" s="13">
        <f t="shared" si="2"/>
        <v>2123819.0288980547</v>
      </c>
      <c r="L71" s="20">
        <f t="shared" si="5"/>
        <v>22.915900619182743</v>
      </c>
    </row>
    <row r="72" spans="1:12" x14ac:dyDescent="0.2">
      <c r="A72" s="16">
        <v>63</v>
      </c>
      <c r="B72" s="8">
        <v>1</v>
      </c>
      <c r="C72" s="8">
        <v>210</v>
      </c>
      <c r="D72" s="8">
        <v>194</v>
      </c>
      <c r="E72" s="17">
        <v>0.5</v>
      </c>
      <c r="F72" s="18">
        <f t="shared" si="3"/>
        <v>4.9504950495049506E-3</v>
      </c>
      <c r="G72" s="18">
        <f t="shared" si="0"/>
        <v>4.9382716049382715E-3</v>
      </c>
      <c r="H72" s="13">
        <f t="shared" si="6"/>
        <v>92678.837467126228</v>
      </c>
      <c r="I72" s="13">
        <f t="shared" si="4"/>
        <v>457.67327144259866</v>
      </c>
      <c r="J72" s="13">
        <f t="shared" si="1"/>
        <v>92450.000831404919</v>
      </c>
      <c r="K72" s="13">
        <f t="shared" si="2"/>
        <v>2031140.1914309287</v>
      </c>
      <c r="L72" s="20">
        <f t="shared" si="5"/>
        <v>21.915900619182743</v>
      </c>
    </row>
    <row r="73" spans="1:12" x14ac:dyDescent="0.2">
      <c r="A73" s="16">
        <v>64</v>
      </c>
      <c r="B73" s="8">
        <v>1</v>
      </c>
      <c r="C73" s="8">
        <v>210</v>
      </c>
      <c r="D73" s="8">
        <v>208</v>
      </c>
      <c r="E73" s="17">
        <v>0.5</v>
      </c>
      <c r="F73" s="18">
        <f t="shared" si="3"/>
        <v>4.7846889952153108E-3</v>
      </c>
      <c r="G73" s="18">
        <f t="shared" ref="G73:G103" si="7">F73/((1+(1-E73)*F73))</f>
        <v>4.7732696897374695E-3</v>
      </c>
      <c r="H73" s="13">
        <f t="shared" si="6"/>
        <v>92221.164195683625</v>
      </c>
      <c r="I73" s="13">
        <f t="shared" si="4"/>
        <v>440.19648780755898</v>
      </c>
      <c r="J73" s="13">
        <f t="shared" ref="J73:J103" si="8">H74+I73*E73</f>
        <v>92001.065951779849</v>
      </c>
      <c r="K73" s="13">
        <f t="shared" ref="K73:K97" si="9">K74+J73</f>
        <v>1938690.1905995237</v>
      </c>
      <c r="L73" s="20">
        <f t="shared" si="5"/>
        <v>21.022183004389607</v>
      </c>
    </row>
    <row r="74" spans="1:12" x14ac:dyDescent="0.2">
      <c r="A74" s="16">
        <v>65</v>
      </c>
      <c r="B74" s="8">
        <v>2</v>
      </c>
      <c r="C74" s="8">
        <v>186</v>
      </c>
      <c r="D74" s="8">
        <v>210</v>
      </c>
      <c r="E74" s="17">
        <v>0.5</v>
      </c>
      <c r="F74" s="18">
        <f t="shared" ref="F74:F104" si="10">B74/((C74+D74)/2)</f>
        <v>1.0101010101010102E-2</v>
      </c>
      <c r="G74" s="18">
        <f t="shared" si="7"/>
        <v>1.0050251256281409E-2</v>
      </c>
      <c r="H74" s="13">
        <f t="shared" si="6"/>
        <v>91780.967707876072</v>
      </c>
      <c r="I74" s="13">
        <f t="shared" ref="I74:I104" si="11">H74*G74</f>
        <v>922.42178600880493</v>
      </c>
      <c r="J74" s="13">
        <f t="shared" si="8"/>
        <v>91319.756814871667</v>
      </c>
      <c r="K74" s="13">
        <f t="shared" si="9"/>
        <v>1846689.1246477438</v>
      </c>
      <c r="L74" s="20">
        <f t="shared" ref="L74:L104" si="12">K74/H74</f>
        <v>20.120610740621689</v>
      </c>
    </row>
    <row r="75" spans="1:12" x14ac:dyDescent="0.2">
      <c r="A75" s="16">
        <v>66</v>
      </c>
      <c r="B75" s="8">
        <v>0</v>
      </c>
      <c r="C75" s="8">
        <v>154</v>
      </c>
      <c r="D75" s="8">
        <v>184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4" si="13">H74-I74</f>
        <v>90858.545921867262</v>
      </c>
      <c r="I75" s="13">
        <f t="shared" si="11"/>
        <v>0</v>
      </c>
      <c r="J75" s="13">
        <f t="shared" si="8"/>
        <v>90858.545921867262</v>
      </c>
      <c r="K75" s="13">
        <f t="shared" si="9"/>
        <v>1755369.3678328721</v>
      </c>
      <c r="L75" s="20">
        <f t="shared" si="12"/>
        <v>19.319804758292978</v>
      </c>
    </row>
    <row r="76" spans="1:12" x14ac:dyDescent="0.2">
      <c r="A76" s="16">
        <v>67</v>
      </c>
      <c r="B76" s="8">
        <v>1</v>
      </c>
      <c r="C76" s="8">
        <v>162</v>
      </c>
      <c r="D76" s="8">
        <v>159</v>
      </c>
      <c r="E76" s="17">
        <v>0.5</v>
      </c>
      <c r="F76" s="18">
        <f t="shared" si="10"/>
        <v>6.2305295950155761E-3</v>
      </c>
      <c r="G76" s="18">
        <f t="shared" si="7"/>
        <v>6.2111801242236029E-3</v>
      </c>
      <c r="H76" s="13">
        <f t="shared" si="13"/>
        <v>90858.545921867262</v>
      </c>
      <c r="I76" s="13">
        <f t="shared" si="11"/>
        <v>564.33879454575947</v>
      </c>
      <c r="J76" s="13">
        <f t="shared" si="8"/>
        <v>90576.37652459438</v>
      </c>
      <c r="K76" s="13">
        <f t="shared" si="9"/>
        <v>1664510.8219110048</v>
      </c>
      <c r="L76" s="20">
        <f t="shared" si="12"/>
        <v>18.319804758292978</v>
      </c>
    </row>
    <row r="77" spans="1:12" x14ac:dyDescent="0.2">
      <c r="A77" s="16">
        <v>68</v>
      </c>
      <c r="B77" s="8">
        <v>1</v>
      </c>
      <c r="C77" s="8">
        <v>179</v>
      </c>
      <c r="D77" s="8">
        <v>161</v>
      </c>
      <c r="E77" s="17">
        <v>0.5</v>
      </c>
      <c r="F77" s="18">
        <f t="shared" si="10"/>
        <v>5.8823529411764705E-3</v>
      </c>
      <c r="G77" s="18">
        <f t="shared" si="7"/>
        <v>5.8651026392961877E-3</v>
      </c>
      <c r="H77" s="13">
        <f t="shared" si="13"/>
        <v>90294.207127321497</v>
      </c>
      <c r="I77" s="13">
        <f t="shared" si="11"/>
        <v>529.58479253560995</v>
      </c>
      <c r="J77" s="13">
        <f t="shared" si="8"/>
        <v>90029.414731053694</v>
      </c>
      <c r="K77" s="13">
        <f t="shared" si="9"/>
        <v>1573934.4453864105</v>
      </c>
      <c r="L77" s="20">
        <f t="shared" si="12"/>
        <v>17.431178538032309</v>
      </c>
    </row>
    <row r="78" spans="1:12" x14ac:dyDescent="0.2">
      <c r="A78" s="16">
        <v>69</v>
      </c>
      <c r="B78" s="8">
        <v>6</v>
      </c>
      <c r="C78" s="8">
        <v>162</v>
      </c>
      <c r="D78" s="8">
        <v>183</v>
      </c>
      <c r="E78" s="17">
        <v>0.5</v>
      </c>
      <c r="F78" s="18">
        <f t="shared" si="10"/>
        <v>3.4782608695652174E-2</v>
      </c>
      <c r="G78" s="18">
        <f t="shared" si="7"/>
        <v>3.4188034188034191E-2</v>
      </c>
      <c r="H78" s="13">
        <f t="shared" si="13"/>
        <v>89764.62233478589</v>
      </c>
      <c r="I78" s="13">
        <f t="shared" si="11"/>
        <v>3068.8759772576377</v>
      </c>
      <c r="J78" s="13">
        <f t="shared" si="8"/>
        <v>88230.184346157082</v>
      </c>
      <c r="K78" s="13">
        <f t="shared" si="9"/>
        <v>1483905.0306553568</v>
      </c>
      <c r="L78" s="20">
        <f t="shared" si="12"/>
        <v>16.531067496958755</v>
      </c>
    </row>
    <row r="79" spans="1:12" x14ac:dyDescent="0.2">
      <c r="A79" s="16">
        <v>70</v>
      </c>
      <c r="B79" s="8">
        <v>2</v>
      </c>
      <c r="C79" s="8">
        <v>117</v>
      </c>
      <c r="D79" s="8">
        <v>161</v>
      </c>
      <c r="E79" s="17">
        <v>0.5</v>
      </c>
      <c r="F79" s="18">
        <f t="shared" si="10"/>
        <v>1.4388489208633094E-2</v>
      </c>
      <c r="G79" s="18">
        <f t="shared" si="7"/>
        <v>1.4285714285714287E-2</v>
      </c>
      <c r="H79" s="13">
        <f t="shared" si="13"/>
        <v>86695.74635752826</v>
      </c>
      <c r="I79" s="13">
        <f t="shared" si="11"/>
        <v>1238.5106622504038</v>
      </c>
      <c r="J79" s="13">
        <f t="shared" si="8"/>
        <v>86076.491026403048</v>
      </c>
      <c r="K79" s="13">
        <f t="shared" si="9"/>
        <v>1395674.8463091997</v>
      </c>
      <c r="L79" s="20">
        <f t="shared" si="12"/>
        <v>16.098538912780299</v>
      </c>
    </row>
    <row r="80" spans="1:12" x14ac:dyDescent="0.2">
      <c r="A80" s="16">
        <v>71</v>
      </c>
      <c r="B80" s="8">
        <v>1</v>
      </c>
      <c r="C80" s="8">
        <v>114</v>
      </c>
      <c r="D80" s="8">
        <v>114</v>
      </c>
      <c r="E80" s="17">
        <v>0.5</v>
      </c>
      <c r="F80" s="18">
        <f t="shared" si="10"/>
        <v>8.771929824561403E-3</v>
      </c>
      <c r="G80" s="18">
        <f t="shared" si="7"/>
        <v>8.7336244541484712E-3</v>
      </c>
      <c r="H80" s="13">
        <f t="shared" si="13"/>
        <v>85457.23569527785</v>
      </c>
      <c r="I80" s="13">
        <f t="shared" si="11"/>
        <v>746.35140345220827</v>
      </c>
      <c r="J80" s="13">
        <f t="shared" si="8"/>
        <v>85084.059993551738</v>
      </c>
      <c r="K80" s="13">
        <f t="shared" si="9"/>
        <v>1309598.3552827965</v>
      </c>
      <c r="L80" s="20">
        <f t="shared" si="12"/>
        <v>15.324604694124943</v>
      </c>
    </row>
    <row r="81" spans="1:12" x14ac:dyDescent="0.2">
      <c r="A81" s="16">
        <v>72</v>
      </c>
      <c r="B81" s="8">
        <v>1</v>
      </c>
      <c r="C81" s="8">
        <v>121</v>
      </c>
      <c r="D81" s="8">
        <v>116</v>
      </c>
      <c r="E81" s="17">
        <v>0.5</v>
      </c>
      <c r="F81" s="18">
        <f t="shared" si="10"/>
        <v>8.4388185654008432E-3</v>
      </c>
      <c r="G81" s="18">
        <f t="shared" si="7"/>
        <v>8.4033613445378148E-3</v>
      </c>
      <c r="H81" s="13">
        <f t="shared" si="13"/>
        <v>84710.884291825641</v>
      </c>
      <c r="I81" s="13">
        <f t="shared" si="11"/>
        <v>711.85617051954318</v>
      </c>
      <c r="J81" s="13">
        <f t="shared" si="8"/>
        <v>84354.956206565868</v>
      </c>
      <c r="K81" s="13">
        <f t="shared" si="9"/>
        <v>1224514.2952892447</v>
      </c>
      <c r="L81" s="20">
        <f t="shared" si="12"/>
        <v>14.455217951341902</v>
      </c>
    </row>
    <row r="82" spans="1:12" x14ac:dyDescent="0.2">
      <c r="A82" s="16">
        <v>73</v>
      </c>
      <c r="B82" s="8">
        <v>3</v>
      </c>
      <c r="C82" s="8">
        <v>81</v>
      </c>
      <c r="D82" s="8">
        <v>119</v>
      </c>
      <c r="E82" s="17">
        <v>0.5</v>
      </c>
      <c r="F82" s="18">
        <f t="shared" si="10"/>
        <v>0.03</v>
      </c>
      <c r="G82" s="18">
        <f t="shared" si="7"/>
        <v>2.9556650246305421E-2</v>
      </c>
      <c r="H82" s="13">
        <f t="shared" si="13"/>
        <v>83999.028121306095</v>
      </c>
      <c r="I82" s="13">
        <f t="shared" si="11"/>
        <v>2482.7298952110177</v>
      </c>
      <c r="J82" s="13">
        <f t="shared" si="8"/>
        <v>82757.663173700596</v>
      </c>
      <c r="K82" s="13">
        <f t="shared" si="9"/>
        <v>1140159.3390826788</v>
      </c>
      <c r="L82" s="20">
        <f t="shared" si="12"/>
        <v>13.573482510251578</v>
      </c>
    </row>
    <row r="83" spans="1:12" x14ac:dyDescent="0.2">
      <c r="A83" s="16">
        <v>74</v>
      </c>
      <c r="B83" s="8">
        <v>0</v>
      </c>
      <c r="C83" s="8">
        <v>90</v>
      </c>
      <c r="D83" s="8">
        <v>79</v>
      </c>
      <c r="E83" s="17">
        <v>0.5</v>
      </c>
      <c r="F83" s="18">
        <f t="shared" si="10"/>
        <v>0</v>
      </c>
      <c r="G83" s="18">
        <f t="shared" si="7"/>
        <v>0</v>
      </c>
      <c r="H83" s="13">
        <f t="shared" si="13"/>
        <v>81516.298226095081</v>
      </c>
      <c r="I83" s="13">
        <f t="shared" si="11"/>
        <v>0</v>
      </c>
      <c r="J83" s="13">
        <f t="shared" si="8"/>
        <v>81516.298226095081</v>
      </c>
      <c r="K83" s="13">
        <f t="shared" si="9"/>
        <v>1057401.6759089781</v>
      </c>
      <c r="L83" s="20">
        <f t="shared" si="12"/>
        <v>12.971659642543504</v>
      </c>
    </row>
    <row r="84" spans="1:12" x14ac:dyDescent="0.2">
      <c r="A84" s="16">
        <v>75</v>
      </c>
      <c r="B84" s="8">
        <v>3</v>
      </c>
      <c r="C84" s="8">
        <v>100</v>
      </c>
      <c r="D84" s="8">
        <v>88</v>
      </c>
      <c r="E84" s="17">
        <v>0.5</v>
      </c>
      <c r="F84" s="18">
        <f t="shared" si="10"/>
        <v>3.1914893617021274E-2</v>
      </c>
      <c r="G84" s="18">
        <f t="shared" si="7"/>
        <v>3.1413612565445025E-2</v>
      </c>
      <c r="H84" s="13">
        <f t="shared" si="13"/>
        <v>81516.298226095081</v>
      </c>
      <c r="I84" s="13">
        <f t="shared" si="11"/>
        <v>2560.7214102438243</v>
      </c>
      <c r="J84" s="13">
        <f t="shared" si="8"/>
        <v>80235.937520973166</v>
      </c>
      <c r="K84" s="13">
        <f t="shared" si="9"/>
        <v>975885.37768288306</v>
      </c>
      <c r="L84" s="20">
        <f t="shared" si="12"/>
        <v>11.971659642543504</v>
      </c>
    </row>
    <row r="85" spans="1:12" x14ac:dyDescent="0.2">
      <c r="A85" s="16">
        <v>76</v>
      </c>
      <c r="B85" s="8">
        <v>7</v>
      </c>
      <c r="C85" s="8">
        <v>114</v>
      </c>
      <c r="D85" s="8">
        <v>97</v>
      </c>
      <c r="E85" s="17">
        <v>0.5</v>
      </c>
      <c r="F85" s="18">
        <f t="shared" si="10"/>
        <v>6.6350710900473939E-2</v>
      </c>
      <c r="G85" s="18">
        <f t="shared" si="7"/>
        <v>6.4220183486238536E-2</v>
      </c>
      <c r="H85" s="13">
        <f t="shared" si="13"/>
        <v>78955.576815851251</v>
      </c>
      <c r="I85" s="13">
        <f t="shared" si="11"/>
        <v>5070.5416303757684</v>
      </c>
      <c r="J85" s="13">
        <f t="shared" si="8"/>
        <v>76420.306000663375</v>
      </c>
      <c r="K85" s="13">
        <f t="shared" si="9"/>
        <v>895649.44016190991</v>
      </c>
      <c r="L85" s="20">
        <f t="shared" si="12"/>
        <v>11.343713468788158</v>
      </c>
    </row>
    <row r="86" spans="1:12" x14ac:dyDescent="0.2">
      <c r="A86" s="16">
        <v>77</v>
      </c>
      <c r="B86" s="8">
        <v>5</v>
      </c>
      <c r="C86" s="8">
        <v>93</v>
      </c>
      <c r="D86" s="8">
        <v>104</v>
      </c>
      <c r="E86" s="17">
        <v>0.5</v>
      </c>
      <c r="F86" s="18">
        <f t="shared" si="10"/>
        <v>5.0761421319796954E-2</v>
      </c>
      <c r="G86" s="18">
        <f t="shared" si="7"/>
        <v>4.9504950495049507E-2</v>
      </c>
      <c r="H86" s="13">
        <f t="shared" si="13"/>
        <v>73885.035185475484</v>
      </c>
      <c r="I86" s="13">
        <f t="shared" si="11"/>
        <v>3657.6750091819549</v>
      </c>
      <c r="J86" s="13">
        <f t="shared" si="8"/>
        <v>72056.197680884507</v>
      </c>
      <c r="K86" s="13">
        <f t="shared" si="9"/>
        <v>819229.13416124647</v>
      </c>
      <c r="L86" s="20">
        <f t="shared" si="12"/>
        <v>11.087889883312835</v>
      </c>
    </row>
    <row r="87" spans="1:12" x14ac:dyDescent="0.2">
      <c r="A87" s="16">
        <v>78</v>
      </c>
      <c r="B87" s="8">
        <v>2</v>
      </c>
      <c r="C87" s="8">
        <v>101</v>
      </c>
      <c r="D87" s="8">
        <v>92</v>
      </c>
      <c r="E87" s="17">
        <v>0.5</v>
      </c>
      <c r="F87" s="18">
        <f t="shared" si="10"/>
        <v>2.072538860103627E-2</v>
      </c>
      <c r="G87" s="18">
        <f t="shared" si="7"/>
        <v>2.0512820512820513E-2</v>
      </c>
      <c r="H87" s="13">
        <f t="shared" si="13"/>
        <v>70227.360176293529</v>
      </c>
      <c r="I87" s="13">
        <f t="shared" si="11"/>
        <v>1440.5612343855082</v>
      </c>
      <c r="J87" s="13">
        <f t="shared" si="8"/>
        <v>69507.079559100777</v>
      </c>
      <c r="K87" s="13">
        <f t="shared" si="9"/>
        <v>747172.93648036197</v>
      </c>
      <c r="L87" s="20">
        <f t="shared" si="12"/>
        <v>10.639342481402045</v>
      </c>
    </row>
    <row r="88" spans="1:12" x14ac:dyDescent="0.2">
      <c r="A88" s="16">
        <v>79</v>
      </c>
      <c r="B88" s="8">
        <v>2</v>
      </c>
      <c r="C88" s="8">
        <v>90</v>
      </c>
      <c r="D88" s="8">
        <v>99</v>
      </c>
      <c r="E88" s="17">
        <v>0.5</v>
      </c>
      <c r="F88" s="18">
        <f t="shared" si="10"/>
        <v>2.1164021164021163E-2</v>
      </c>
      <c r="G88" s="18">
        <f t="shared" si="7"/>
        <v>2.0942408376963349E-2</v>
      </c>
      <c r="H88" s="13">
        <f t="shared" si="13"/>
        <v>68786.798941908026</v>
      </c>
      <c r="I88" s="13">
        <f t="shared" si="11"/>
        <v>1440.5612343855082</v>
      </c>
      <c r="J88" s="13">
        <f t="shared" si="8"/>
        <v>68066.518324715275</v>
      </c>
      <c r="K88" s="13">
        <f t="shared" si="9"/>
        <v>677665.85692126118</v>
      </c>
      <c r="L88" s="20">
        <f t="shared" si="12"/>
        <v>9.8516847323214591</v>
      </c>
    </row>
    <row r="89" spans="1:12" x14ac:dyDescent="0.2">
      <c r="A89" s="16">
        <v>80</v>
      </c>
      <c r="B89" s="8">
        <v>6</v>
      </c>
      <c r="C89" s="8">
        <v>83</v>
      </c>
      <c r="D89" s="8">
        <v>91</v>
      </c>
      <c r="E89" s="17">
        <v>0.5</v>
      </c>
      <c r="F89" s="18">
        <f t="shared" si="10"/>
        <v>6.8965517241379309E-2</v>
      </c>
      <c r="G89" s="18">
        <f t="shared" si="7"/>
        <v>6.6666666666666666E-2</v>
      </c>
      <c r="H89" s="13">
        <f t="shared" si="13"/>
        <v>67346.237707522523</v>
      </c>
      <c r="I89" s="13">
        <f t="shared" si="11"/>
        <v>4489.7491805015015</v>
      </c>
      <c r="J89" s="13">
        <f t="shared" si="8"/>
        <v>65101.363117271772</v>
      </c>
      <c r="K89" s="13">
        <f t="shared" si="9"/>
        <v>609599.33859654586</v>
      </c>
      <c r="L89" s="20">
        <f t="shared" si="12"/>
        <v>9.0517207693764625</v>
      </c>
    </row>
    <row r="90" spans="1:12" x14ac:dyDescent="0.2">
      <c r="A90" s="16">
        <v>81</v>
      </c>
      <c r="B90" s="8">
        <v>3</v>
      </c>
      <c r="C90" s="8">
        <v>73</v>
      </c>
      <c r="D90" s="8">
        <v>80</v>
      </c>
      <c r="E90" s="17">
        <v>0.5</v>
      </c>
      <c r="F90" s="18">
        <f t="shared" si="10"/>
        <v>3.9215686274509803E-2</v>
      </c>
      <c r="G90" s="18">
        <f t="shared" si="7"/>
        <v>3.8461538461538464E-2</v>
      </c>
      <c r="H90" s="13">
        <f t="shared" si="13"/>
        <v>62856.488527021022</v>
      </c>
      <c r="I90" s="13">
        <f t="shared" si="11"/>
        <v>2417.5572510392703</v>
      </c>
      <c r="J90" s="13">
        <f t="shared" si="8"/>
        <v>61647.709901501388</v>
      </c>
      <c r="K90" s="13">
        <f t="shared" si="9"/>
        <v>544497.97547927406</v>
      </c>
      <c r="L90" s="20">
        <f t="shared" si="12"/>
        <v>8.6625579671890662</v>
      </c>
    </row>
    <row r="91" spans="1:12" x14ac:dyDescent="0.2">
      <c r="A91" s="16">
        <v>82</v>
      </c>
      <c r="B91" s="8">
        <v>1</v>
      </c>
      <c r="C91" s="8">
        <v>60</v>
      </c>
      <c r="D91" s="8">
        <v>73</v>
      </c>
      <c r="E91" s="17">
        <v>0.5</v>
      </c>
      <c r="F91" s="18">
        <f t="shared" si="10"/>
        <v>1.5037593984962405E-2</v>
      </c>
      <c r="G91" s="18">
        <f t="shared" si="7"/>
        <v>1.4925373134328356E-2</v>
      </c>
      <c r="H91" s="13">
        <f t="shared" si="13"/>
        <v>60438.931275981755</v>
      </c>
      <c r="I91" s="13">
        <f t="shared" si="11"/>
        <v>902.07360113405593</v>
      </c>
      <c r="J91" s="13">
        <f t="shared" si="8"/>
        <v>59987.894475414723</v>
      </c>
      <c r="K91" s="13">
        <f t="shared" si="9"/>
        <v>482850.26557777269</v>
      </c>
      <c r="L91" s="20">
        <f t="shared" si="12"/>
        <v>7.9890602858766284</v>
      </c>
    </row>
    <row r="92" spans="1:12" x14ac:dyDescent="0.2">
      <c r="A92" s="16">
        <v>83</v>
      </c>
      <c r="B92" s="8">
        <v>3</v>
      </c>
      <c r="C92" s="8">
        <v>64</v>
      </c>
      <c r="D92" s="8">
        <v>64</v>
      </c>
      <c r="E92" s="17">
        <v>0.5</v>
      </c>
      <c r="F92" s="18">
        <f t="shared" si="10"/>
        <v>4.6875E-2</v>
      </c>
      <c r="G92" s="18">
        <f t="shared" si="7"/>
        <v>4.5801526717557252E-2</v>
      </c>
      <c r="H92" s="13">
        <f t="shared" si="13"/>
        <v>59536.857674847699</v>
      </c>
      <c r="I92" s="13">
        <f t="shared" si="11"/>
        <v>2726.8789774739403</v>
      </c>
      <c r="J92" s="13">
        <f t="shared" si="8"/>
        <v>58173.418186110728</v>
      </c>
      <c r="K92" s="13">
        <f t="shared" si="9"/>
        <v>422862.37110235798</v>
      </c>
      <c r="L92" s="20">
        <f t="shared" si="12"/>
        <v>7.102530896268699</v>
      </c>
    </row>
    <row r="93" spans="1:12" x14ac:dyDescent="0.2">
      <c r="A93" s="16">
        <v>84</v>
      </c>
      <c r="B93" s="8">
        <v>6</v>
      </c>
      <c r="C93" s="8">
        <v>52</v>
      </c>
      <c r="D93" s="8">
        <v>57</v>
      </c>
      <c r="E93" s="17">
        <v>0.5</v>
      </c>
      <c r="F93" s="18">
        <f t="shared" si="10"/>
        <v>0.11009174311926606</v>
      </c>
      <c r="G93" s="18">
        <f t="shared" si="7"/>
        <v>0.10434782608695652</v>
      </c>
      <c r="H93" s="13">
        <f t="shared" si="13"/>
        <v>56809.978697373757</v>
      </c>
      <c r="I93" s="13">
        <f t="shared" si="11"/>
        <v>5927.9977771172616</v>
      </c>
      <c r="J93" s="13">
        <f t="shared" si="8"/>
        <v>53845.979808815122</v>
      </c>
      <c r="K93" s="13">
        <f t="shared" si="9"/>
        <v>364688.95291624725</v>
      </c>
      <c r="L93" s="20">
        <f t="shared" si="12"/>
        <v>6.4194523792895959</v>
      </c>
    </row>
    <row r="94" spans="1:12" x14ac:dyDescent="0.2">
      <c r="A94" s="16">
        <v>85</v>
      </c>
      <c r="B94" s="8">
        <v>3</v>
      </c>
      <c r="C94" s="8">
        <v>32</v>
      </c>
      <c r="D94" s="8">
        <v>48</v>
      </c>
      <c r="E94" s="17">
        <v>0.5</v>
      </c>
      <c r="F94" s="18">
        <f t="shared" si="10"/>
        <v>7.4999999999999997E-2</v>
      </c>
      <c r="G94" s="18">
        <f t="shared" si="7"/>
        <v>7.2289156626506021E-2</v>
      </c>
      <c r="H94" s="13">
        <f t="shared" si="13"/>
        <v>50881.980920256494</v>
      </c>
      <c r="I94" s="13">
        <f t="shared" si="11"/>
        <v>3678.2154882113127</v>
      </c>
      <c r="J94" s="13">
        <f t="shared" si="8"/>
        <v>49042.873176150839</v>
      </c>
      <c r="K94" s="13">
        <f t="shared" si="9"/>
        <v>310842.97310743213</v>
      </c>
      <c r="L94" s="20">
        <f t="shared" si="12"/>
        <v>6.1090973166825595</v>
      </c>
    </row>
    <row r="95" spans="1:12" x14ac:dyDescent="0.2">
      <c r="A95" s="16">
        <v>86</v>
      </c>
      <c r="B95" s="8">
        <v>6</v>
      </c>
      <c r="C95" s="8">
        <v>45</v>
      </c>
      <c r="D95" s="8">
        <v>29</v>
      </c>
      <c r="E95" s="17">
        <v>0.5</v>
      </c>
      <c r="F95" s="18">
        <f t="shared" si="10"/>
        <v>0.16216216216216217</v>
      </c>
      <c r="G95" s="18">
        <f t="shared" si="7"/>
        <v>0.15</v>
      </c>
      <c r="H95" s="13">
        <f t="shared" si="13"/>
        <v>47203.765432045184</v>
      </c>
      <c r="I95" s="13">
        <f t="shared" si="11"/>
        <v>7080.5648148067776</v>
      </c>
      <c r="J95" s="13">
        <f t="shared" si="8"/>
        <v>43663.483024641799</v>
      </c>
      <c r="K95" s="13">
        <f t="shared" si="9"/>
        <v>261800.09993128129</v>
      </c>
      <c r="L95" s="20">
        <f t="shared" si="12"/>
        <v>5.5461698348656157</v>
      </c>
    </row>
    <row r="96" spans="1:12" x14ac:dyDescent="0.2">
      <c r="A96" s="16">
        <v>87</v>
      </c>
      <c r="B96" s="8">
        <v>4</v>
      </c>
      <c r="C96" s="8">
        <v>30</v>
      </c>
      <c r="D96" s="8">
        <v>40</v>
      </c>
      <c r="E96" s="17">
        <v>0.5</v>
      </c>
      <c r="F96" s="18">
        <f t="shared" si="10"/>
        <v>0.11428571428571428</v>
      </c>
      <c r="G96" s="18">
        <f t="shared" si="7"/>
        <v>0.1081081081081081</v>
      </c>
      <c r="H96" s="13">
        <f t="shared" si="13"/>
        <v>40123.200617238406</v>
      </c>
      <c r="I96" s="13">
        <f t="shared" si="11"/>
        <v>4337.6433099717196</v>
      </c>
      <c r="J96" s="13">
        <f t="shared" si="8"/>
        <v>37954.378962252551</v>
      </c>
      <c r="K96" s="13">
        <f t="shared" si="9"/>
        <v>218136.61690663948</v>
      </c>
      <c r="L96" s="20">
        <f t="shared" si="12"/>
        <v>5.4366703939595471</v>
      </c>
    </row>
    <row r="97" spans="1:12" x14ac:dyDescent="0.2">
      <c r="A97" s="16">
        <v>88</v>
      </c>
      <c r="B97" s="8">
        <v>3</v>
      </c>
      <c r="C97" s="8">
        <v>31</v>
      </c>
      <c r="D97" s="8">
        <v>25</v>
      </c>
      <c r="E97" s="17">
        <v>0.5</v>
      </c>
      <c r="F97" s="18">
        <f t="shared" si="10"/>
        <v>0.10714285714285714</v>
      </c>
      <c r="G97" s="18">
        <f t="shared" si="7"/>
        <v>0.10169491525423728</v>
      </c>
      <c r="H97" s="13">
        <f t="shared" si="13"/>
        <v>35785.557307266688</v>
      </c>
      <c r="I97" s="13">
        <f t="shared" si="11"/>
        <v>3639.2092176881374</v>
      </c>
      <c r="J97" s="13">
        <f t="shared" si="8"/>
        <v>33965.952698422618</v>
      </c>
      <c r="K97" s="13">
        <f t="shared" si="9"/>
        <v>180182.23794438693</v>
      </c>
      <c r="L97" s="20">
        <f t="shared" si="12"/>
        <v>5.0350546841364618</v>
      </c>
    </row>
    <row r="98" spans="1:12" x14ac:dyDescent="0.2">
      <c r="A98" s="16">
        <v>89</v>
      </c>
      <c r="B98" s="8">
        <v>2</v>
      </c>
      <c r="C98" s="8">
        <v>14</v>
      </c>
      <c r="D98" s="8">
        <v>30</v>
      </c>
      <c r="E98" s="17">
        <v>0.5</v>
      </c>
      <c r="F98" s="18">
        <f t="shared" si="10"/>
        <v>9.0909090909090912E-2</v>
      </c>
      <c r="G98" s="18">
        <f t="shared" si="7"/>
        <v>8.6956521739130446E-2</v>
      </c>
      <c r="H98" s="13">
        <f t="shared" si="13"/>
        <v>32146.348089578551</v>
      </c>
      <c r="I98" s="13">
        <f t="shared" si="11"/>
        <v>2795.3346164850918</v>
      </c>
      <c r="J98" s="13">
        <f t="shared" si="8"/>
        <v>30748.680781336006</v>
      </c>
      <c r="K98" s="13">
        <f>K99+J98</f>
        <v>146216.2852459643</v>
      </c>
      <c r="L98" s="20">
        <f t="shared" si="12"/>
        <v>4.5484571012085135</v>
      </c>
    </row>
    <row r="99" spans="1:12" x14ac:dyDescent="0.2">
      <c r="A99" s="16">
        <v>90</v>
      </c>
      <c r="B99" s="8">
        <v>1</v>
      </c>
      <c r="C99" s="8">
        <v>25</v>
      </c>
      <c r="D99" s="8">
        <v>15</v>
      </c>
      <c r="E99" s="17">
        <v>0.5</v>
      </c>
      <c r="F99" s="21">
        <f t="shared" si="10"/>
        <v>0.05</v>
      </c>
      <c r="G99" s="21">
        <f t="shared" si="7"/>
        <v>4.8780487804878057E-2</v>
      </c>
      <c r="H99" s="22">
        <f t="shared" si="13"/>
        <v>29351.013473093459</v>
      </c>
      <c r="I99" s="22">
        <f t="shared" si="11"/>
        <v>1431.756754785047</v>
      </c>
      <c r="J99" s="22">
        <f t="shared" si="8"/>
        <v>28635.135095700934</v>
      </c>
      <c r="K99" s="22">
        <f t="shared" ref="K99:K103" si="14">K100+J99</f>
        <v>115467.6044646283</v>
      </c>
      <c r="L99" s="23">
        <f t="shared" si="12"/>
        <v>3.9340244441807535</v>
      </c>
    </row>
    <row r="100" spans="1:12" x14ac:dyDescent="0.2">
      <c r="A100" s="16">
        <v>91</v>
      </c>
      <c r="B100" s="8">
        <v>3</v>
      </c>
      <c r="C100" s="8">
        <v>10</v>
      </c>
      <c r="D100" s="8">
        <v>22</v>
      </c>
      <c r="E100" s="17">
        <v>0.5</v>
      </c>
      <c r="F100" s="21">
        <f t="shared" si="10"/>
        <v>0.1875</v>
      </c>
      <c r="G100" s="21">
        <f t="shared" si="7"/>
        <v>0.17142857142857143</v>
      </c>
      <c r="H100" s="22">
        <f t="shared" si="13"/>
        <v>27919.25671830841</v>
      </c>
      <c r="I100" s="22">
        <f t="shared" si="11"/>
        <v>4786.1582945671562</v>
      </c>
      <c r="J100" s="22">
        <f t="shared" si="8"/>
        <v>25526.177571024833</v>
      </c>
      <c r="K100" s="22">
        <f t="shared" si="14"/>
        <v>86832.46936892737</v>
      </c>
      <c r="L100" s="23">
        <f t="shared" si="12"/>
        <v>3.1101282618310488</v>
      </c>
    </row>
    <row r="101" spans="1:12" x14ac:dyDescent="0.2">
      <c r="A101" s="16">
        <v>92</v>
      </c>
      <c r="B101" s="8">
        <v>1</v>
      </c>
      <c r="C101" s="8">
        <v>9</v>
      </c>
      <c r="D101" s="8">
        <v>7</v>
      </c>
      <c r="E101" s="17">
        <v>0.5</v>
      </c>
      <c r="F101" s="21">
        <f t="shared" si="10"/>
        <v>0.125</v>
      </c>
      <c r="G101" s="21">
        <f t="shared" si="7"/>
        <v>0.11764705882352941</v>
      </c>
      <c r="H101" s="22">
        <f t="shared" si="13"/>
        <v>23133.098423741256</v>
      </c>
      <c r="I101" s="22">
        <f t="shared" si="11"/>
        <v>2721.5409910283829</v>
      </c>
      <c r="J101" s="22">
        <f t="shared" si="8"/>
        <v>21772.327928227067</v>
      </c>
      <c r="K101" s="22">
        <f t="shared" si="14"/>
        <v>61306.291797902537</v>
      </c>
      <c r="L101" s="23">
        <f t="shared" si="12"/>
        <v>2.6501547987616103</v>
      </c>
    </row>
    <row r="102" spans="1:12" x14ac:dyDescent="0.2">
      <c r="A102" s="16">
        <v>93</v>
      </c>
      <c r="B102" s="8">
        <v>1</v>
      </c>
      <c r="C102" s="8">
        <v>6</v>
      </c>
      <c r="D102" s="8">
        <v>8</v>
      </c>
      <c r="E102" s="17">
        <v>0.5</v>
      </c>
      <c r="F102" s="21">
        <f t="shared" si="10"/>
        <v>0.14285714285714285</v>
      </c>
      <c r="G102" s="21">
        <f t="shared" si="7"/>
        <v>0.13333333333333333</v>
      </c>
      <c r="H102" s="22">
        <f t="shared" si="13"/>
        <v>20411.557432712874</v>
      </c>
      <c r="I102" s="22">
        <f t="shared" si="11"/>
        <v>2721.5409910283834</v>
      </c>
      <c r="J102" s="22">
        <f t="shared" si="8"/>
        <v>19050.786937198685</v>
      </c>
      <c r="K102" s="22">
        <f t="shared" si="14"/>
        <v>39533.96386967547</v>
      </c>
      <c r="L102" s="23">
        <f t="shared" si="12"/>
        <v>1.9368421052631584</v>
      </c>
    </row>
    <row r="103" spans="1:12" x14ac:dyDescent="0.2">
      <c r="A103" s="16">
        <v>94</v>
      </c>
      <c r="B103" s="8">
        <v>2</v>
      </c>
      <c r="C103" s="8">
        <v>6</v>
      </c>
      <c r="D103" s="8">
        <v>6</v>
      </c>
      <c r="E103" s="17">
        <v>0.5</v>
      </c>
      <c r="F103" s="21">
        <f t="shared" si="10"/>
        <v>0.33333333333333331</v>
      </c>
      <c r="G103" s="21">
        <f t="shared" si="7"/>
        <v>0.2857142857142857</v>
      </c>
      <c r="H103" s="22">
        <f t="shared" si="13"/>
        <v>17690.016441684493</v>
      </c>
      <c r="I103" s="22">
        <f t="shared" si="11"/>
        <v>5054.2904119098548</v>
      </c>
      <c r="J103" s="22">
        <f t="shared" si="8"/>
        <v>15162.871235729566</v>
      </c>
      <c r="K103" s="22">
        <f t="shared" si="14"/>
        <v>20483.176932476781</v>
      </c>
      <c r="L103" s="23">
        <f t="shared" si="12"/>
        <v>1.1578947368421053</v>
      </c>
    </row>
    <row r="104" spans="1:12" x14ac:dyDescent="0.2">
      <c r="A104" s="16" t="s">
        <v>30</v>
      </c>
      <c r="B104" s="8">
        <v>4</v>
      </c>
      <c r="C104" s="8">
        <v>9</v>
      </c>
      <c r="D104" s="8">
        <v>10</v>
      </c>
      <c r="E104" s="17"/>
      <c r="F104" s="21">
        <f t="shared" si="10"/>
        <v>0.42105263157894735</v>
      </c>
      <c r="G104" s="21">
        <v>1</v>
      </c>
      <c r="H104" s="22">
        <f t="shared" si="13"/>
        <v>12635.726029774638</v>
      </c>
      <c r="I104" s="22">
        <f t="shared" si="11"/>
        <v>12635.726029774638</v>
      </c>
      <c r="J104" s="22">
        <f>H104*F104</f>
        <v>5320.3056967472157</v>
      </c>
      <c r="K104" s="22">
        <f>J104</f>
        <v>5320.3056967472157</v>
      </c>
      <c r="L104" s="23">
        <f t="shared" si="12"/>
        <v>0.42105263157894735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40909</v>
      </c>
      <c r="D7" s="38">
        <v>41275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421</v>
      </c>
      <c r="D9" s="8">
        <v>419</v>
      </c>
      <c r="E9" s="17">
        <v>0.5</v>
      </c>
      <c r="F9" s="18">
        <f t="shared" ref="F9:F40" si="0">B9/((C9+D9)/2)</f>
        <v>2.3809523809523812E-3</v>
      </c>
      <c r="G9" s="18">
        <f t="shared" ref="G9:G72" si="1">F9/((1+(1-E9)*F9))</f>
        <v>2.3781212841854937E-3</v>
      </c>
      <c r="H9" s="13">
        <v>100000</v>
      </c>
      <c r="I9" s="13">
        <f>H9*G9</f>
        <v>237.81212841854938</v>
      </c>
      <c r="J9" s="13">
        <f t="shared" ref="J9:J72" si="2">H10+I9*E9</f>
        <v>99881.093935790734</v>
      </c>
      <c r="K9" s="13">
        <f t="shared" ref="K9:K72" si="3">K10+J9</f>
        <v>8158003.801444632</v>
      </c>
      <c r="L9" s="19">
        <f>K9/H9</f>
        <v>81.580038014446316</v>
      </c>
    </row>
    <row r="10" spans="1:13" x14ac:dyDescent="0.2">
      <c r="A10" s="16">
        <v>1</v>
      </c>
      <c r="B10" s="8">
        <v>0</v>
      </c>
      <c r="C10" s="8">
        <v>450</v>
      </c>
      <c r="D10" s="8">
        <v>433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99762.187871581453</v>
      </c>
      <c r="I10" s="13">
        <f t="shared" ref="I10:I73" si="4">H10*G10</f>
        <v>0</v>
      </c>
      <c r="J10" s="13">
        <f t="shared" si="2"/>
        <v>99762.187871581453</v>
      </c>
      <c r="K10" s="13">
        <f t="shared" si="3"/>
        <v>8058122.7075088415</v>
      </c>
      <c r="L10" s="20">
        <f t="shared" ref="L10:L73" si="5">K10/H10</f>
        <v>80.773315816626166</v>
      </c>
    </row>
    <row r="11" spans="1:13" x14ac:dyDescent="0.2">
      <c r="A11" s="16">
        <v>2</v>
      </c>
      <c r="B11" s="8">
        <v>0</v>
      </c>
      <c r="C11" s="8">
        <v>510</v>
      </c>
      <c r="D11" s="8">
        <v>460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99762.187871581453</v>
      </c>
      <c r="I11" s="13">
        <f t="shared" si="4"/>
        <v>0</v>
      </c>
      <c r="J11" s="13">
        <f t="shared" si="2"/>
        <v>99762.187871581453</v>
      </c>
      <c r="K11" s="13">
        <f t="shared" si="3"/>
        <v>7958360.5196372597</v>
      </c>
      <c r="L11" s="20">
        <f t="shared" si="5"/>
        <v>79.773315816626166</v>
      </c>
    </row>
    <row r="12" spans="1:13" x14ac:dyDescent="0.2">
      <c r="A12" s="16">
        <v>3</v>
      </c>
      <c r="B12" s="8">
        <v>0</v>
      </c>
      <c r="C12" s="8">
        <v>496</v>
      </c>
      <c r="D12" s="8">
        <v>524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99762.187871581453</v>
      </c>
      <c r="I12" s="13">
        <f t="shared" si="4"/>
        <v>0</v>
      </c>
      <c r="J12" s="13">
        <f t="shared" si="2"/>
        <v>99762.187871581453</v>
      </c>
      <c r="K12" s="13">
        <f t="shared" si="3"/>
        <v>7858598.3317656778</v>
      </c>
      <c r="L12" s="20">
        <f t="shared" si="5"/>
        <v>78.773315816626166</v>
      </c>
    </row>
    <row r="13" spans="1:13" x14ac:dyDescent="0.2">
      <c r="A13" s="16">
        <v>4</v>
      </c>
      <c r="B13" s="8">
        <v>0</v>
      </c>
      <c r="C13" s="8">
        <v>499</v>
      </c>
      <c r="D13" s="8">
        <v>484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99762.187871581453</v>
      </c>
      <c r="I13" s="13">
        <f t="shared" si="4"/>
        <v>0</v>
      </c>
      <c r="J13" s="13">
        <f t="shared" si="2"/>
        <v>99762.187871581453</v>
      </c>
      <c r="K13" s="13">
        <f t="shared" si="3"/>
        <v>7758836.1438940959</v>
      </c>
      <c r="L13" s="20">
        <f t="shared" si="5"/>
        <v>77.773315816626152</v>
      </c>
    </row>
    <row r="14" spans="1:13" x14ac:dyDescent="0.2">
      <c r="A14" s="16">
        <v>5</v>
      </c>
      <c r="B14" s="8">
        <v>0</v>
      </c>
      <c r="C14" s="8">
        <v>467</v>
      </c>
      <c r="D14" s="8">
        <v>503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99762.187871581453</v>
      </c>
      <c r="I14" s="13">
        <f t="shared" si="4"/>
        <v>0</v>
      </c>
      <c r="J14" s="13">
        <f t="shared" si="2"/>
        <v>99762.187871581453</v>
      </c>
      <c r="K14" s="13">
        <f t="shared" si="3"/>
        <v>7659073.956022514</v>
      </c>
      <c r="L14" s="20">
        <f t="shared" si="5"/>
        <v>76.773315816626152</v>
      </c>
    </row>
    <row r="15" spans="1:13" x14ac:dyDescent="0.2">
      <c r="A15" s="16">
        <v>6</v>
      </c>
      <c r="B15" s="8">
        <v>0</v>
      </c>
      <c r="C15" s="8">
        <v>473</v>
      </c>
      <c r="D15" s="8">
        <v>460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99762.187871581453</v>
      </c>
      <c r="I15" s="13">
        <f t="shared" si="4"/>
        <v>0</v>
      </c>
      <c r="J15" s="13">
        <f t="shared" si="2"/>
        <v>99762.187871581453</v>
      </c>
      <c r="K15" s="13">
        <f t="shared" si="3"/>
        <v>7559311.7681509322</v>
      </c>
      <c r="L15" s="20">
        <f t="shared" si="5"/>
        <v>75.773315816626152</v>
      </c>
    </row>
    <row r="16" spans="1:13" x14ac:dyDescent="0.2">
      <c r="A16" s="16">
        <v>7</v>
      </c>
      <c r="B16" s="8">
        <v>0</v>
      </c>
      <c r="C16" s="8">
        <v>414</v>
      </c>
      <c r="D16" s="8">
        <v>475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99762.187871581453</v>
      </c>
      <c r="I16" s="13">
        <f t="shared" si="4"/>
        <v>0</v>
      </c>
      <c r="J16" s="13">
        <f t="shared" si="2"/>
        <v>99762.187871581453</v>
      </c>
      <c r="K16" s="13">
        <f t="shared" si="3"/>
        <v>7459549.5802793503</v>
      </c>
      <c r="L16" s="20">
        <f t="shared" si="5"/>
        <v>74.773315816626138</v>
      </c>
    </row>
    <row r="17" spans="1:12" x14ac:dyDescent="0.2">
      <c r="A17" s="16">
        <v>8</v>
      </c>
      <c r="B17" s="8">
        <v>0</v>
      </c>
      <c r="C17" s="8">
        <v>402</v>
      </c>
      <c r="D17" s="8">
        <v>424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99762.187871581453</v>
      </c>
      <c r="I17" s="13">
        <f t="shared" si="4"/>
        <v>0</v>
      </c>
      <c r="J17" s="13">
        <f t="shared" si="2"/>
        <v>99762.187871581453</v>
      </c>
      <c r="K17" s="13">
        <f t="shared" si="3"/>
        <v>7359787.3924077684</v>
      </c>
      <c r="L17" s="20">
        <f t="shared" si="5"/>
        <v>73.773315816626138</v>
      </c>
    </row>
    <row r="18" spans="1:12" x14ac:dyDescent="0.2">
      <c r="A18" s="16">
        <v>9</v>
      </c>
      <c r="B18" s="8">
        <v>0</v>
      </c>
      <c r="C18" s="8">
        <v>429</v>
      </c>
      <c r="D18" s="8">
        <v>399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99762.187871581453</v>
      </c>
      <c r="I18" s="13">
        <f t="shared" si="4"/>
        <v>0</v>
      </c>
      <c r="J18" s="13">
        <f t="shared" si="2"/>
        <v>99762.187871581453</v>
      </c>
      <c r="K18" s="13">
        <f t="shared" si="3"/>
        <v>7260025.2045361865</v>
      </c>
      <c r="L18" s="20">
        <f t="shared" si="5"/>
        <v>72.773315816626138</v>
      </c>
    </row>
    <row r="19" spans="1:12" x14ac:dyDescent="0.2">
      <c r="A19" s="16">
        <v>10</v>
      </c>
      <c r="B19" s="8">
        <v>0</v>
      </c>
      <c r="C19" s="8">
        <v>383</v>
      </c>
      <c r="D19" s="8">
        <v>431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99762.187871581453</v>
      </c>
      <c r="I19" s="13">
        <f t="shared" si="4"/>
        <v>0</v>
      </c>
      <c r="J19" s="13">
        <f t="shared" si="2"/>
        <v>99762.187871581453</v>
      </c>
      <c r="K19" s="13">
        <f t="shared" si="3"/>
        <v>7160263.0166646047</v>
      </c>
      <c r="L19" s="20">
        <f t="shared" si="5"/>
        <v>71.773315816626138</v>
      </c>
    </row>
    <row r="20" spans="1:12" x14ac:dyDescent="0.2">
      <c r="A20" s="16">
        <v>11</v>
      </c>
      <c r="B20" s="8">
        <v>0</v>
      </c>
      <c r="C20" s="8">
        <v>364</v>
      </c>
      <c r="D20" s="8">
        <v>396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99762.187871581453</v>
      </c>
      <c r="I20" s="13">
        <f t="shared" si="4"/>
        <v>0</v>
      </c>
      <c r="J20" s="13">
        <f t="shared" si="2"/>
        <v>99762.187871581453</v>
      </c>
      <c r="K20" s="13">
        <f t="shared" si="3"/>
        <v>7060500.8287930228</v>
      </c>
      <c r="L20" s="20">
        <f t="shared" si="5"/>
        <v>70.773315816626123</v>
      </c>
    </row>
    <row r="21" spans="1:12" x14ac:dyDescent="0.2">
      <c r="A21" s="16">
        <v>12</v>
      </c>
      <c r="B21" s="8">
        <v>0</v>
      </c>
      <c r="C21" s="8">
        <v>357</v>
      </c>
      <c r="D21" s="8">
        <v>365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99762.187871581453</v>
      </c>
      <c r="I21" s="13">
        <f t="shared" si="4"/>
        <v>0</v>
      </c>
      <c r="J21" s="13">
        <f t="shared" si="2"/>
        <v>99762.187871581453</v>
      </c>
      <c r="K21" s="13">
        <f t="shared" si="3"/>
        <v>6960738.6409214409</v>
      </c>
      <c r="L21" s="20">
        <f t="shared" si="5"/>
        <v>69.773315816626123</v>
      </c>
    </row>
    <row r="22" spans="1:12" x14ac:dyDescent="0.2">
      <c r="A22" s="16">
        <v>13</v>
      </c>
      <c r="B22" s="8">
        <v>0</v>
      </c>
      <c r="C22" s="8">
        <v>360</v>
      </c>
      <c r="D22" s="8">
        <v>354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99762.187871581453</v>
      </c>
      <c r="I22" s="13">
        <f t="shared" si="4"/>
        <v>0</v>
      </c>
      <c r="J22" s="13">
        <f t="shared" si="2"/>
        <v>99762.187871581453</v>
      </c>
      <c r="K22" s="13">
        <f t="shared" si="3"/>
        <v>6860976.453049859</v>
      </c>
      <c r="L22" s="20">
        <f t="shared" si="5"/>
        <v>68.773315816626123</v>
      </c>
    </row>
    <row r="23" spans="1:12" x14ac:dyDescent="0.2">
      <c r="A23" s="16">
        <v>14</v>
      </c>
      <c r="B23" s="8">
        <v>0</v>
      </c>
      <c r="C23" s="8">
        <v>354</v>
      </c>
      <c r="D23" s="8">
        <v>364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99762.187871581453</v>
      </c>
      <c r="I23" s="13">
        <f t="shared" si="4"/>
        <v>0</v>
      </c>
      <c r="J23" s="13">
        <f t="shared" si="2"/>
        <v>99762.187871581453</v>
      </c>
      <c r="K23" s="13">
        <f t="shared" si="3"/>
        <v>6761214.2651782772</v>
      </c>
      <c r="L23" s="20">
        <f t="shared" si="5"/>
        <v>67.773315816626109</v>
      </c>
    </row>
    <row r="24" spans="1:12" x14ac:dyDescent="0.2">
      <c r="A24" s="16">
        <v>15</v>
      </c>
      <c r="B24" s="8">
        <v>0</v>
      </c>
      <c r="C24" s="8">
        <v>276</v>
      </c>
      <c r="D24" s="8">
        <v>348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99762.187871581453</v>
      </c>
      <c r="I24" s="13">
        <f t="shared" si="4"/>
        <v>0</v>
      </c>
      <c r="J24" s="13">
        <f t="shared" si="2"/>
        <v>99762.187871581453</v>
      </c>
      <c r="K24" s="13">
        <f t="shared" si="3"/>
        <v>6661452.0773066953</v>
      </c>
      <c r="L24" s="20">
        <f t="shared" si="5"/>
        <v>66.773315816626109</v>
      </c>
    </row>
    <row r="25" spans="1:12" x14ac:dyDescent="0.2">
      <c r="A25" s="16">
        <v>16</v>
      </c>
      <c r="B25" s="8">
        <v>0</v>
      </c>
      <c r="C25" s="8">
        <v>272</v>
      </c>
      <c r="D25" s="8">
        <v>262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99762.187871581453</v>
      </c>
      <c r="I25" s="13">
        <f t="shared" si="4"/>
        <v>0</v>
      </c>
      <c r="J25" s="13">
        <f t="shared" si="2"/>
        <v>99762.187871581453</v>
      </c>
      <c r="K25" s="13">
        <f t="shared" si="3"/>
        <v>6561689.8894351134</v>
      </c>
      <c r="L25" s="20">
        <f t="shared" si="5"/>
        <v>65.773315816626109</v>
      </c>
    </row>
    <row r="26" spans="1:12" x14ac:dyDescent="0.2">
      <c r="A26" s="16">
        <v>17</v>
      </c>
      <c r="B26" s="8">
        <v>0</v>
      </c>
      <c r="C26" s="8">
        <v>295</v>
      </c>
      <c r="D26" s="8">
        <v>277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99762.187871581453</v>
      </c>
      <c r="I26" s="13">
        <f t="shared" si="4"/>
        <v>0</v>
      </c>
      <c r="J26" s="13">
        <f t="shared" si="2"/>
        <v>99762.187871581453</v>
      </c>
      <c r="K26" s="13">
        <f t="shared" si="3"/>
        <v>6461927.7015635315</v>
      </c>
      <c r="L26" s="20">
        <f t="shared" si="5"/>
        <v>64.773315816626095</v>
      </c>
    </row>
    <row r="27" spans="1:12" x14ac:dyDescent="0.2">
      <c r="A27" s="16">
        <v>18</v>
      </c>
      <c r="B27" s="8">
        <v>0</v>
      </c>
      <c r="C27" s="8">
        <v>293</v>
      </c>
      <c r="D27" s="8">
        <v>297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99762.187871581453</v>
      </c>
      <c r="I27" s="13">
        <f t="shared" si="4"/>
        <v>0</v>
      </c>
      <c r="J27" s="13">
        <f t="shared" si="2"/>
        <v>99762.187871581453</v>
      </c>
      <c r="K27" s="13">
        <f t="shared" si="3"/>
        <v>6362165.5136919497</v>
      </c>
      <c r="L27" s="20">
        <f t="shared" si="5"/>
        <v>63.773315816626095</v>
      </c>
    </row>
    <row r="28" spans="1:12" x14ac:dyDescent="0.2">
      <c r="A28" s="16">
        <v>19</v>
      </c>
      <c r="B28" s="8">
        <v>0</v>
      </c>
      <c r="C28" s="8">
        <v>325</v>
      </c>
      <c r="D28" s="8">
        <v>296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99762.187871581453</v>
      </c>
      <c r="I28" s="13">
        <f t="shared" si="4"/>
        <v>0</v>
      </c>
      <c r="J28" s="13">
        <f t="shared" si="2"/>
        <v>99762.187871581453</v>
      </c>
      <c r="K28" s="13">
        <f t="shared" si="3"/>
        <v>6262403.3258203678</v>
      </c>
      <c r="L28" s="20">
        <f t="shared" si="5"/>
        <v>62.773315816626095</v>
      </c>
    </row>
    <row r="29" spans="1:12" x14ac:dyDescent="0.2">
      <c r="A29" s="16">
        <v>20</v>
      </c>
      <c r="B29" s="8">
        <v>0</v>
      </c>
      <c r="C29" s="8">
        <v>289</v>
      </c>
      <c r="D29" s="8">
        <v>326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99762.187871581453</v>
      </c>
      <c r="I29" s="13">
        <f t="shared" si="4"/>
        <v>0</v>
      </c>
      <c r="J29" s="13">
        <f t="shared" si="2"/>
        <v>99762.187871581453</v>
      </c>
      <c r="K29" s="13">
        <f t="shared" si="3"/>
        <v>6162641.1379487859</v>
      </c>
      <c r="L29" s="20">
        <f t="shared" si="5"/>
        <v>61.773315816626088</v>
      </c>
    </row>
    <row r="30" spans="1:12" x14ac:dyDescent="0.2">
      <c r="A30" s="16">
        <v>21</v>
      </c>
      <c r="B30" s="8">
        <v>0</v>
      </c>
      <c r="C30" s="8">
        <v>308</v>
      </c>
      <c r="D30" s="8">
        <v>290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99762.187871581453</v>
      </c>
      <c r="I30" s="13">
        <f t="shared" si="4"/>
        <v>0</v>
      </c>
      <c r="J30" s="13">
        <f t="shared" si="2"/>
        <v>99762.187871581453</v>
      </c>
      <c r="K30" s="13">
        <f t="shared" si="3"/>
        <v>6062878.950077204</v>
      </c>
      <c r="L30" s="20">
        <f t="shared" si="5"/>
        <v>60.773315816626088</v>
      </c>
    </row>
    <row r="31" spans="1:12" x14ac:dyDescent="0.2">
      <c r="A31" s="16">
        <v>22</v>
      </c>
      <c r="B31" s="8">
        <v>1</v>
      </c>
      <c r="C31" s="8">
        <v>302</v>
      </c>
      <c r="D31" s="8">
        <v>307</v>
      </c>
      <c r="E31" s="17">
        <v>0.5</v>
      </c>
      <c r="F31" s="18">
        <f t="shared" si="0"/>
        <v>3.2840722495894909E-3</v>
      </c>
      <c r="G31" s="18">
        <f t="shared" si="1"/>
        <v>3.2786885245901635E-3</v>
      </c>
      <c r="H31" s="13">
        <f t="shared" si="6"/>
        <v>99762.187871581453</v>
      </c>
      <c r="I31" s="13">
        <f t="shared" si="4"/>
        <v>327.08914056256208</v>
      </c>
      <c r="J31" s="13">
        <f t="shared" si="2"/>
        <v>99598.643301300181</v>
      </c>
      <c r="K31" s="13">
        <f t="shared" si="3"/>
        <v>5963116.7622056222</v>
      </c>
      <c r="L31" s="20">
        <f t="shared" si="5"/>
        <v>59.773315816626081</v>
      </c>
    </row>
    <row r="32" spans="1:12" x14ac:dyDescent="0.2">
      <c r="A32" s="16">
        <v>23</v>
      </c>
      <c r="B32" s="8">
        <v>0</v>
      </c>
      <c r="C32" s="8">
        <v>345</v>
      </c>
      <c r="D32" s="8">
        <v>292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99435.098731018894</v>
      </c>
      <c r="I32" s="13">
        <f t="shared" si="4"/>
        <v>0</v>
      </c>
      <c r="J32" s="13">
        <f t="shared" si="2"/>
        <v>99435.098731018894</v>
      </c>
      <c r="K32" s="13">
        <f t="shared" si="3"/>
        <v>5863518.1189043224</v>
      </c>
      <c r="L32" s="20">
        <f t="shared" si="5"/>
        <v>58.968293829180773</v>
      </c>
    </row>
    <row r="33" spans="1:12" x14ac:dyDescent="0.2">
      <c r="A33" s="16">
        <v>24</v>
      </c>
      <c r="B33" s="8">
        <v>0</v>
      </c>
      <c r="C33" s="8">
        <v>311</v>
      </c>
      <c r="D33" s="8">
        <v>336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99435.098731018894</v>
      </c>
      <c r="I33" s="13">
        <f t="shared" si="4"/>
        <v>0</v>
      </c>
      <c r="J33" s="13">
        <f t="shared" si="2"/>
        <v>99435.098731018894</v>
      </c>
      <c r="K33" s="13">
        <f t="shared" si="3"/>
        <v>5764083.0201733038</v>
      </c>
      <c r="L33" s="20">
        <f t="shared" si="5"/>
        <v>57.968293829180773</v>
      </c>
    </row>
    <row r="34" spans="1:12" x14ac:dyDescent="0.2">
      <c r="A34" s="16">
        <v>25</v>
      </c>
      <c r="B34" s="8">
        <v>0</v>
      </c>
      <c r="C34" s="8">
        <v>341</v>
      </c>
      <c r="D34" s="8">
        <v>330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99435.098731018894</v>
      </c>
      <c r="I34" s="13">
        <f t="shared" si="4"/>
        <v>0</v>
      </c>
      <c r="J34" s="13">
        <f t="shared" si="2"/>
        <v>99435.098731018894</v>
      </c>
      <c r="K34" s="13">
        <f t="shared" si="3"/>
        <v>5664647.9214422852</v>
      </c>
      <c r="L34" s="20">
        <f t="shared" si="5"/>
        <v>56.96829382918078</v>
      </c>
    </row>
    <row r="35" spans="1:12" x14ac:dyDescent="0.2">
      <c r="A35" s="16">
        <v>26</v>
      </c>
      <c r="B35" s="8">
        <v>0</v>
      </c>
      <c r="C35" s="8">
        <v>340</v>
      </c>
      <c r="D35" s="8">
        <v>350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99435.098731018894</v>
      </c>
      <c r="I35" s="13">
        <f t="shared" si="4"/>
        <v>0</v>
      </c>
      <c r="J35" s="13">
        <f t="shared" si="2"/>
        <v>99435.098731018894</v>
      </c>
      <c r="K35" s="13">
        <f t="shared" si="3"/>
        <v>5565212.8227112666</v>
      </c>
      <c r="L35" s="20">
        <f t="shared" si="5"/>
        <v>55.96829382918078</v>
      </c>
    </row>
    <row r="36" spans="1:12" x14ac:dyDescent="0.2">
      <c r="A36" s="16">
        <v>27</v>
      </c>
      <c r="B36" s="8">
        <v>0</v>
      </c>
      <c r="C36" s="8">
        <v>392</v>
      </c>
      <c r="D36" s="8">
        <v>347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99435.098731018894</v>
      </c>
      <c r="I36" s="13">
        <f t="shared" si="4"/>
        <v>0</v>
      </c>
      <c r="J36" s="13">
        <f t="shared" si="2"/>
        <v>99435.098731018894</v>
      </c>
      <c r="K36" s="13">
        <f t="shared" si="3"/>
        <v>5465777.723980248</v>
      </c>
      <c r="L36" s="20">
        <f t="shared" si="5"/>
        <v>54.968293829180787</v>
      </c>
    </row>
    <row r="37" spans="1:12" x14ac:dyDescent="0.2">
      <c r="A37" s="16">
        <v>28</v>
      </c>
      <c r="B37" s="8">
        <v>0</v>
      </c>
      <c r="C37" s="8">
        <v>408</v>
      </c>
      <c r="D37" s="8">
        <v>393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99435.098731018894</v>
      </c>
      <c r="I37" s="13">
        <f t="shared" si="4"/>
        <v>0</v>
      </c>
      <c r="J37" s="13">
        <f t="shared" si="2"/>
        <v>99435.098731018894</v>
      </c>
      <c r="K37" s="13">
        <f t="shared" si="3"/>
        <v>5366342.6252492294</v>
      </c>
      <c r="L37" s="20">
        <f t="shared" si="5"/>
        <v>53.968293829180787</v>
      </c>
    </row>
    <row r="38" spans="1:12" x14ac:dyDescent="0.2">
      <c r="A38" s="16">
        <v>29</v>
      </c>
      <c r="B38" s="8">
        <v>0</v>
      </c>
      <c r="C38" s="8">
        <v>471</v>
      </c>
      <c r="D38" s="8">
        <v>405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99435.098731018894</v>
      </c>
      <c r="I38" s="13">
        <f t="shared" si="4"/>
        <v>0</v>
      </c>
      <c r="J38" s="13">
        <f t="shared" si="2"/>
        <v>99435.098731018894</v>
      </c>
      <c r="K38" s="13">
        <f t="shared" si="3"/>
        <v>5266907.5265182108</v>
      </c>
      <c r="L38" s="20">
        <f t="shared" si="5"/>
        <v>52.968293829180794</v>
      </c>
    </row>
    <row r="39" spans="1:12" x14ac:dyDescent="0.2">
      <c r="A39" s="16">
        <v>30</v>
      </c>
      <c r="B39" s="8">
        <v>0</v>
      </c>
      <c r="C39" s="8">
        <v>461</v>
      </c>
      <c r="D39" s="8">
        <v>482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99435.098731018894</v>
      </c>
      <c r="I39" s="13">
        <f t="shared" si="4"/>
        <v>0</v>
      </c>
      <c r="J39" s="13">
        <f t="shared" si="2"/>
        <v>99435.098731018894</v>
      </c>
      <c r="K39" s="13">
        <f t="shared" si="3"/>
        <v>5167472.4277871922</v>
      </c>
      <c r="L39" s="20">
        <f t="shared" si="5"/>
        <v>51.968293829180794</v>
      </c>
    </row>
    <row r="40" spans="1:12" x14ac:dyDescent="0.2">
      <c r="A40" s="16">
        <v>31</v>
      </c>
      <c r="B40" s="8">
        <v>0</v>
      </c>
      <c r="C40" s="8">
        <v>542</v>
      </c>
      <c r="D40" s="8">
        <v>463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99435.098731018894</v>
      </c>
      <c r="I40" s="13">
        <f t="shared" si="4"/>
        <v>0</v>
      </c>
      <c r="J40" s="13">
        <f t="shared" si="2"/>
        <v>99435.098731018894</v>
      </c>
      <c r="K40" s="13">
        <f t="shared" si="3"/>
        <v>5068037.3290561736</v>
      </c>
      <c r="L40" s="20">
        <f t="shared" si="5"/>
        <v>50.968293829180794</v>
      </c>
    </row>
    <row r="41" spans="1:12" x14ac:dyDescent="0.2">
      <c r="A41" s="16">
        <v>32</v>
      </c>
      <c r="B41" s="8">
        <v>0</v>
      </c>
      <c r="C41" s="8">
        <v>573</v>
      </c>
      <c r="D41" s="8">
        <v>533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99435.098731018894</v>
      </c>
      <c r="I41" s="13">
        <f t="shared" si="4"/>
        <v>0</v>
      </c>
      <c r="J41" s="13">
        <f t="shared" si="2"/>
        <v>99435.098731018894</v>
      </c>
      <c r="K41" s="13">
        <f t="shared" si="3"/>
        <v>4968602.230325155</v>
      </c>
      <c r="L41" s="20">
        <f t="shared" si="5"/>
        <v>49.968293829180801</v>
      </c>
    </row>
    <row r="42" spans="1:12" x14ac:dyDescent="0.2">
      <c r="A42" s="16">
        <v>33</v>
      </c>
      <c r="B42" s="8">
        <v>0</v>
      </c>
      <c r="C42" s="8">
        <v>587</v>
      </c>
      <c r="D42" s="8">
        <v>571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99435.098731018894</v>
      </c>
      <c r="I42" s="13">
        <f t="shared" si="4"/>
        <v>0</v>
      </c>
      <c r="J42" s="13">
        <f t="shared" si="2"/>
        <v>99435.098731018894</v>
      </c>
      <c r="K42" s="13">
        <f t="shared" si="3"/>
        <v>4869167.1315941364</v>
      </c>
      <c r="L42" s="20">
        <f t="shared" si="5"/>
        <v>48.968293829180801</v>
      </c>
    </row>
    <row r="43" spans="1:12" x14ac:dyDescent="0.2">
      <c r="A43" s="16">
        <v>34</v>
      </c>
      <c r="B43" s="8">
        <v>1</v>
      </c>
      <c r="C43" s="8">
        <v>671</v>
      </c>
      <c r="D43" s="8">
        <v>584</v>
      </c>
      <c r="E43" s="17">
        <v>0.5</v>
      </c>
      <c r="F43" s="18">
        <f t="shared" si="7"/>
        <v>1.5936254980079682E-3</v>
      </c>
      <c r="G43" s="18">
        <f t="shared" si="1"/>
        <v>1.5923566878980895E-3</v>
      </c>
      <c r="H43" s="13">
        <f t="shared" si="6"/>
        <v>99435.098731018894</v>
      </c>
      <c r="I43" s="13">
        <f t="shared" si="4"/>
        <v>158.33614447614477</v>
      </c>
      <c r="J43" s="13">
        <f t="shared" si="2"/>
        <v>99355.930658780824</v>
      </c>
      <c r="K43" s="13">
        <f t="shared" si="3"/>
        <v>4769732.0328631178</v>
      </c>
      <c r="L43" s="20">
        <f t="shared" si="5"/>
        <v>47.968293829180809</v>
      </c>
    </row>
    <row r="44" spans="1:12" x14ac:dyDescent="0.2">
      <c r="A44" s="16">
        <v>35</v>
      </c>
      <c r="B44" s="8">
        <v>2</v>
      </c>
      <c r="C44" s="8">
        <v>648</v>
      </c>
      <c r="D44" s="8">
        <v>681</v>
      </c>
      <c r="E44" s="17">
        <v>0.5</v>
      </c>
      <c r="F44" s="18">
        <f t="shared" si="7"/>
        <v>3.0097817908201654E-3</v>
      </c>
      <c r="G44" s="18">
        <f t="shared" si="1"/>
        <v>3.0052592036063112E-3</v>
      </c>
      <c r="H44" s="13">
        <f t="shared" si="6"/>
        <v>99276.762586542754</v>
      </c>
      <c r="I44" s="13">
        <f t="shared" si="4"/>
        <v>298.35240446744632</v>
      </c>
      <c r="J44" s="13">
        <f t="shared" si="2"/>
        <v>99127.586384309034</v>
      </c>
      <c r="K44" s="13">
        <f t="shared" si="3"/>
        <v>4670376.1022043368</v>
      </c>
      <c r="L44" s="20">
        <f t="shared" si="5"/>
        <v>47.044000836882844</v>
      </c>
    </row>
    <row r="45" spans="1:12" x14ac:dyDescent="0.2">
      <c r="A45" s="16">
        <v>36</v>
      </c>
      <c r="B45" s="8">
        <v>1</v>
      </c>
      <c r="C45" s="8">
        <v>751</v>
      </c>
      <c r="D45" s="8">
        <v>653</v>
      </c>
      <c r="E45" s="17">
        <v>0.5</v>
      </c>
      <c r="F45" s="18">
        <f t="shared" si="7"/>
        <v>1.4245014245014246E-3</v>
      </c>
      <c r="G45" s="18">
        <f t="shared" si="1"/>
        <v>1.4234875444839856E-3</v>
      </c>
      <c r="H45" s="13">
        <f t="shared" si="6"/>
        <v>98978.410182075313</v>
      </c>
      <c r="I45" s="13">
        <f t="shared" si="4"/>
        <v>140.89453406701111</v>
      </c>
      <c r="J45" s="13">
        <f t="shared" si="2"/>
        <v>98907.962915041804</v>
      </c>
      <c r="K45" s="13">
        <f t="shared" si="3"/>
        <v>4571248.5158200273</v>
      </c>
      <c r="L45" s="20">
        <f t="shared" si="5"/>
        <v>46.184299256888515</v>
      </c>
    </row>
    <row r="46" spans="1:12" x14ac:dyDescent="0.2">
      <c r="A46" s="16">
        <v>37</v>
      </c>
      <c r="B46" s="8">
        <v>0</v>
      </c>
      <c r="C46" s="8">
        <v>707</v>
      </c>
      <c r="D46" s="8">
        <v>745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98837.515648008295</v>
      </c>
      <c r="I46" s="13">
        <f t="shared" si="4"/>
        <v>0</v>
      </c>
      <c r="J46" s="13">
        <f t="shared" si="2"/>
        <v>98837.515648008295</v>
      </c>
      <c r="K46" s="13">
        <f t="shared" si="3"/>
        <v>4472340.5529049858</v>
      </c>
      <c r="L46" s="20">
        <f t="shared" si="5"/>
        <v>45.249422990683087</v>
      </c>
    </row>
    <row r="47" spans="1:12" x14ac:dyDescent="0.2">
      <c r="A47" s="16">
        <v>38</v>
      </c>
      <c r="B47" s="8">
        <v>0</v>
      </c>
      <c r="C47" s="8">
        <v>702</v>
      </c>
      <c r="D47" s="8">
        <v>727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98837.515648008295</v>
      </c>
      <c r="I47" s="13">
        <f t="shared" si="4"/>
        <v>0</v>
      </c>
      <c r="J47" s="13">
        <f t="shared" si="2"/>
        <v>98837.515648008295</v>
      </c>
      <c r="K47" s="13">
        <f t="shared" si="3"/>
        <v>4373503.0372569775</v>
      </c>
      <c r="L47" s="20">
        <f t="shared" si="5"/>
        <v>44.249422990683087</v>
      </c>
    </row>
    <row r="48" spans="1:12" x14ac:dyDescent="0.2">
      <c r="A48" s="16">
        <v>39</v>
      </c>
      <c r="B48" s="8">
        <v>0</v>
      </c>
      <c r="C48" s="8">
        <v>750</v>
      </c>
      <c r="D48" s="8">
        <v>698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98837.515648008295</v>
      </c>
      <c r="I48" s="13">
        <f t="shared" si="4"/>
        <v>0</v>
      </c>
      <c r="J48" s="13">
        <f t="shared" si="2"/>
        <v>98837.515648008295</v>
      </c>
      <c r="K48" s="13">
        <f t="shared" si="3"/>
        <v>4274665.5216089692</v>
      </c>
      <c r="L48" s="20">
        <f t="shared" si="5"/>
        <v>43.249422990683087</v>
      </c>
    </row>
    <row r="49" spans="1:12" x14ac:dyDescent="0.2">
      <c r="A49" s="16">
        <v>40</v>
      </c>
      <c r="B49" s="8">
        <v>0</v>
      </c>
      <c r="C49" s="8">
        <v>682</v>
      </c>
      <c r="D49" s="8">
        <v>733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98837.515648008295</v>
      </c>
      <c r="I49" s="13">
        <f t="shared" si="4"/>
        <v>0</v>
      </c>
      <c r="J49" s="13">
        <f t="shared" si="2"/>
        <v>98837.515648008295</v>
      </c>
      <c r="K49" s="13">
        <f t="shared" si="3"/>
        <v>4175828.0059609613</v>
      </c>
      <c r="L49" s="20">
        <f t="shared" si="5"/>
        <v>42.249422990683087</v>
      </c>
    </row>
    <row r="50" spans="1:12" x14ac:dyDescent="0.2">
      <c r="A50" s="16">
        <v>41</v>
      </c>
      <c r="B50" s="8">
        <v>1</v>
      </c>
      <c r="C50" s="8">
        <v>645</v>
      </c>
      <c r="D50" s="8">
        <v>681</v>
      </c>
      <c r="E50" s="17">
        <v>0.5</v>
      </c>
      <c r="F50" s="18">
        <f t="shared" si="7"/>
        <v>1.5082956259426848E-3</v>
      </c>
      <c r="G50" s="18">
        <f t="shared" si="1"/>
        <v>1.5071590052750565E-3</v>
      </c>
      <c r="H50" s="13">
        <f t="shared" si="6"/>
        <v>98837.515648008295</v>
      </c>
      <c r="I50" s="13">
        <f t="shared" si="4"/>
        <v>148.96385176791003</v>
      </c>
      <c r="J50" s="13">
        <f t="shared" si="2"/>
        <v>98763.033722124339</v>
      </c>
      <c r="K50" s="13">
        <f t="shared" si="3"/>
        <v>4076990.490312953</v>
      </c>
      <c r="L50" s="20">
        <f t="shared" si="5"/>
        <v>41.249422990683087</v>
      </c>
    </row>
    <row r="51" spans="1:12" x14ac:dyDescent="0.2">
      <c r="A51" s="16">
        <v>42</v>
      </c>
      <c r="B51" s="8">
        <v>0</v>
      </c>
      <c r="C51" s="8">
        <v>672</v>
      </c>
      <c r="D51" s="8">
        <v>641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98688.551796240383</v>
      </c>
      <c r="I51" s="13">
        <f t="shared" si="4"/>
        <v>0</v>
      </c>
      <c r="J51" s="13">
        <f t="shared" si="2"/>
        <v>98688.551796240383</v>
      </c>
      <c r="K51" s="13">
        <f t="shared" si="3"/>
        <v>3978227.4565908285</v>
      </c>
      <c r="L51" s="20">
        <f t="shared" si="5"/>
        <v>40.310931553687894</v>
      </c>
    </row>
    <row r="52" spans="1:12" x14ac:dyDescent="0.2">
      <c r="A52" s="16">
        <v>43</v>
      </c>
      <c r="B52" s="8">
        <v>0</v>
      </c>
      <c r="C52" s="8">
        <v>636</v>
      </c>
      <c r="D52" s="8">
        <v>671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98688.551796240383</v>
      </c>
      <c r="I52" s="13">
        <f t="shared" si="4"/>
        <v>0</v>
      </c>
      <c r="J52" s="13">
        <f t="shared" si="2"/>
        <v>98688.551796240383</v>
      </c>
      <c r="K52" s="13">
        <f t="shared" si="3"/>
        <v>3879538.9047945882</v>
      </c>
      <c r="L52" s="20">
        <f t="shared" si="5"/>
        <v>39.310931553687894</v>
      </c>
    </row>
    <row r="53" spans="1:12" x14ac:dyDescent="0.2">
      <c r="A53" s="16">
        <v>44</v>
      </c>
      <c r="B53" s="8">
        <v>0</v>
      </c>
      <c r="C53" s="8">
        <v>625</v>
      </c>
      <c r="D53" s="8">
        <v>625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98688.551796240383</v>
      </c>
      <c r="I53" s="13">
        <f t="shared" si="4"/>
        <v>0</v>
      </c>
      <c r="J53" s="13">
        <f t="shared" si="2"/>
        <v>98688.551796240383</v>
      </c>
      <c r="K53" s="13">
        <f t="shared" si="3"/>
        <v>3780850.352998348</v>
      </c>
      <c r="L53" s="20">
        <f t="shared" si="5"/>
        <v>38.310931553687894</v>
      </c>
    </row>
    <row r="54" spans="1:12" x14ac:dyDescent="0.2">
      <c r="A54" s="16">
        <v>45</v>
      </c>
      <c r="B54" s="8">
        <v>0</v>
      </c>
      <c r="C54" s="8">
        <v>582</v>
      </c>
      <c r="D54" s="8">
        <v>621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98688.551796240383</v>
      </c>
      <c r="I54" s="13">
        <f t="shared" si="4"/>
        <v>0</v>
      </c>
      <c r="J54" s="13">
        <f t="shared" si="2"/>
        <v>98688.551796240383</v>
      </c>
      <c r="K54" s="13">
        <f t="shared" si="3"/>
        <v>3682161.8012021077</v>
      </c>
      <c r="L54" s="20">
        <f t="shared" si="5"/>
        <v>37.310931553687894</v>
      </c>
    </row>
    <row r="55" spans="1:12" x14ac:dyDescent="0.2">
      <c r="A55" s="16">
        <v>46</v>
      </c>
      <c r="B55" s="8">
        <v>0</v>
      </c>
      <c r="C55" s="8">
        <v>532</v>
      </c>
      <c r="D55" s="8">
        <v>565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98688.551796240383</v>
      </c>
      <c r="I55" s="13">
        <f t="shared" si="4"/>
        <v>0</v>
      </c>
      <c r="J55" s="13">
        <f t="shared" si="2"/>
        <v>98688.551796240383</v>
      </c>
      <c r="K55" s="13">
        <f t="shared" si="3"/>
        <v>3583473.2494058674</v>
      </c>
      <c r="L55" s="20">
        <f t="shared" si="5"/>
        <v>36.310931553687901</v>
      </c>
    </row>
    <row r="56" spans="1:12" x14ac:dyDescent="0.2">
      <c r="A56" s="16">
        <v>47</v>
      </c>
      <c r="B56" s="8">
        <v>1</v>
      </c>
      <c r="C56" s="8">
        <v>503</v>
      </c>
      <c r="D56" s="8">
        <v>535</v>
      </c>
      <c r="E56" s="17">
        <v>0.5</v>
      </c>
      <c r="F56" s="18">
        <f t="shared" si="7"/>
        <v>1.9267822736030828E-3</v>
      </c>
      <c r="G56" s="18">
        <f t="shared" si="1"/>
        <v>1.9249278152069298E-3</v>
      </c>
      <c r="H56" s="13">
        <f t="shared" si="6"/>
        <v>98688.551796240383</v>
      </c>
      <c r="I56" s="13">
        <f t="shared" si="4"/>
        <v>189.96833839507292</v>
      </c>
      <c r="J56" s="13">
        <f t="shared" si="2"/>
        <v>98593.567627042838</v>
      </c>
      <c r="K56" s="13">
        <f t="shared" si="3"/>
        <v>3484784.6976096272</v>
      </c>
      <c r="L56" s="20">
        <f t="shared" si="5"/>
        <v>35.310931553687901</v>
      </c>
    </row>
    <row r="57" spans="1:12" x14ac:dyDescent="0.2">
      <c r="A57" s="16">
        <v>48</v>
      </c>
      <c r="B57" s="8">
        <v>3</v>
      </c>
      <c r="C57" s="8">
        <v>511</v>
      </c>
      <c r="D57" s="8">
        <v>507</v>
      </c>
      <c r="E57" s="17">
        <v>0.5</v>
      </c>
      <c r="F57" s="18">
        <f t="shared" si="7"/>
        <v>5.893909626719057E-3</v>
      </c>
      <c r="G57" s="18">
        <f t="shared" si="1"/>
        <v>5.8765915768854062E-3</v>
      </c>
      <c r="H57" s="13">
        <f t="shared" si="6"/>
        <v>98498.583457845307</v>
      </c>
      <c r="I57" s="13">
        <f t="shared" si="4"/>
        <v>578.83594588351798</v>
      </c>
      <c r="J57" s="13">
        <f t="shared" si="2"/>
        <v>98209.16548490354</v>
      </c>
      <c r="K57" s="13">
        <f t="shared" si="3"/>
        <v>3386191.1299825842</v>
      </c>
      <c r="L57" s="20">
        <f t="shared" si="5"/>
        <v>34.378069319461645</v>
      </c>
    </row>
    <row r="58" spans="1:12" x14ac:dyDescent="0.2">
      <c r="A58" s="16">
        <v>49</v>
      </c>
      <c r="B58" s="8">
        <v>1</v>
      </c>
      <c r="C58" s="8">
        <v>460</v>
      </c>
      <c r="D58" s="8">
        <v>510</v>
      </c>
      <c r="E58" s="17">
        <v>0.5</v>
      </c>
      <c r="F58" s="18">
        <f t="shared" si="7"/>
        <v>2.0618556701030928E-3</v>
      </c>
      <c r="G58" s="18">
        <f t="shared" si="1"/>
        <v>2.0597322348094747E-3</v>
      </c>
      <c r="H58" s="13">
        <f t="shared" si="6"/>
        <v>97919.747511961788</v>
      </c>
      <c r="I58" s="13">
        <f t="shared" si="4"/>
        <v>201.68846037479256</v>
      </c>
      <c r="J58" s="13">
        <f t="shared" si="2"/>
        <v>97818.903281774401</v>
      </c>
      <c r="K58" s="13">
        <f t="shared" si="3"/>
        <v>3287981.9644976808</v>
      </c>
      <c r="L58" s="20">
        <f t="shared" si="5"/>
        <v>33.578333768640732</v>
      </c>
    </row>
    <row r="59" spans="1:12" x14ac:dyDescent="0.2">
      <c r="A59" s="16">
        <v>50</v>
      </c>
      <c r="B59" s="8">
        <v>2</v>
      </c>
      <c r="C59" s="8">
        <v>415</v>
      </c>
      <c r="D59" s="8">
        <v>464</v>
      </c>
      <c r="E59" s="17">
        <v>0.5</v>
      </c>
      <c r="F59" s="18">
        <f t="shared" si="7"/>
        <v>4.5506257110352671E-3</v>
      </c>
      <c r="G59" s="18">
        <f t="shared" si="1"/>
        <v>4.5402951191827459E-3</v>
      </c>
      <c r="H59" s="13">
        <f t="shared" si="6"/>
        <v>97718.059051586999</v>
      </c>
      <c r="I59" s="13">
        <f t="shared" si="4"/>
        <v>443.66882656793177</v>
      </c>
      <c r="J59" s="13">
        <f t="shared" si="2"/>
        <v>97496.224638303043</v>
      </c>
      <c r="K59" s="13">
        <f t="shared" si="3"/>
        <v>3190163.0612159064</v>
      </c>
      <c r="L59" s="20">
        <f t="shared" si="5"/>
        <v>32.646606903354126</v>
      </c>
    </row>
    <row r="60" spans="1:12" x14ac:dyDescent="0.2">
      <c r="A60" s="16">
        <v>51</v>
      </c>
      <c r="B60" s="8">
        <v>1</v>
      </c>
      <c r="C60" s="8">
        <v>439</v>
      </c>
      <c r="D60" s="8">
        <v>416</v>
      </c>
      <c r="E60" s="17">
        <v>0.5</v>
      </c>
      <c r="F60" s="18">
        <f t="shared" si="7"/>
        <v>2.3391812865497076E-3</v>
      </c>
      <c r="G60" s="18">
        <f t="shared" si="1"/>
        <v>2.3364485981308409E-3</v>
      </c>
      <c r="H60" s="13">
        <f t="shared" si="6"/>
        <v>97274.390225019073</v>
      </c>
      <c r="I60" s="13">
        <f t="shared" si="4"/>
        <v>227.27661267527819</v>
      </c>
      <c r="J60" s="13">
        <f t="shared" si="2"/>
        <v>97160.751918681432</v>
      </c>
      <c r="K60" s="13">
        <f t="shared" si="3"/>
        <v>3092666.8365776036</v>
      </c>
      <c r="L60" s="20">
        <f t="shared" si="5"/>
        <v>31.793227687405913</v>
      </c>
    </row>
    <row r="61" spans="1:12" x14ac:dyDescent="0.2">
      <c r="A61" s="16">
        <v>52</v>
      </c>
      <c r="B61" s="8">
        <v>1</v>
      </c>
      <c r="C61" s="8">
        <v>429</v>
      </c>
      <c r="D61" s="8">
        <v>431</v>
      </c>
      <c r="E61" s="17">
        <v>0.5</v>
      </c>
      <c r="F61" s="18">
        <f t="shared" si="7"/>
        <v>2.3255813953488372E-3</v>
      </c>
      <c r="G61" s="18">
        <f t="shared" si="1"/>
        <v>2.3228803716608595E-3</v>
      </c>
      <c r="H61" s="13">
        <f t="shared" si="6"/>
        <v>97047.11361234379</v>
      </c>
      <c r="I61" s="13">
        <f t="shared" si="4"/>
        <v>225.4288353364548</v>
      </c>
      <c r="J61" s="13">
        <f t="shared" si="2"/>
        <v>96934.39919467557</v>
      </c>
      <c r="K61" s="13">
        <f t="shared" si="3"/>
        <v>2995506.0846589222</v>
      </c>
      <c r="L61" s="20">
        <f t="shared" si="5"/>
        <v>30.866513934917403</v>
      </c>
    </row>
    <row r="62" spans="1:12" x14ac:dyDescent="0.2">
      <c r="A62" s="16">
        <v>53</v>
      </c>
      <c r="B62" s="8">
        <v>0</v>
      </c>
      <c r="C62" s="8">
        <v>355</v>
      </c>
      <c r="D62" s="8">
        <v>426</v>
      </c>
      <c r="E62" s="17">
        <v>0.5</v>
      </c>
      <c r="F62" s="18">
        <f t="shared" si="7"/>
        <v>0</v>
      </c>
      <c r="G62" s="18">
        <f t="shared" si="1"/>
        <v>0</v>
      </c>
      <c r="H62" s="13">
        <f t="shared" si="6"/>
        <v>96821.684777007336</v>
      </c>
      <c r="I62" s="13">
        <f t="shared" si="4"/>
        <v>0</v>
      </c>
      <c r="J62" s="13">
        <f t="shared" si="2"/>
        <v>96821.684777007336</v>
      </c>
      <c r="K62" s="13">
        <f t="shared" si="3"/>
        <v>2898571.6854642467</v>
      </c>
      <c r="L62" s="20">
        <f t="shared" si="5"/>
        <v>29.937215946407317</v>
      </c>
    </row>
    <row r="63" spans="1:12" x14ac:dyDescent="0.2">
      <c r="A63" s="16">
        <v>54</v>
      </c>
      <c r="B63" s="8">
        <v>2</v>
      </c>
      <c r="C63" s="8">
        <v>345</v>
      </c>
      <c r="D63" s="8">
        <v>360</v>
      </c>
      <c r="E63" s="17">
        <v>0.5</v>
      </c>
      <c r="F63" s="18">
        <f t="shared" si="7"/>
        <v>5.6737588652482273E-3</v>
      </c>
      <c r="G63" s="18">
        <f t="shared" si="1"/>
        <v>5.6577086280056579E-3</v>
      </c>
      <c r="H63" s="13">
        <f t="shared" si="6"/>
        <v>96821.684777007336</v>
      </c>
      <c r="I63" s="13">
        <f t="shared" si="4"/>
        <v>547.78888134091846</v>
      </c>
      <c r="J63" s="13">
        <f t="shared" si="2"/>
        <v>96547.790336336868</v>
      </c>
      <c r="K63" s="13">
        <f t="shared" si="3"/>
        <v>2801750.0006872392</v>
      </c>
      <c r="L63" s="20">
        <f t="shared" si="5"/>
        <v>28.937215946407317</v>
      </c>
    </row>
    <row r="64" spans="1:12" x14ac:dyDescent="0.2">
      <c r="A64" s="16">
        <v>55</v>
      </c>
      <c r="B64" s="8">
        <v>0</v>
      </c>
      <c r="C64" s="8">
        <v>316</v>
      </c>
      <c r="D64" s="8">
        <v>342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96273.895895666414</v>
      </c>
      <c r="I64" s="13">
        <f t="shared" si="4"/>
        <v>0</v>
      </c>
      <c r="J64" s="13">
        <f t="shared" si="2"/>
        <v>96273.895895666414</v>
      </c>
      <c r="K64" s="13">
        <f t="shared" si="3"/>
        <v>2705202.2103509023</v>
      </c>
      <c r="L64" s="20">
        <f t="shared" si="5"/>
        <v>28.09902087355615</v>
      </c>
    </row>
    <row r="65" spans="1:12" x14ac:dyDescent="0.2">
      <c r="A65" s="16">
        <v>56</v>
      </c>
      <c r="B65" s="8">
        <v>1</v>
      </c>
      <c r="C65" s="8">
        <v>304</v>
      </c>
      <c r="D65" s="8">
        <v>308</v>
      </c>
      <c r="E65" s="17">
        <v>0.5</v>
      </c>
      <c r="F65" s="18">
        <f t="shared" si="7"/>
        <v>3.2679738562091504E-3</v>
      </c>
      <c r="G65" s="18">
        <f t="shared" si="1"/>
        <v>3.2626427406199023E-3</v>
      </c>
      <c r="H65" s="13">
        <f t="shared" si="6"/>
        <v>96273.895895666414</v>
      </c>
      <c r="I65" s="13">
        <f t="shared" si="4"/>
        <v>314.10732755519223</v>
      </c>
      <c r="J65" s="13">
        <f t="shared" si="2"/>
        <v>96116.842231888819</v>
      </c>
      <c r="K65" s="13">
        <f t="shared" si="3"/>
        <v>2608928.3144552358</v>
      </c>
      <c r="L65" s="20">
        <f t="shared" si="5"/>
        <v>27.09902087355615</v>
      </c>
    </row>
    <row r="66" spans="1:12" x14ac:dyDescent="0.2">
      <c r="A66" s="16">
        <v>57</v>
      </c>
      <c r="B66" s="8">
        <v>1</v>
      </c>
      <c r="C66" s="8">
        <v>296</v>
      </c>
      <c r="D66" s="8">
        <v>303</v>
      </c>
      <c r="E66" s="17">
        <v>0.5</v>
      </c>
      <c r="F66" s="18">
        <f t="shared" si="7"/>
        <v>3.3388981636060101E-3</v>
      </c>
      <c r="G66" s="18">
        <f t="shared" si="1"/>
        <v>3.3333333333333335E-3</v>
      </c>
      <c r="H66" s="13">
        <f t="shared" si="6"/>
        <v>95959.788568111224</v>
      </c>
      <c r="I66" s="13">
        <f t="shared" si="4"/>
        <v>319.86596189370408</v>
      </c>
      <c r="J66" s="13">
        <f t="shared" si="2"/>
        <v>95799.855587164362</v>
      </c>
      <c r="K66" s="13">
        <f t="shared" si="3"/>
        <v>2512811.4722233471</v>
      </c>
      <c r="L66" s="20">
        <f t="shared" si="5"/>
        <v>26.186088044991685</v>
      </c>
    </row>
    <row r="67" spans="1:12" x14ac:dyDescent="0.2">
      <c r="A67" s="16">
        <v>58</v>
      </c>
      <c r="B67" s="8">
        <v>3</v>
      </c>
      <c r="C67" s="8">
        <v>268</v>
      </c>
      <c r="D67" s="8">
        <v>288</v>
      </c>
      <c r="E67" s="17">
        <v>0.5</v>
      </c>
      <c r="F67" s="18">
        <f t="shared" si="7"/>
        <v>1.0791366906474821E-2</v>
      </c>
      <c r="G67" s="18">
        <f t="shared" si="1"/>
        <v>1.0733452593917711E-2</v>
      </c>
      <c r="H67" s="13">
        <f t="shared" si="6"/>
        <v>95639.922606217515</v>
      </c>
      <c r="I67" s="13">
        <f t="shared" si="4"/>
        <v>1026.5465753797946</v>
      </c>
      <c r="J67" s="13">
        <f t="shared" si="2"/>
        <v>95126.649318527619</v>
      </c>
      <c r="K67" s="13">
        <f t="shared" si="3"/>
        <v>2417011.6166361826</v>
      </c>
      <c r="L67" s="20">
        <f t="shared" si="5"/>
        <v>25.271994693971592</v>
      </c>
    </row>
    <row r="68" spans="1:12" x14ac:dyDescent="0.2">
      <c r="A68" s="16">
        <v>59</v>
      </c>
      <c r="B68" s="8">
        <v>0</v>
      </c>
      <c r="C68" s="8">
        <v>227</v>
      </c>
      <c r="D68" s="8">
        <v>267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94613.376030837724</v>
      </c>
      <c r="I68" s="13">
        <f t="shared" si="4"/>
        <v>0</v>
      </c>
      <c r="J68" s="13">
        <f t="shared" si="2"/>
        <v>94613.376030837724</v>
      </c>
      <c r="K68" s="13">
        <f t="shared" si="3"/>
        <v>2321884.9673176552</v>
      </c>
      <c r="L68" s="20">
        <f t="shared" si="5"/>
        <v>24.540768596618662</v>
      </c>
    </row>
    <row r="69" spans="1:12" x14ac:dyDescent="0.2">
      <c r="A69" s="16">
        <v>60</v>
      </c>
      <c r="B69" s="8">
        <v>2</v>
      </c>
      <c r="C69" s="8">
        <v>241</v>
      </c>
      <c r="D69" s="8">
        <v>224</v>
      </c>
      <c r="E69" s="17">
        <v>0.5</v>
      </c>
      <c r="F69" s="18">
        <f t="shared" si="7"/>
        <v>8.6021505376344086E-3</v>
      </c>
      <c r="G69" s="18">
        <f t="shared" si="1"/>
        <v>8.5653104925053521E-3</v>
      </c>
      <c r="H69" s="13">
        <f t="shared" si="6"/>
        <v>94613.376030837724</v>
      </c>
      <c r="I69" s="13">
        <f t="shared" si="4"/>
        <v>810.39294244828875</v>
      </c>
      <c r="J69" s="13">
        <f t="shared" si="2"/>
        <v>94208.179559613578</v>
      </c>
      <c r="K69" s="13">
        <f t="shared" si="3"/>
        <v>2227271.5912868176</v>
      </c>
      <c r="L69" s="20">
        <f t="shared" si="5"/>
        <v>23.540768596618662</v>
      </c>
    </row>
    <row r="70" spans="1:12" x14ac:dyDescent="0.2">
      <c r="A70" s="16">
        <v>61</v>
      </c>
      <c r="B70" s="8">
        <v>0</v>
      </c>
      <c r="C70" s="8">
        <v>202</v>
      </c>
      <c r="D70" s="8">
        <v>241</v>
      </c>
      <c r="E70" s="17">
        <v>0.5</v>
      </c>
      <c r="F70" s="18">
        <f t="shared" si="7"/>
        <v>0</v>
      </c>
      <c r="G70" s="18">
        <f t="shared" si="1"/>
        <v>0</v>
      </c>
      <c r="H70" s="13">
        <f t="shared" si="6"/>
        <v>93802.983088389432</v>
      </c>
      <c r="I70" s="13">
        <f t="shared" si="4"/>
        <v>0</v>
      </c>
      <c r="J70" s="13">
        <f t="shared" si="2"/>
        <v>93802.983088389432</v>
      </c>
      <c r="K70" s="13">
        <f t="shared" si="3"/>
        <v>2133063.411727204</v>
      </c>
      <c r="L70" s="20">
        <f t="shared" si="5"/>
        <v>22.739824912788155</v>
      </c>
    </row>
    <row r="71" spans="1:12" x14ac:dyDescent="0.2">
      <c r="A71" s="16">
        <v>62</v>
      </c>
      <c r="B71" s="8">
        <v>0</v>
      </c>
      <c r="C71" s="8">
        <v>208</v>
      </c>
      <c r="D71" s="8">
        <v>201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93802.983088389432</v>
      </c>
      <c r="I71" s="13">
        <f t="shared" si="4"/>
        <v>0</v>
      </c>
      <c r="J71" s="13">
        <f t="shared" si="2"/>
        <v>93802.983088389432</v>
      </c>
      <c r="K71" s="13">
        <f t="shared" si="3"/>
        <v>2039260.4286388147</v>
      </c>
      <c r="L71" s="20">
        <f t="shared" si="5"/>
        <v>21.739824912788158</v>
      </c>
    </row>
    <row r="72" spans="1:12" x14ac:dyDescent="0.2">
      <c r="A72" s="16">
        <v>63</v>
      </c>
      <c r="B72" s="8">
        <v>2</v>
      </c>
      <c r="C72" s="8">
        <v>215</v>
      </c>
      <c r="D72" s="8">
        <v>210</v>
      </c>
      <c r="E72" s="17">
        <v>0.5</v>
      </c>
      <c r="F72" s="18">
        <f t="shared" si="7"/>
        <v>9.4117647058823521E-3</v>
      </c>
      <c r="G72" s="18">
        <f t="shared" si="1"/>
        <v>9.3676814988290398E-3</v>
      </c>
      <c r="H72" s="13">
        <f t="shared" si="6"/>
        <v>93802.983088389432</v>
      </c>
      <c r="I72" s="13">
        <f t="shared" si="4"/>
        <v>878.71646921207901</v>
      </c>
      <c r="J72" s="13">
        <f t="shared" si="2"/>
        <v>93363.624853783389</v>
      </c>
      <c r="K72" s="13">
        <f t="shared" si="3"/>
        <v>1945457.4455504252</v>
      </c>
      <c r="L72" s="20">
        <f t="shared" si="5"/>
        <v>20.739824912788155</v>
      </c>
    </row>
    <row r="73" spans="1:12" x14ac:dyDescent="0.2">
      <c r="A73" s="16">
        <v>64</v>
      </c>
      <c r="B73" s="8">
        <v>1</v>
      </c>
      <c r="C73" s="8">
        <v>184</v>
      </c>
      <c r="D73" s="8">
        <v>210</v>
      </c>
      <c r="E73" s="17">
        <v>0.5</v>
      </c>
      <c r="F73" s="18">
        <f t="shared" ref="F73:F104" si="8">B73/((C73+D73)/2)</f>
        <v>5.076142131979695E-3</v>
      </c>
      <c r="G73" s="18">
        <f t="shared" ref="G73:G103" si="9">F73/((1+(1-E73)*F73))</f>
        <v>5.0632911392405056E-3</v>
      </c>
      <c r="H73" s="13">
        <f t="shared" si="6"/>
        <v>92924.266619177346</v>
      </c>
      <c r="I73" s="13">
        <f t="shared" si="4"/>
        <v>470.50261579330294</v>
      </c>
      <c r="J73" s="13">
        <f t="shared" ref="J73:J103" si="10">H74+I73*E73</f>
        <v>92689.015311280702</v>
      </c>
      <c r="K73" s="13">
        <f t="shared" ref="K73:K97" si="11">K74+J73</f>
        <v>1852093.8206966419</v>
      </c>
      <c r="L73" s="20">
        <f t="shared" si="5"/>
        <v>19.931218056171499</v>
      </c>
    </row>
    <row r="74" spans="1:12" x14ac:dyDescent="0.2">
      <c r="A74" s="16">
        <v>65</v>
      </c>
      <c r="B74" s="8">
        <v>2</v>
      </c>
      <c r="C74" s="8">
        <v>150</v>
      </c>
      <c r="D74" s="8">
        <v>186</v>
      </c>
      <c r="E74" s="17">
        <v>0.5</v>
      </c>
      <c r="F74" s="18">
        <f t="shared" si="8"/>
        <v>1.1904761904761904E-2</v>
      </c>
      <c r="G74" s="18">
        <f t="shared" si="9"/>
        <v>1.1834319526627219E-2</v>
      </c>
      <c r="H74" s="13">
        <f t="shared" si="6"/>
        <v>92453.764003384043</v>
      </c>
      <c r="I74" s="13">
        <f t="shared" ref="I74:I104" si="12">H74*G74</f>
        <v>1094.1273846554325</v>
      </c>
      <c r="J74" s="13">
        <f t="shared" si="10"/>
        <v>91906.700311056324</v>
      </c>
      <c r="K74" s="13">
        <f t="shared" si="11"/>
        <v>1759404.8053853612</v>
      </c>
      <c r="L74" s="20">
        <f t="shared" ref="L74:L104" si="13">K74/H74</f>
        <v>19.030104662055322</v>
      </c>
    </row>
    <row r="75" spans="1:12" x14ac:dyDescent="0.2">
      <c r="A75" s="16">
        <v>66</v>
      </c>
      <c r="B75" s="8">
        <v>0</v>
      </c>
      <c r="C75" s="8">
        <v>163</v>
      </c>
      <c r="D75" s="8">
        <v>154</v>
      </c>
      <c r="E75" s="17">
        <v>0.5</v>
      </c>
      <c r="F75" s="18">
        <f t="shared" si="8"/>
        <v>0</v>
      </c>
      <c r="G75" s="18">
        <f t="shared" si="9"/>
        <v>0</v>
      </c>
      <c r="H75" s="13">
        <f t="shared" ref="H75:H104" si="14">H74-I74</f>
        <v>91359.636618728604</v>
      </c>
      <c r="I75" s="13">
        <f t="shared" si="12"/>
        <v>0</v>
      </c>
      <c r="J75" s="13">
        <f t="shared" si="10"/>
        <v>91359.636618728604</v>
      </c>
      <c r="K75" s="13">
        <f t="shared" si="11"/>
        <v>1667498.1050743049</v>
      </c>
      <c r="L75" s="20">
        <f t="shared" si="13"/>
        <v>18.252022083157783</v>
      </c>
    </row>
    <row r="76" spans="1:12" x14ac:dyDescent="0.2">
      <c r="A76" s="16">
        <v>67</v>
      </c>
      <c r="B76" s="8">
        <v>0</v>
      </c>
      <c r="C76" s="8">
        <v>183</v>
      </c>
      <c r="D76" s="8">
        <v>162</v>
      </c>
      <c r="E76" s="17">
        <v>0.5</v>
      </c>
      <c r="F76" s="18">
        <f t="shared" si="8"/>
        <v>0</v>
      </c>
      <c r="G76" s="18">
        <f t="shared" si="9"/>
        <v>0</v>
      </c>
      <c r="H76" s="13">
        <f t="shared" si="14"/>
        <v>91359.636618728604</v>
      </c>
      <c r="I76" s="13">
        <f t="shared" si="12"/>
        <v>0</v>
      </c>
      <c r="J76" s="13">
        <f t="shared" si="10"/>
        <v>91359.636618728604</v>
      </c>
      <c r="K76" s="13">
        <f t="shared" si="11"/>
        <v>1576138.4684555763</v>
      </c>
      <c r="L76" s="20">
        <f t="shared" si="13"/>
        <v>17.252022083157783</v>
      </c>
    </row>
    <row r="77" spans="1:12" x14ac:dyDescent="0.2">
      <c r="A77" s="16">
        <v>68</v>
      </c>
      <c r="B77" s="8">
        <v>5</v>
      </c>
      <c r="C77" s="8">
        <v>172</v>
      </c>
      <c r="D77" s="8">
        <v>179</v>
      </c>
      <c r="E77" s="17">
        <v>0.5</v>
      </c>
      <c r="F77" s="18">
        <f t="shared" si="8"/>
        <v>2.8490028490028491E-2</v>
      </c>
      <c r="G77" s="18">
        <f t="shared" si="9"/>
        <v>2.8089887640449437E-2</v>
      </c>
      <c r="H77" s="13">
        <f t="shared" si="14"/>
        <v>91359.636618728604</v>
      </c>
      <c r="I77" s="13">
        <f t="shared" si="12"/>
        <v>2566.2819274923763</v>
      </c>
      <c r="J77" s="13">
        <f t="shared" si="10"/>
        <v>90076.495654982413</v>
      </c>
      <c r="K77" s="13">
        <f t="shared" si="11"/>
        <v>1484778.8318368478</v>
      </c>
      <c r="L77" s="20">
        <f t="shared" si="13"/>
        <v>16.252022083157783</v>
      </c>
    </row>
    <row r="78" spans="1:12" x14ac:dyDescent="0.2">
      <c r="A78" s="16">
        <v>69</v>
      </c>
      <c r="B78" s="8">
        <v>3</v>
      </c>
      <c r="C78" s="8">
        <v>115</v>
      </c>
      <c r="D78" s="8">
        <v>162</v>
      </c>
      <c r="E78" s="17">
        <v>0.5</v>
      </c>
      <c r="F78" s="18">
        <f t="shared" si="8"/>
        <v>2.1660649819494584E-2</v>
      </c>
      <c r="G78" s="18">
        <f t="shared" si="9"/>
        <v>2.1428571428571429E-2</v>
      </c>
      <c r="H78" s="13">
        <f t="shared" si="14"/>
        <v>88793.354691236222</v>
      </c>
      <c r="I78" s="13">
        <f t="shared" si="12"/>
        <v>1902.7147433836333</v>
      </c>
      <c r="J78" s="13">
        <f t="shared" si="10"/>
        <v>87841.997319544404</v>
      </c>
      <c r="K78" s="13">
        <f t="shared" si="11"/>
        <v>1394702.3361818653</v>
      </c>
      <c r="L78" s="20">
        <f t="shared" si="13"/>
        <v>15.707282837006275</v>
      </c>
    </row>
    <row r="79" spans="1:12" x14ac:dyDescent="0.2">
      <c r="A79" s="16">
        <v>70</v>
      </c>
      <c r="B79" s="8">
        <v>1</v>
      </c>
      <c r="C79" s="8">
        <v>112</v>
      </c>
      <c r="D79" s="8">
        <v>117</v>
      </c>
      <c r="E79" s="17">
        <v>0.5</v>
      </c>
      <c r="F79" s="18">
        <f t="shared" si="8"/>
        <v>8.7336244541484712E-3</v>
      </c>
      <c r="G79" s="18">
        <f t="shared" si="9"/>
        <v>8.6956521739130436E-3</v>
      </c>
      <c r="H79" s="13">
        <f t="shared" si="14"/>
        <v>86890.639947852585</v>
      </c>
      <c r="I79" s="13">
        <f t="shared" si="12"/>
        <v>755.57078215523984</v>
      </c>
      <c r="J79" s="13">
        <f t="shared" si="10"/>
        <v>86512.854556774968</v>
      </c>
      <c r="K79" s="13">
        <f t="shared" si="11"/>
        <v>1306860.3388623209</v>
      </c>
      <c r="L79" s="20">
        <f t="shared" si="13"/>
        <v>15.040289030517361</v>
      </c>
    </row>
    <row r="80" spans="1:12" x14ac:dyDescent="0.2">
      <c r="A80" s="16">
        <v>71</v>
      </c>
      <c r="B80" s="8">
        <v>3</v>
      </c>
      <c r="C80" s="8">
        <v>123</v>
      </c>
      <c r="D80" s="8">
        <v>114</v>
      </c>
      <c r="E80" s="17">
        <v>0.5</v>
      </c>
      <c r="F80" s="18">
        <f t="shared" si="8"/>
        <v>2.5316455696202531E-2</v>
      </c>
      <c r="G80" s="18">
        <f t="shared" si="9"/>
        <v>2.4999999999999998E-2</v>
      </c>
      <c r="H80" s="13">
        <f t="shared" si="14"/>
        <v>86135.06916569735</v>
      </c>
      <c r="I80" s="13">
        <f t="shared" si="12"/>
        <v>2153.3767291424338</v>
      </c>
      <c r="J80" s="13">
        <f t="shared" si="10"/>
        <v>85058.380801126143</v>
      </c>
      <c r="K80" s="13">
        <f t="shared" si="11"/>
        <v>1220347.4843055459</v>
      </c>
      <c r="L80" s="20">
        <f t="shared" si="13"/>
        <v>14.167835425521899</v>
      </c>
    </row>
    <row r="81" spans="1:12" x14ac:dyDescent="0.2">
      <c r="A81" s="16">
        <v>72</v>
      </c>
      <c r="B81" s="8">
        <v>1</v>
      </c>
      <c r="C81" s="8">
        <v>76</v>
      </c>
      <c r="D81" s="8">
        <v>121</v>
      </c>
      <c r="E81" s="17">
        <v>0.5</v>
      </c>
      <c r="F81" s="18">
        <f t="shared" si="8"/>
        <v>1.015228426395939E-2</v>
      </c>
      <c r="G81" s="18">
        <f t="shared" si="9"/>
        <v>1.0101010101010102E-2</v>
      </c>
      <c r="H81" s="13">
        <f t="shared" si="14"/>
        <v>83981.69243655492</v>
      </c>
      <c r="I81" s="13">
        <f t="shared" si="12"/>
        <v>848.29992360156496</v>
      </c>
      <c r="J81" s="13">
        <f t="shared" si="10"/>
        <v>83557.54247475414</v>
      </c>
      <c r="K81" s="13">
        <f t="shared" si="11"/>
        <v>1135289.1035044198</v>
      </c>
      <c r="L81" s="20">
        <f t="shared" si="13"/>
        <v>13.518292744125024</v>
      </c>
    </row>
    <row r="82" spans="1:12" x14ac:dyDescent="0.2">
      <c r="A82" s="16">
        <v>73</v>
      </c>
      <c r="B82" s="8">
        <v>0</v>
      </c>
      <c r="C82" s="8">
        <v>93</v>
      </c>
      <c r="D82" s="8">
        <v>81</v>
      </c>
      <c r="E82" s="17">
        <v>0.5</v>
      </c>
      <c r="F82" s="18">
        <f t="shared" si="8"/>
        <v>0</v>
      </c>
      <c r="G82" s="18">
        <f t="shared" si="9"/>
        <v>0</v>
      </c>
      <c r="H82" s="13">
        <f t="shared" si="14"/>
        <v>83133.39251295336</v>
      </c>
      <c r="I82" s="13">
        <f t="shared" si="12"/>
        <v>0</v>
      </c>
      <c r="J82" s="13">
        <f t="shared" si="10"/>
        <v>83133.39251295336</v>
      </c>
      <c r="K82" s="13">
        <f t="shared" si="11"/>
        <v>1051731.5610296656</v>
      </c>
      <c r="L82" s="20">
        <f t="shared" si="13"/>
        <v>12.651132466003849</v>
      </c>
    </row>
    <row r="83" spans="1:12" x14ac:dyDescent="0.2">
      <c r="A83" s="16">
        <v>74</v>
      </c>
      <c r="B83" s="8">
        <v>2</v>
      </c>
      <c r="C83" s="8">
        <v>99</v>
      </c>
      <c r="D83" s="8">
        <v>90</v>
      </c>
      <c r="E83" s="17">
        <v>0.5</v>
      </c>
      <c r="F83" s="18">
        <f t="shared" si="8"/>
        <v>2.1164021164021163E-2</v>
      </c>
      <c r="G83" s="18">
        <f t="shared" si="9"/>
        <v>2.0942408376963349E-2</v>
      </c>
      <c r="H83" s="13">
        <f t="shared" si="14"/>
        <v>83133.39251295336</v>
      </c>
      <c r="I83" s="13">
        <f t="shared" si="12"/>
        <v>1741.0134557686565</v>
      </c>
      <c r="J83" s="13">
        <f t="shared" si="10"/>
        <v>82262.88578506904</v>
      </c>
      <c r="K83" s="13">
        <f t="shared" si="11"/>
        <v>968598.16851671226</v>
      </c>
      <c r="L83" s="20">
        <f t="shared" si="13"/>
        <v>11.651132466003849</v>
      </c>
    </row>
    <row r="84" spans="1:12" x14ac:dyDescent="0.2">
      <c r="A84" s="16">
        <v>75</v>
      </c>
      <c r="B84" s="8">
        <v>4</v>
      </c>
      <c r="C84" s="8">
        <v>117</v>
      </c>
      <c r="D84" s="8">
        <v>100</v>
      </c>
      <c r="E84" s="17">
        <v>0.5</v>
      </c>
      <c r="F84" s="18">
        <f t="shared" si="8"/>
        <v>3.6866359447004608E-2</v>
      </c>
      <c r="G84" s="18">
        <f t="shared" si="9"/>
        <v>3.6199095022624438E-2</v>
      </c>
      <c r="H84" s="13">
        <f t="shared" si="14"/>
        <v>81392.379057184706</v>
      </c>
      <c r="I84" s="13">
        <f t="shared" si="12"/>
        <v>2946.3304636084963</v>
      </c>
      <c r="J84" s="13">
        <f t="shared" si="10"/>
        <v>79919.213825380459</v>
      </c>
      <c r="K84" s="13">
        <f t="shared" si="11"/>
        <v>886335.28273164318</v>
      </c>
      <c r="L84" s="20">
        <f t="shared" si="13"/>
        <v>10.889659363672381</v>
      </c>
    </row>
    <row r="85" spans="1:12" x14ac:dyDescent="0.2">
      <c r="A85" s="16">
        <v>76</v>
      </c>
      <c r="B85" s="8">
        <v>3</v>
      </c>
      <c r="C85" s="8">
        <v>93</v>
      </c>
      <c r="D85" s="8">
        <v>114</v>
      </c>
      <c r="E85" s="17">
        <v>0.5</v>
      </c>
      <c r="F85" s="18">
        <f t="shared" si="8"/>
        <v>2.8985507246376812E-2</v>
      </c>
      <c r="G85" s="18">
        <f t="shared" si="9"/>
        <v>2.8571428571428571E-2</v>
      </c>
      <c r="H85" s="13">
        <f t="shared" si="14"/>
        <v>78446.048593576212</v>
      </c>
      <c r="I85" s="13">
        <f t="shared" si="12"/>
        <v>2241.3156741021776</v>
      </c>
      <c r="J85" s="13">
        <f t="shared" si="10"/>
        <v>77325.390756525114</v>
      </c>
      <c r="K85" s="13">
        <f t="shared" si="11"/>
        <v>806416.06890626275</v>
      </c>
      <c r="L85" s="20">
        <f t="shared" si="13"/>
        <v>10.279881311603738</v>
      </c>
    </row>
    <row r="86" spans="1:12" x14ac:dyDescent="0.2">
      <c r="A86" s="16">
        <v>77</v>
      </c>
      <c r="B86" s="8">
        <v>5</v>
      </c>
      <c r="C86" s="8">
        <v>112</v>
      </c>
      <c r="D86" s="8">
        <v>93</v>
      </c>
      <c r="E86" s="17">
        <v>0.5</v>
      </c>
      <c r="F86" s="18">
        <f t="shared" si="8"/>
        <v>4.878048780487805E-2</v>
      </c>
      <c r="G86" s="18">
        <f t="shared" si="9"/>
        <v>4.7619047619047616E-2</v>
      </c>
      <c r="H86" s="13">
        <f t="shared" si="14"/>
        <v>76204.73291947403</v>
      </c>
      <c r="I86" s="13">
        <f t="shared" si="12"/>
        <v>3628.7968056892391</v>
      </c>
      <c r="J86" s="13">
        <f t="shared" si="10"/>
        <v>74390.334516629402</v>
      </c>
      <c r="K86" s="13">
        <f t="shared" si="11"/>
        <v>729090.67814973765</v>
      </c>
      <c r="L86" s="20">
        <f t="shared" si="13"/>
        <v>9.5675248795920833</v>
      </c>
    </row>
    <row r="87" spans="1:12" x14ac:dyDescent="0.2">
      <c r="A87" s="16">
        <v>78</v>
      </c>
      <c r="B87" s="8">
        <v>5</v>
      </c>
      <c r="C87" s="8">
        <v>90</v>
      </c>
      <c r="D87" s="8">
        <v>101</v>
      </c>
      <c r="E87" s="17">
        <v>0.5</v>
      </c>
      <c r="F87" s="18">
        <f t="shared" si="8"/>
        <v>5.2356020942408377E-2</v>
      </c>
      <c r="G87" s="18">
        <f t="shared" si="9"/>
        <v>5.1020408163265307E-2</v>
      </c>
      <c r="H87" s="13">
        <f t="shared" si="14"/>
        <v>72575.936113784788</v>
      </c>
      <c r="I87" s="13">
        <f t="shared" si="12"/>
        <v>3702.8538833563666</v>
      </c>
      <c r="J87" s="13">
        <f t="shared" si="10"/>
        <v>70724.509172106613</v>
      </c>
      <c r="K87" s="13">
        <f t="shared" si="11"/>
        <v>654700.34363310831</v>
      </c>
      <c r="L87" s="20">
        <f t="shared" si="13"/>
        <v>9.0209011235716883</v>
      </c>
    </row>
    <row r="88" spans="1:12" x14ac:dyDescent="0.2">
      <c r="A88" s="16">
        <v>79</v>
      </c>
      <c r="B88" s="8">
        <v>2</v>
      </c>
      <c r="C88" s="8">
        <v>82</v>
      </c>
      <c r="D88" s="8">
        <v>90</v>
      </c>
      <c r="E88" s="17">
        <v>0.5</v>
      </c>
      <c r="F88" s="18">
        <f t="shared" si="8"/>
        <v>2.3255813953488372E-2</v>
      </c>
      <c r="G88" s="18">
        <f t="shared" si="9"/>
        <v>2.2988505747126436E-2</v>
      </c>
      <c r="H88" s="13">
        <f t="shared" si="14"/>
        <v>68873.082230428423</v>
      </c>
      <c r="I88" s="13">
        <f t="shared" si="12"/>
        <v>1583.2892466765154</v>
      </c>
      <c r="J88" s="13">
        <f t="shared" si="10"/>
        <v>68081.437607090164</v>
      </c>
      <c r="K88" s="13">
        <f t="shared" si="11"/>
        <v>583975.83446100168</v>
      </c>
      <c r="L88" s="20">
        <f t="shared" si="13"/>
        <v>8.4790140872045754</v>
      </c>
    </row>
    <row r="89" spans="1:12" x14ac:dyDescent="0.2">
      <c r="A89" s="16">
        <v>80</v>
      </c>
      <c r="B89" s="8">
        <v>5</v>
      </c>
      <c r="C89" s="8">
        <v>76</v>
      </c>
      <c r="D89" s="8">
        <v>83</v>
      </c>
      <c r="E89" s="17">
        <v>0.5</v>
      </c>
      <c r="F89" s="18">
        <f t="shared" si="8"/>
        <v>6.2893081761006289E-2</v>
      </c>
      <c r="G89" s="18">
        <f t="shared" si="9"/>
        <v>6.097560975609756E-2</v>
      </c>
      <c r="H89" s="13">
        <f t="shared" si="14"/>
        <v>67289.792983751904</v>
      </c>
      <c r="I89" s="13">
        <f t="shared" si="12"/>
        <v>4103.0361575458473</v>
      </c>
      <c r="J89" s="13">
        <f t="shared" si="10"/>
        <v>65238.274904978985</v>
      </c>
      <c r="K89" s="13">
        <f t="shared" si="11"/>
        <v>515894.39685391152</v>
      </c>
      <c r="L89" s="20">
        <f t="shared" si="13"/>
        <v>7.6667555951388007</v>
      </c>
    </row>
    <row r="90" spans="1:12" x14ac:dyDescent="0.2">
      <c r="A90" s="16">
        <v>81</v>
      </c>
      <c r="B90" s="8">
        <v>4</v>
      </c>
      <c r="C90" s="8">
        <v>67</v>
      </c>
      <c r="D90" s="8">
        <v>73</v>
      </c>
      <c r="E90" s="17">
        <v>0.5</v>
      </c>
      <c r="F90" s="18">
        <f t="shared" si="8"/>
        <v>5.7142857142857141E-2</v>
      </c>
      <c r="G90" s="18">
        <f t="shared" si="9"/>
        <v>5.5555555555555559E-2</v>
      </c>
      <c r="H90" s="13">
        <f t="shared" si="14"/>
        <v>63186.756826206059</v>
      </c>
      <c r="I90" s="13">
        <f t="shared" si="12"/>
        <v>3510.3753792336702</v>
      </c>
      <c r="J90" s="13">
        <f t="shared" si="10"/>
        <v>61431.56913658922</v>
      </c>
      <c r="K90" s="13">
        <f t="shared" si="11"/>
        <v>450656.12194893253</v>
      </c>
      <c r="L90" s="20">
        <f t="shared" si="13"/>
        <v>7.1321293350828778</v>
      </c>
    </row>
    <row r="91" spans="1:12" x14ac:dyDescent="0.2">
      <c r="A91" s="16">
        <v>82</v>
      </c>
      <c r="B91" s="8">
        <v>6</v>
      </c>
      <c r="C91" s="8">
        <v>64</v>
      </c>
      <c r="D91" s="8">
        <v>60</v>
      </c>
      <c r="E91" s="17">
        <v>0.5</v>
      </c>
      <c r="F91" s="18">
        <f t="shared" si="8"/>
        <v>9.6774193548387094E-2</v>
      </c>
      <c r="G91" s="18">
        <f t="shared" si="9"/>
        <v>9.2307692307692313E-2</v>
      </c>
      <c r="H91" s="13">
        <f t="shared" si="14"/>
        <v>59676.381446972387</v>
      </c>
      <c r="I91" s="13">
        <f t="shared" si="12"/>
        <v>5508.5890566436055</v>
      </c>
      <c r="J91" s="13">
        <f t="shared" si="10"/>
        <v>56922.086918650581</v>
      </c>
      <c r="K91" s="13">
        <f t="shared" si="11"/>
        <v>389224.55281234329</v>
      </c>
      <c r="L91" s="20">
        <f t="shared" si="13"/>
        <v>6.5222545900877531</v>
      </c>
    </row>
    <row r="92" spans="1:12" x14ac:dyDescent="0.2">
      <c r="A92" s="16">
        <v>83</v>
      </c>
      <c r="B92" s="8">
        <v>4</v>
      </c>
      <c r="C92" s="8">
        <v>52</v>
      </c>
      <c r="D92" s="8">
        <v>64</v>
      </c>
      <c r="E92" s="17">
        <v>0.5</v>
      </c>
      <c r="F92" s="18">
        <f t="shared" si="8"/>
        <v>6.8965517241379309E-2</v>
      </c>
      <c r="G92" s="18">
        <f t="shared" si="9"/>
        <v>6.6666666666666666E-2</v>
      </c>
      <c r="H92" s="13">
        <f t="shared" si="14"/>
        <v>54167.792390328781</v>
      </c>
      <c r="I92" s="13">
        <f t="shared" si="12"/>
        <v>3611.1861593552521</v>
      </c>
      <c r="J92" s="13">
        <f t="shared" si="10"/>
        <v>52362.199310651151</v>
      </c>
      <c r="K92" s="13">
        <f t="shared" si="11"/>
        <v>332302.46589369269</v>
      </c>
      <c r="L92" s="20">
        <f t="shared" si="13"/>
        <v>6.1346872602661682</v>
      </c>
    </row>
    <row r="93" spans="1:12" x14ac:dyDescent="0.2">
      <c r="A93" s="16">
        <v>84</v>
      </c>
      <c r="B93" s="8">
        <v>5</v>
      </c>
      <c r="C93" s="8">
        <v>35</v>
      </c>
      <c r="D93" s="8">
        <v>52</v>
      </c>
      <c r="E93" s="17">
        <v>0.5</v>
      </c>
      <c r="F93" s="18">
        <f t="shared" si="8"/>
        <v>0.11494252873563218</v>
      </c>
      <c r="G93" s="18">
        <f t="shared" si="9"/>
        <v>0.10869565217391304</v>
      </c>
      <c r="H93" s="13">
        <f t="shared" si="14"/>
        <v>50556.606230973528</v>
      </c>
      <c r="I93" s="13">
        <f t="shared" si="12"/>
        <v>5495.2832859753835</v>
      </c>
      <c r="J93" s="13">
        <f t="shared" si="10"/>
        <v>47808.964587985836</v>
      </c>
      <c r="K93" s="13">
        <f t="shared" si="11"/>
        <v>279940.26658304152</v>
      </c>
      <c r="L93" s="20">
        <f t="shared" si="13"/>
        <v>5.5371649217137522</v>
      </c>
    </row>
    <row r="94" spans="1:12" x14ac:dyDescent="0.2">
      <c r="A94" s="16">
        <v>85</v>
      </c>
      <c r="B94" s="8">
        <v>4</v>
      </c>
      <c r="C94" s="8">
        <v>48</v>
      </c>
      <c r="D94" s="8">
        <v>32</v>
      </c>
      <c r="E94" s="17">
        <v>0.5</v>
      </c>
      <c r="F94" s="18">
        <f t="shared" si="8"/>
        <v>0.1</v>
      </c>
      <c r="G94" s="18">
        <f t="shared" si="9"/>
        <v>9.5238095238095233E-2</v>
      </c>
      <c r="H94" s="13">
        <f t="shared" si="14"/>
        <v>45061.322944998145</v>
      </c>
      <c r="I94" s="13">
        <f t="shared" si="12"/>
        <v>4291.5545661902988</v>
      </c>
      <c r="J94" s="13">
        <f t="shared" si="10"/>
        <v>42915.545661902994</v>
      </c>
      <c r="K94" s="13">
        <f t="shared" si="11"/>
        <v>232131.30199505569</v>
      </c>
      <c r="L94" s="20">
        <f t="shared" si="13"/>
        <v>5.1514533268007954</v>
      </c>
    </row>
    <row r="95" spans="1:12" x14ac:dyDescent="0.2">
      <c r="A95" s="16">
        <v>86</v>
      </c>
      <c r="B95" s="8">
        <v>9</v>
      </c>
      <c r="C95" s="8">
        <v>35</v>
      </c>
      <c r="D95" s="8">
        <v>45</v>
      </c>
      <c r="E95" s="17">
        <v>0.5</v>
      </c>
      <c r="F95" s="18">
        <f t="shared" si="8"/>
        <v>0.22500000000000001</v>
      </c>
      <c r="G95" s="18">
        <f t="shared" si="9"/>
        <v>0.20224719101123595</v>
      </c>
      <c r="H95" s="13">
        <f t="shared" si="14"/>
        <v>40769.768378807843</v>
      </c>
      <c r="I95" s="13">
        <f t="shared" si="12"/>
        <v>8245.5711327925965</v>
      </c>
      <c r="J95" s="13">
        <f t="shared" si="10"/>
        <v>36646.982812411545</v>
      </c>
      <c r="K95" s="13">
        <f t="shared" si="11"/>
        <v>189215.75633315271</v>
      </c>
      <c r="L95" s="20">
        <f t="shared" si="13"/>
        <v>4.6410799927798267</v>
      </c>
    </row>
    <row r="96" spans="1:12" x14ac:dyDescent="0.2">
      <c r="A96" s="16">
        <v>87</v>
      </c>
      <c r="B96" s="8">
        <v>1</v>
      </c>
      <c r="C96" s="8">
        <v>29</v>
      </c>
      <c r="D96" s="8">
        <v>30</v>
      </c>
      <c r="E96" s="17">
        <v>0.5</v>
      </c>
      <c r="F96" s="18">
        <f t="shared" si="8"/>
        <v>3.3898305084745763E-2</v>
      </c>
      <c r="G96" s="18">
        <f t="shared" si="9"/>
        <v>3.3333333333333333E-2</v>
      </c>
      <c r="H96" s="13">
        <f t="shared" si="14"/>
        <v>32524.197246015246</v>
      </c>
      <c r="I96" s="13">
        <f t="shared" si="12"/>
        <v>1084.1399082005082</v>
      </c>
      <c r="J96" s="13">
        <f t="shared" si="10"/>
        <v>31982.127291914992</v>
      </c>
      <c r="K96" s="13">
        <f t="shared" si="11"/>
        <v>152568.77352074118</v>
      </c>
      <c r="L96" s="20">
        <f t="shared" si="13"/>
        <v>4.6909312585549943</v>
      </c>
    </row>
    <row r="97" spans="1:12" x14ac:dyDescent="0.2">
      <c r="A97" s="16">
        <v>88</v>
      </c>
      <c r="B97" s="8">
        <v>4</v>
      </c>
      <c r="C97" s="8">
        <v>18</v>
      </c>
      <c r="D97" s="8">
        <v>31</v>
      </c>
      <c r="E97" s="17">
        <v>0.5</v>
      </c>
      <c r="F97" s="18">
        <f t="shared" si="8"/>
        <v>0.16326530612244897</v>
      </c>
      <c r="G97" s="18">
        <f t="shared" si="9"/>
        <v>0.15094339622641506</v>
      </c>
      <c r="H97" s="13">
        <f t="shared" si="14"/>
        <v>31440.057337814738</v>
      </c>
      <c r="I97" s="13">
        <f t="shared" si="12"/>
        <v>4745.669032122978</v>
      </c>
      <c r="J97" s="13">
        <f t="shared" si="10"/>
        <v>29067.22282175325</v>
      </c>
      <c r="K97" s="13">
        <f t="shared" si="11"/>
        <v>120586.64622882618</v>
      </c>
      <c r="L97" s="20">
        <f t="shared" si="13"/>
        <v>3.8354461295396489</v>
      </c>
    </row>
    <row r="98" spans="1:12" x14ac:dyDescent="0.2">
      <c r="A98" s="16">
        <v>89</v>
      </c>
      <c r="B98" s="8">
        <v>2</v>
      </c>
      <c r="C98" s="8">
        <v>23</v>
      </c>
      <c r="D98" s="8">
        <v>14</v>
      </c>
      <c r="E98" s="17">
        <v>0.5</v>
      </c>
      <c r="F98" s="18">
        <f t="shared" si="8"/>
        <v>0.10810810810810811</v>
      </c>
      <c r="G98" s="18">
        <f t="shared" si="9"/>
        <v>0.10256410256410257</v>
      </c>
      <c r="H98" s="13">
        <f t="shared" si="14"/>
        <v>26694.388305691762</v>
      </c>
      <c r="I98" s="13">
        <f t="shared" si="12"/>
        <v>2737.8859800709502</v>
      </c>
      <c r="J98" s="13">
        <f t="shared" si="10"/>
        <v>25325.445315656285</v>
      </c>
      <c r="K98" s="13">
        <f>K99+J98</f>
        <v>91519.423407072929</v>
      </c>
      <c r="L98" s="20">
        <f t="shared" si="13"/>
        <v>3.4284143303466972</v>
      </c>
    </row>
    <row r="99" spans="1:12" x14ac:dyDescent="0.2">
      <c r="A99" s="16">
        <v>90</v>
      </c>
      <c r="B99" s="8">
        <v>7</v>
      </c>
      <c r="C99" s="8">
        <v>14</v>
      </c>
      <c r="D99" s="8">
        <v>25</v>
      </c>
      <c r="E99" s="17">
        <v>0.5</v>
      </c>
      <c r="F99" s="21">
        <f t="shared" si="8"/>
        <v>0.35897435897435898</v>
      </c>
      <c r="G99" s="21">
        <f t="shared" si="9"/>
        <v>0.30434782608695654</v>
      </c>
      <c r="H99" s="22">
        <f t="shared" si="14"/>
        <v>23956.502325620811</v>
      </c>
      <c r="I99" s="22">
        <f t="shared" si="12"/>
        <v>7291.1094034498128</v>
      </c>
      <c r="J99" s="22">
        <f t="shared" si="10"/>
        <v>20310.947623895903</v>
      </c>
      <c r="K99" s="22">
        <f t="shared" ref="K99:K103" si="15">K100+J99</f>
        <v>66193.978091416648</v>
      </c>
      <c r="L99" s="23">
        <f t="shared" si="13"/>
        <v>2.7630902538148914</v>
      </c>
    </row>
    <row r="100" spans="1:12" x14ac:dyDescent="0.2">
      <c r="A100" s="16">
        <v>91</v>
      </c>
      <c r="B100" s="8">
        <v>3</v>
      </c>
      <c r="C100" s="8">
        <v>12</v>
      </c>
      <c r="D100" s="8">
        <v>10</v>
      </c>
      <c r="E100" s="17">
        <v>0.5</v>
      </c>
      <c r="F100" s="21">
        <f t="shared" si="8"/>
        <v>0.27272727272727271</v>
      </c>
      <c r="G100" s="21">
        <f t="shared" si="9"/>
        <v>0.24000000000000002</v>
      </c>
      <c r="H100" s="22">
        <f t="shared" si="14"/>
        <v>16665.392922170999</v>
      </c>
      <c r="I100" s="22">
        <f t="shared" si="12"/>
        <v>3999.6943013210398</v>
      </c>
      <c r="J100" s="22">
        <f t="shared" si="10"/>
        <v>14665.545771510479</v>
      </c>
      <c r="K100" s="22">
        <f t="shared" si="15"/>
        <v>45883.030467520737</v>
      </c>
      <c r="L100" s="23">
        <f t="shared" si="13"/>
        <v>2.7531922398589064</v>
      </c>
    </row>
    <row r="101" spans="1:12" x14ac:dyDescent="0.2">
      <c r="A101" s="16">
        <v>92</v>
      </c>
      <c r="B101" s="8">
        <v>1</v>
      </c>
      <c r="C101" s="8">
        <v>8</v>
      </c>
      <c r="D101" s="8">
        <v>9</v>
      </c>
      <c r="E101" s="17">
        <v>0.5</v>
      </c>
      <c r="F101" s="21">
        <f t="shared" si="8"/>
        <v>0.11764705882352941</v>
      </c>
      <c r="G101" s="21">
        <f t="shared" si="9"/>
        <v>0.1111111111111111</v>
      </c>
      <c r="H101" s="22">
        <f t="shared" si="14"/>
        <v>12665.698620849958</v>
      </c>
      <c r="I101" s="22">
        <f t="shared" si="12"/>
        <v>1407.2998467611064</v>
      </c>
      <c r="J101" s="22">
        <f t="shared" si="10"/>
        <v>11962.048697469405</v>
      </c>
      <c r="K101" s="22">
        <f t="shared" si="15"/>
        <v>31217.484696010259</v>
      </c>
      <c r="L101" s="23">
        <f t="shared" si="13"/>
        <v>2.4647266313932978</v>
      </c>
    </row>
    <row r="102" spans="1:12" x14ac:dyDescent="0.2">
      <c r="A102" s="16">
        <v>93</v>
      </c>
      <c r="B102" s="8">
        <v>2</v>
      </c>
      <c r="C102" s="8">
        <v>6</v>
      </c>
      <c r="D102" s="8">
        <v>6</v>
      </c>
      <c r="E102" s="17">
        <v>0.5</v>
      </c>
      <c r="F102" s="21">
        <f t="shared" si="8"/>
        <v>0.33333333333333331</v>
      </c>
      <c r="G102" s="21">
        <f t="shared" si="9"/>
        <v>0.2857142857142857</v>
      </c>
      <c r="H102" s="22">
        <f t="shared" si="14"/>
        <v>11258.398774088851</v>
      </c>
      <c r="I102" s="22">
        <f t="shared" si="12"/>
        <v>3216.6853640253858</v>
      </c>
      <c r="J102" s="22">
        <f t="shared" si="10"/>
        <v>9650.0560920761582</v>
      </c>
      <c r="K102" s="22">
        <f t="shared" si="15"/>
        <v>19255.435998540852</v>
      </c>
      <c r="L102" s="23">
        <f t="shared" si="13"/>
        <v>1.7103174603174602</v>
      </c>
    </row>
    <row r="103" spans="1:12" x14ac:dyDescent="0.2">
      <c r="A103" s="16">
        <v>94</v>
      </c>
      <c r="B103" s="8">
        <v>1</v>
      </c>
      <c r="C103" s="8">
        <v>5</v>
      </c>
      <c r="D103" s="8">
        <v>6</v>
      </c>
      <c r="E103" s="17">
        <v>0.5</v>
      </c>
      <c r="F103" s="21">
        <f t="shared" si="8"/>
        <v>0.18181818181818182</v>
      </c>
      <c r="G103" s="21">
        <f t="shared" si="9"/>
        <v>0.16666666666666669</v>
      </c>
      <c r="H103" s="22">
        <f t="shared" si="14"/>
        <v>8041.7134100634657</v>
      </c>
      <c r="I103" s="22">
        <f t="shared" si="12"/>
        <v>1340.2855683439111</v>
      </c>
      <c r="J103" s="22">
        <f t="shared" si="10"/>
        <v>7371.5706258915106</v>
      </c>
      <c r="K103" s="22">
        <f t="shared" si="15"/>
        <v>9605.3799064646955</v>
      </c>
      <c r="L103" s="23">
        <f t="shared" si="13"/>
        <v>1.1944444444444444</v>
      </c>
    </row>
    <row r="104" spans="1:12" x14ac:dyDescent="0.2">
      <c r="A104" s="16" t="s">
        <v>30</v>
      </c>
      <c r="B104" s="8">
        <v>3</v>
      </c>
      <c r="C104" s="8">
        <v>9</v>
      </c>
      <c r="D104" s="8">
        <v>9</v>
      </c>
      <c r="E104" s="17"/>
      <c r="F104" s="21">
        <f t="shared" si="8"/>
        <v>0.33333333333333331</v>
      </c>
      <c r="G104" s="21">
        <v>1</v>
      </c>
      <c r="H104" s="22">
        <f t="shared" si="14"/>
        <v>6701.4278417195546</v>
      </c>
      <c r="I104" s="22">
        <f t="shared" si="12"/>
        <v>6701.4278417195546</v>
      </c>
      <c r="J104" s="22">
        <f>H104*F104</f>
        <v>2233.8092805731849</v>
      </c>
      <c r="K104" s="22">
        <f>J104</f>
        <v>2233.8092805731849</v>
      </c>
      <c r="L104" s="23">
        <f t="shared" si="13"/>
        <v>0.33333333333333331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0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1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2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2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2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2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2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2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2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2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2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2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40544</v>
      </c>
      <c r="D7" s="38">
        <v>40909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428</v>
      </c>
      <c r="D9" s="5">
        <v>421</v>
      </c>
      <c r="E9" s="17">
        <v>0.5</v>
      </c>
      <c r="F9" s="18">
        <f t="shared" ref="F9:F40" si="0">B9/((C9+D9)/2)</f>
        <v>2.3557126030624262E-3</v>
      </c>
      <c r="G9" s="18">
        <f t="shared" ref="G9:G72" si="1">F9/((1+(1-E9)*F9))</f>
        <v>2.352941176470588E-3</v>
      </c>
      <c r="H9" s="13">
        <v>100000</v>
      </c>
      <c r="I9" s="13">
        <f>H9*G9</f>
        <v>235.29411764705881</v>
      </c>
      <c r="J9" s="13">
        <f t="shared" ref="J9:J72" si="2">H10+I9*E9</f>
        <v>99882.352941176461</v>
      </c>
      <c r="K9" s="13">
        <f t="shared" ref="K9:K72" si="3">K10+J9</f>
        <v>8083708.5933556119</v>
      </c>
      <c r="L9" s="19">
        <f>K9/H9</f>
        <v>80.837085933556125</v>
      </c>
    </row>
    <row r="10" spans="1:13" x14ac:dyDescent="0.2">
      <c r="A10" s="16">
        <v>1</v>
      </c>
      <c r="B10" s="8">
        <v>0</v>
      </c>
      <c r="C10" s="5">
        <v>504</v>
      </c>
      <c r="D10" s="5">
        <v>450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99764.705882352937</v>
      </c>
      <c r="I10" s="13">
        <f t="shared" ref="I10:I73" si="4">H10*G10</f>
        <v>0</v>
      </c>
      <c r="J10" s="13">
        <f t="shared" si="2"/>
        <v>99764.705882352937</v>
      </c>
      <c r="K10" s="13">
        <f t="shared" si="3"/>
        <v>7983826.240414435</v>
      </c>
      <c r="L10" s="20">
        <f t="shared" ref="L10:L73" si="5">K10/H10</f>
        <v>80.026560192833372</v>
      </c>
    </row>
    <row r="11" spans="1:13" x14ac:dyDescent="0.2">
      <c r="A11" s="16">
        <v>2</v>
      </c>
      <c r="B11" s="8">
        <v>0</v>
      </c>
      <c r="C11" s="5">
        <v>494</v>
      </c>
      <c r="D11" s="5">
        <v>510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99764.705882352937</v>
      </c>
      <c r="I11" s="13">
        <f t="shared" si="4"/>
        <v>0</v>
      </c>
      <c r="J11" s="13">
        <f t="shared" si="2"/>
        <v>99764.705882352937</v>
      </c>
      <c r="K11" s="13">
        <f t="shared" si="3"/>
        <v>7884061.5345320823</v>
      </c>
      <c r="L11" s="20">
        <f t="shared" si="5"/>
        <v>79.026560192833372</v>
      </c>
    </row>
    <row r="12" spans="1:13" x14ac:dyDescent="0.2">
      <c r="A12" s="16">
        <v>3</v>
      </c>
      <c r="B12" s="8">
        <v>0</v>
      </c>
      <c r="C12" s="5">
        <v>491</v>
      </c>
      <c r="D12" s="5">
        <v>496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99764.705882352937</v>
      </c>
      <c r="I12" s="13">
        <f t="shared" si="4"/>
        <v>0</v>
      </c>
      <c r="J12" s="13">
        <f t="shared" si="2"/>
        <v>99764.705882352937</v>
      </c>
      <c r="K12" s="13">
        <f t="shared" si="3"/>
        <v>7784296.8286497295</v>
      </c>
      <c r="L12" s="20">
        <f t="shared" si="5"/>
        <v>78.026560192833372</v>
      </c>
    </row>
    <row r="13" spans="1:13" x14ac:dyDescent="0.2">
      <c r="A13" s="16">
        <v>4</v>
      </c>
      <c r="B13" s="8">
        <v>0</v>
      </c>
      <c r="C13" s="5">
        <v>468</v>
      </c>
      <c r="D13" s="5">
        <v>499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99764.705882352937</v>
      </c>
      <c r="I13" s="13">
        <f t="shared" si="4"/>
        <v>0</v>
      </c>
      <c r="J13" s="13">
        <f t="shared" si="2"/>
        <v>99764.705882352937</v>
      </c>
      <c r="K13" s="13">
        <f t="shared" si="3"/>
        <v>7684532.1227673767</v>
      </c>
      <c r="L13" s="20">
        <f t="shared" si="5"/>
        <v>77.026560192833372</v>
      </c>
    </row>
    <row r="14" spans="1:13" x14ac:dyDescent="0.2">
      <c r="A14" s="16">
        <v>5</v>
      </c>
      <c r="B14" s="8">
        <v>0</v>
      </c>
      <c r="C14" s="5">
        <v>466</v>
      </c>
      <c r="D14" s="5">
        <v>467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99764.705882352937</v>
      </c>
      <c r="I14" s="13">
        <f t="shared" si="4"/>
        <v>0</v>
      </c>
      <c r="J14" s="13">
        <f t="shared" si="2"/>
        <v>99764.705882352937</v>
      </c>
      <c r="K14" s="13">
        <f t="shared" si="3"/>
        <v>7584767.4168850239</v>
      </c>
      <c r="L14" s="20">
        <f t="shared" si="5"/>
        <v>76.026560192833387</v>
      </c>
    </row>
    <row r="15" spans="1:13" x14ac:dyDescent="0.2">
      <c r="A15" s="16">
        <v>6</v>
      </c>
      <c r="B15" s="8">
        <v>0</v>
      </c>
      <c r="C15" s="5">
        <v>428</v>
      </c>
      <c r="D15" s="5">
        <v>473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99764.705882352937</v>
      </c>
      <c r="I15" s="13">
        <f t="shared" si="4"/>
        <v>0</v>
      </c>
      <c r="J15" s="13">
        <f t="shared" si="2"/>
        <v>99764.705882352937</v>
      </c>
      <c r="K15" s="13">
        <f t="shared" si="3"/>
        <v>7485002.7110026712</v>
      </c>
      <c r="L15" s="20">
        <f t="shared" si="5"/>
        <v>75.026560192833387</v>
      </c>
    </row>
    <row r="16" spans="1:13" x14ac:dyDescent="0.2">
      <c r="A16" s="16">
        <v>7</v>
      </c>
      <c r="B16" s="8">
        <v>0</v>
      </c>
      <c r="C16" s="5">
        <v>400</v>
      </c>
      <c r="D16" s="5">
        <v>414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99764.705882352937</v>
      </c>
      <c r="I16" s="13">
        <f t="shared" si="4"/>
        <v>0</v>
      </c>
      <c r="J16" s="13">
        <f t="shared" si="2"/>
        <v>99764.705882352937</v>
      </c>
      <c r="K16" s="13">
        <f t="shared" si="3"/>
        <v>7385238.0051203184</v>
      </c>
      <c r="L16" s="20">
        <f t="shared" si="5"/>
        <v>74.026560192833387</v>
      </c>
    </row>
    <row r="17" spans="1:12" x14ac:dyDescent="0.2">
      <c r="A17" s="16">
        <v>8</v>
      </c>
      <c r="B17" s="8">
        <v>0</v>
      </c>
      <c r="C17" s="5">
        <v>423</v>
      </c>
      <c r="D17" s="5">
        <v>402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99764.705882352937</v>
      </c>
      <c r="I17" s="13">
        <f t="shared" si="4"/>
        <v>0</v>
      </c>
      <c r="J17" s="13">
        <f t="shared" si="2"/>
        <v>99764.705882352937</v>
      </c>
      <c r="K17" s="13">
        <f t="shared" si="3"/>
        <v>7285473.2992379656</v>
      </c>
      <c r="L17" s="20">
        <f t="shared" si="5"/>
        <v>73.026560192833387</v>
      </c>
    </row>
    <row r="18" spans="1:12" x14ac:dyDescent="0.2">
      <c r="A18" s="16">
        <v>9</v>
      </c>
      <c r="B18" s="8">
        <v>0</v>
      </c>
      <c r="C18" s="5">
        <v>383</v>
      </c>
      <c r="D18" s="5">
        <v>429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99764.705882352937</v>
      </c>
      <c r="I18" s="13">
        <f t="shared" si="4"/>
        <v>0</v>
      </c>
      <c r="J18" s="13">
        <f t="shared" si="2"/>
        <v>99764.705882352937</v>
      </c>
      <c r="K18" s="13">
        <f t="shared" si="3"/>
        <v>7185708.5933556128</v>
      </c>
      <c r="L18" s="20">
        <f t="shared" si="5"/>
        <v>72.026560192833387</v>
      </c>
    </row>
    <row r="19" spans="1:12" x14ac:dyDescent="0.2">
      <c r="A19" s="16">
        <v>10</v>
      </c>
      <c r="B19" s="8">
        <v>0</v>
      </c>
      <c r="C19" s="5">
        <v>359</v>
      </c>
      <c r="D19" s="5">
        <v>383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99764.705882352937</v>
      </c>
      <c r="I19" s="13">
        <f t="shared" si="4"/>
        <v>0</v>
      </c>
      <c r="J19" s="13">
        <f t="shared" si="2"/>
        <v>99764.705882352937</v>
      </c>
      <c r="K19" s="13">
        <f t="shared" si="3"/>
        <v>7085943.8874732601</v>
      </c>
      <c r="L19" s="20">
        <f t="shared" si="5"/>
        <v>71.026560192833387</v>
      </c>
    </row>
    <row r="20" spans="1:12" x14ac:dyDescent="0.2">
      <c r="A20" s="16">
        <v>11</v>
      </c>
      <c r="B20" s="8">
        <v>0</v>
      </c>
      <c r="C20" s="5">
        <v>352</v>
      </c>
      <c r="D20" s="5">
        <v>364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99764.705882352937</v>
      </c>
      <c r="I20" s="13">
        <f t="shared" si="4"/>
        <v>0</v>
      </c>
      <c r="J20" s="13">
        <f t="shared" si="2"/>
        <v>99764.705882352937</v>
      </c>
      <c r="K20" s="13">
        <f t="shared" si="3"/>
        <v>6986179.1815909073</v>
      </c>
      <c r="L20" s="20">
        <f t="shared" si="5"/>
        <v>70.026560192833387</v>
      </c>
    </row>
    <row r="21" spans="1:12" x14ac:dyDescent="0.2">
      <c r="A21" s="16">
        <v>12</v>
      </c>
      <c r="B21" s="8">
        <v>0</v>
      </c>
      <c r="C21" s="5">
        <v>353</v>
      </c>
      <c r="D21" s="5">
        <v>357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99764.705882352937</v>
      </c>
      <c r="I21" s="13">
        <f t="shared" si="4"/>
        <v>0</v>
      </c>
      <c r="J21" s="13">
        <f t="shared" si="2"/>
        <v>99764.705882352937</v>
      </c>
      <c r="K21" s="13">
        <f t="shared" si="3"/>
        <v>6886414.4757085545</v>
      </c>
      <c r="L21" s="20">
        <f t="shared" si="5"/>
        <v>69.026560192833387</v>
      </c>
    </row>
    <row r="22" spans="1:12" x14ac:dyDescent="0.2">
      <c r="A22" s="16">
        <v>13</v>
      </c>
      <c r="B22" s="8">
        <v>0</v>
      </c>
      <c r="C22" s="5">
        <v>334</v>
      </c>
      <c r="D22" s="5">
        <v>360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99764.705882352937</v>
      </c>
      <c r="I22" s="13">
        <f t="shared" si="4"/>
        <v>0</v>
      </c>
      <c r="J22" s="13">
        <f t="shared" si="2"/>
        <v>99764.705882352937</v>
      </c>
      <c r="K22" s="13">
        <f t="shared" si="3"/>
        <v>6786649.7698262017</v>
      </c>
      <c r="L22" s="20">
        <f t="shared" si="5"/>
        <v>68.026560192833387</v>
      </c>
    </row>
    <row r="23" spans="1:12" x14ac:dyDescent="0.2">
      <c r="A23" s="16">
        <v>14</v>
      </c>
      <c r="B23" s="8">
        <v>0</v>
      </c>
      <c r="C23" s="5">
        <v>272</v>
      </c>
      <c r="D23" s="5">
        <v>354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99764.705882352937</v>
      </c>
      <c r="I23" s="13">
        <f t="shared" si="4"/>
        <v>0</v>
      </c>
      <c r="J23" s="13">
        <f t="shared" si="2"/>
        <v>99764.705882352937</v>
      </c>
      <c r="K23" s="13">
        <f t="shared" si="3"/>
        <v>6686885.0639438489</v>
      </c>
      <c r="L23" s="20">
        <f t="shared" si="5"/>
        <v>67.026560192833401</v>
      </c>
    </row>
    <row r="24" spans="1:12" x14ac:dyDescent="0.2">
      <c r="A24" s="16">
        <v>15</v>
      </c>
      <c r="B24" s="8">
        <v>0</v>
      </c>
      <c r="C24" s="5">
        <v>269</v>
      </c>
      <c r="D24" s="5">
        <v>276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99764.705882352937</v>
      </c>
      <c r="I24" s="13">
        <f t="shared" si="4"/>
        <v>0</v>
      </c>
      <c r="J24" s="13">
        <f t="shared" si="2"/>
        <v>99764.705882352937</v>
      </c>
      <c r="K24" s="13">
        <f t="shared" si="3"/>
        <v>6587120.3580614962</v>
      </c>
      <c r="L24" s="20">
        <f t="shared" si="5"/>
        <v>66.026560192833401</v>
      </c>
    </row>
    <row r="25" spans="1:12" x14ac:dyDescent="0.2">
      <c r="A25" s="16">
        <v>16</v>
      </c>
      <c r="B25" s="8">
        <v>0</v>
      </c>
      <c r="C25" s="5">
        <v>305</v>
      </c>
      <c r="D25" s="5">
        <v>272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99764.705882352937</v>
      </c>
      <c r="I25" s="13">
        <f t="shared" si="4"/>
        <v>0</v>
      </c>
      <c r="J25" s="13">
        <f t="shared" si="2"/>
        <v>99764.705882352937</v>
      </c>
      <c r="K25" s="13">
        <f t="shared" si="3"/>
        <v>6487355.6521791434</v>
      </c>
      <c r="L25" s="20">
        <f t="shared" si="5"/>
        <v>65.026560192833401</v>
      </c>
    </row>
    <row r="26" spans="1:12" x14ac:dyDescent="0.2">
      <c r="A26" s="16">
        <v>17</v>
      </c>
      <c r="B26" s="8">
        <v>0</v>
      </c>
      <c r="C26" s="5">
        <v>299</v>
      </c>
      <c r="D26" s="5">
        <v>295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99764.705882352937</v>
      </c>
      <c r="I26" s="13">
        <f t="shared" si="4"/>
        <v>0</v>
      </c>
      <c r="J26" s="13">
        <f t="shared" si="2"/>
        <v>99764.705882352937</v>
      </c>
      <c r="K26" s="13">
        <f t="shared" si="3"/>
        <v>6387590.9462967906</v>
      </c>
      <c r="L26" s="20">
        <f t="shared" si="5"/>
        <v>64.026560192833401</v>
      </c>
    </row>
    <row r="27" spans="1:12" x14ac:dyDescent="0.2">
      <c r="A27" s="16">
        <v>18</v>
      </c>
      <c r="B27" s="8">
        <v>0</v>
      </c>
      <c r="C27" s="5">
        <v>321</v>
      </c>
      <c r="D27" s="5">
        <v>293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99764.705882352937</v>
      </c>
      <c r="I27" s="13">
        <f t="shared" si="4"/>
        <v>0</v>
      </c>
      <c r="J27" s="13">
        <f t="shared" si="2"/>
        <v>99764.705882352937</v>
      </c>
      <c r="K27" s="13">
        <f t="shared" si="3"/>
        <v>6287826.2404144378</v>
      </c>
      <c r="L27" s="20">
        <f t="shared" si="5"/>
        <v>63.026560192833401</v>
      </c>
    </row>
    <row r="28" spans="1:12" x14ac:dyDescent="0.2">
      <c r="A28" s="16">
        <v>19</v>
      </c>
      <c r="B28" s="8">
        <v>0</v>
      </c>
      <c r="C28" s="5">
        <v>279</v>
      </c>
      <c r="D28" s="5">
        <v>325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99764.705882352937</v>
      </c>
      <c r="I28" s="13">
        <f t="shared" si="4"/>
        <v>0</v>
      </c>
      <c r="J28" s="13">
        <f t="shared" si="2"/>
        <v>99764.705882352937</v>
      </c>
      <c r="K28" s="13">
        <f t="shared" si="3"/>
        <v>6188061.5345320851</v>
      </c>
      <c r="L28" s="20">
        <f t="shared" si="5"/>
        <v>62.026560192833401</v>
      </c>
    </row>
    <row r="29" spans="1:12" x14ac:dyDescent="0.2">
      <c r="A29" s="16">
        <v>20</v>
      </c>
      <c r="B29" s="8">
        <v>0</v>
      </c>
      <c r="C29" s="5">
        <v>296</v>
      </c>
      <c r="D29" s="5">
        <v>289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99764.705882352937</v>
      </c>
      <c r="I29" s="13">
        <f t="shared" si="4"/>
        <v>0</v>
      </c>
      <c r="J29" s="13">
        <f t="shared" si="2"/>
        <v>99764.705882352937</v>
      </c>
      <c r="K29" s="13">
        <f t="shared" si="3"/>
        <v>6088296.8286497323</v>
      </c>
      <c r="L29" s="20">
        <f t="shared" si="5"/>
        <v>61.026560192833401</v>
      </c>
    </row>
    <row r="30" spans="1:12" x14ac:dyDescent="0.2">
      <c r="A30" s="16">
        <v>21</v>
      </c>
      <c r="B30" s="8">
        <v>0</v>
      </c>
      <c r="C30" s="5">
        <v>303</v>
      </c>
      <c r="D30" s="5">
        <v>308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99764.705882352937</v>
      </c>
      <c r="I30" s="13">
        <f t="shared" si="4"/>
        <v>0</v>
      </c>
      <c r="J30" s="13">
        <f t="shared" si="2"/>
        <v>99764.705882352937</v>
      </c>
      <c r="K30" s="13">
        <f t="shared" si="3"/>
        <v>5988532.1227673795</v>
      </c>
      <c r="L30" s="20">
        <f t="shared" si="5"/>
        <v>60.026560192833408</v>
      </c>
    </row>
    <row r="31" spans="1:12" x14ac:dyDescent="0.2">
      <c r="A31" s="16">
        <v>22</v>
      </c>
      <c r="B31" s="8">
        <v>0</v>
      </c>
      <c r="C31" s="5">
        <v>327</v>
      </c>
      <c r="D31" s="5">
        <v>302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99764.705882352937</v>
      </c>
      <c r="I31" s="13">
        <f t="shared" si="4"/>
        <v>0</v>
      </c>
      <c r="J31" s="13">
        <f t="shared" si="2"/>
        <v>99764.705882352937</v>
      </c>
      <c r="K31" s="13">
        <f t="shared" si="3"/>
        <v>5888767.4168850267</v>
      </c>
      <c r="L31" s="20">
        <f t="shared" si="5"/>
        <v>59.026560192833408</v>
      </c>
    </row>
    <row r="32" spans="1:12" x14ac:dyDescent="0.2">
      <c r="A32" s="16">
        <v>23</v>
      </c>
      <c r="B32" s="8">
        <v>0</v>
      </c>
      <c r="C32" s="5">
        <v>303</v>
      </c>
      <c r="D32" s="5">
        <v>345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99764.705882352937</v>
      </c>
      <c r="I32" s="13">
        <f t="shared" si="4"/>
        <v>0</v>
      </c>
      <c r="J32" s="13">
        <f t="shared" si="2"/>
        <v>99764.705882352937</v>
      </c>
      <c r="K32" s="13">
        <f t="shared" si="3"/>
        <v>5789002.711002674</v>
      </c>
      <c r="L32" s="20">
        <f t="shared" si="5"/>
        <v>58.026560192833408</v>
      </c>
    </row>
    <row r="33" spans="1:12" x14ac:dyDescent="0.2">
      <c r="A33" s="16">
        <v>24</v>
      </c>
      <c r="B33" s="8">
        <v>0</v>
      </c>
      <c r="C33" s="5">
        <v>328</v>
      </c>
      <c r="D33" s="5">
        <v>311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99764.705882352937</v>
      </c>
      <c r="I33" s="13">
        <f t="shared" si="4"/>
        <v>0</v>
      </c>
      <c r="J33" s="13">
        <f t="shared" si="2"/>
        <v>99764.705882352937</v>
      </c>
      <c r="K33" s="13">
        <f t="shared" si="3"/>
        <v>5689238.0051203212</v>
      </c>
      <c r="L33" s="20">
        <f t="shared" si="5"/>
        <v>57.026560192833408</v>
      </c>
    </row>
    <row r="34" spans="1:12" x14ac:dyDescent="0.2">
      <c r="A34" s="16">
        <v>25</v>
      </c>
      <c r="B34" s="8">
        <v>0</v>
      </c>
      <c r="C34" s="5">
        <v>324</v>
      </c>
      <c r="D34" s="5">
        <v>341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99764.705882352937</v>
      </c>
      <c r="I34" s="13">
        <f t="shared" si="4"/>
        <v>0</v>
      </c>
      <c r="J34" s="13">
        <f t="shared" si="2"/>
        <v>99764.705882352937</v>
      </c>
      <c r="K34" s="13">
        <f t="shared" si="3"/>
        <v>5589473.2992379684</v>
      </c>
      <c r="L34" s="20">
        <f t="shared" si="5"/>
        <v>56.026560192833415</v>
      </c>
    </row>
    <row r="35" spans="1:12" x14ac:dyDescent="0.2">
      <c r="A35" s="16">
        <v>26</v>
      </c>
      <c r="B35" s="8">
        <v>0</v>
      </c>
      <c r="C35" s="5">
        <v>376</v>
      </c>
      <c r="D35" s="5">
        <v>340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99764.705882352937</v>
      </c>
      <c r="I35" s="13">
        <f t="shared" si="4"/>
        <v>0</v>
      </c>
      <c r="J35" s="13">
        <f t="shared" si="2"/>
        <v>99764.705882352937</v>
      </c>
      <c r="K35" s="13">
        <f t="shared" si="3"/>
        <v>5489708.5933556156</v>
      </c>
      <c r="L35" s="20">
        <f t="shared" si="5"/>
        <v>55.026560192833415</v>
      </c>
    </row>
    <row r="36" spans="1:12" x14ac:dyDescent="0.2">
      <c r="A36" s="16">
        <v>27</v>
      </c>
      <c r="B36" s="8">
        <v>0</v>
      </c>
      <c r="C36" s="5">
        <v>398</v>
      </c>
      <c r="D36" s="5">
        <v>392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99764.705882352937</v>
      </c>
      <c r="I36" s="13">
        <f t="shared" si="4"/>
        <v>0</v>
      </c>
      <c r="J36" s="13">
        <f t="shared" si="2"/>
        <v>99764.705882352937</v>
      </c>
      <c r="K36" s="13">
        <f t="shared" si="3"/>
        <v>5389943.8874732628</v>
      </c>
      <c r="L36" s="20">
        <f t="shared" si="5"/>
        <v>54.026560192833415</v>
      </c>
    </row>
    <row r="37" spans="1:12" x14ac:dyDescent="0.2">
      <c r="A37" s="16">
        <v>28</v>
      </c>
      <c r="B37" s="8">
        <v>0</v>
      </c>
      <c r="C37" s="5">
        <v>444</v>
      </c>
      <c r="D37" s="5">
        <v>408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99764.705882352937</v>
      </c>
      <c r="I37" s="13">
        <f t="shared" si="4"/>
        <v>0</v>
      </c>
      <c r="J37" s="13">
        <f t="shared" si="2"/>
        <v>99764.705882352937</v>
      </c>
      <c r="K37" s="13">
        <f t="shared" si="3"/>
        <v>5290179.1815909101</v>
      </c>
      <c r="L37" s="20">
        <f t="shared" si="5"/>
        <v>53.026560192833415</v>
      </c>
    </row>
    <row r="38" spans="1:12" x14ac:dyDescent="0.2">
      <c r="A38" s="16">
        <v>29</v>
      </c>
      <c r="B38" s="8">
        <v>1</v>
      </c>
      <c r="C38" s="5">
        <v>452</v>
      </c>
      <c r="D38" s="5">
        <v>471</v>
      </c>
      <c r="E38" s="17">
        <v>0.5</v>
      </c>
      <c r="F38" s="18">
        <f t="shared" si="0"/>
        <v>2.1668472372697724E-3</v>
      </c>
      <c r="G38" s="18">
        <f t="shared" si="1"/>
        <v>2.1645021645021645E-3</v>
      </c>
      <c r="H38" s="13">
        <f t="shared" si="6"/>
        <v>99764.705882352937</v>
      </c>
      <c r="I38" s="13">
        <f t="shared" si="4"/>
        <v>215.94092182327475</v>
      </c>
      <c r="J38" s="13">
        <f t="shared" si="2"/>
        <v>99656.735421441292</v>
      </c>
      <c r="K38" s="13">
        <f t="shared" si="3"/>
        <v>5190414.4757085573</v>
      </c>
      <c r="L38" s="20">
        <f t="shared" si="5"/>
        <v>52.026560192833422</v>
      </c>
    </row>
    <row r="39" spans="1:12" x14ac:dyDescent="0.2">
      <c r="A39" s="16">
        <v>30</v>
      </c>
      <c r="B39" s="8">
        <v>0</v>
      </c>
      <c r="C39" s="5">
        <v>516</v>
      </c>
      <c r="D39" s="5">
        <v>461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99548.764960529661</v>
      </c>
      <c r="I39" s="13">
        <f t="shared" si="4"/>
        <v>0</v>
      </c>
      <c r="J39" s="13">
        <f t="shared" si="2"/>
        <v>99548.764960529661</v>
      </c>
      <c r="K39" s="13">
        <f t="shared" si="3"/>
        <v>5090757.7402871158</v>
      </c>
      <c r="L39" s="20">
        <f t="shared" si="5"/>
        <v>51.138331473078175</v>
      </c>
    </row>
    <row r="40" spans="1:12" x14ac:dyDescent="0.2">
      <c r="A40" s="16">
        <v>31</v>
      </c>
      <c r="B40" s="8">
        <v>0</v>
      </c>
      <c r="C40" s="5">
        <v>573</v>
      </c>
      <c r="D40" s="5">
        <v>542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99548.764960529661</v>
      </c>
      <c r="I40" s="13">
        <f t="shared" si="4"/>
        <v>0</v>
      </c>
      <c r="J40" s="13">
        <f t="shared" si="2"/>
        <v>99548.764960529661</v>
      </c>
      <c r="K40" s="13">
        <f t="shared" si="3"/>
        <v>4991208.9753265865</v>
      </c>
      <c r="L40" s="20">
        <f t="shared" si="5"/>
        <v>50.138331473078182</v>
      </c>
    </row>
    <row r="41" spans="1:12" x14ac:dyDescent="0.2">
      <c r="A41" s="16">
        <v>32</v>
      </c>
      <c r="B41" s="8">
        <v>0</v>
      </c>
      <c r="C41" s="5">
        <v>573</v>
      </c>
      <c r="D41" s="5">
        <v>573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99548.764960529661</v>
      </c>
      <c r="I41" s="13">
        <f t="shared" si="4"/>
        <v>0</v>
      </c>
      <c r="J41" s="13">
        <f t="shared" si="2"/>
        <v>99548.764960529661</v>
      </c>
      <c r="K41" s="13">
        <f t="shared" si="3"/>
        <v>4891660.2103660572</v>
      </c>
      <c r="L41" s="20">
        <f t="shared" si="5"/>
        <v>49.138331473078182</v>
      </c>
    </row>
    <row r="42" spans="1:12" x14ac:dyDescent="0.2">
      <c r="A42" s="16">
        <v>33</v>
      </c>
      <c r="B42" s="8">
        <v>0</v>
      </c>
      <c r="C42" s="5">
        <v>657</v>
      </c>
      <c r="D42" s="5">
        <v>587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99548.764960529661</v>
      </c>
      <c r="I42" s="13">
        <f t="shared" si="4"/>
        <v>0</v>
      </c>
      <c r="J42" s="13">
        <f t="shared" si="2"/>
        <v>99548.764960529661</v>
      </c>
      <c r="K42" s="13">
        <f t="shared" si="3"/>
        <v>4792111.4454055279</v>
      </c>
      <c r="L42" s="20">
        <f t="shared" si="5"/>
        <v>48.138331473078189</v>
      </c>
    </row>
    <row r="43" spans="1:12" x14ac:dyDescent="0.2">
      <c r="A43" s="16">
        <v>34</v>
      </c>
      <c r="B43" s="8">
        <v>1</v>
      </c>
      <c r="C43" s="5">
        <v>641</v>
      </c>
      <c r="D43" s="5">
        <v>671</v>
      </c>
      <c r="E43" s="17">
        <v>0.5</v>
      </c>
      <c r="F43" s="18">
        <f t="shared" si="7"/>
        <v>1.5243902439024391E-3</v>
      </c>
      <c r="G43" s="18">
        <f t="shared" si="1"/>
        <v>1.5232292460015233E-3</v>
      </c>
      <c r="H43" s="13">
        <f t="shared" si="6"/>
        <v>99548.764960529661</v>
      </c>
      <c r="I43" s="13">
        <f t="shared" si="4"/>
        <v>151.63559019121047</v>
      </c>
      <c r="J43" s="13">
        <f t="shared" si="2"/>
        <v>99472.947165434045</v>
      </c>
      <c r="K43" s="13">
        <f t="shared" si="3"/>
        <v>4692562.6804449987</v>
      </c>
      <c r="L43" s="20">
        <f t="shared" si="5"/>
        <v>47.138331473078189</v>
      </c>
    </row>
    <row r="44" spans="1:12" x14ac:dyDescent="0.2">
      <c r="A44" s="16">
        <v>35</v>
      </c>
      <c r="B44" s="8">
        <v>0</v>
      </c>
      <c r="C44" s="5">
        <v>738</v>
      </c>
      <c r="D44" s="5">
        <v>648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99397.129370338444</v>
      </c>
      <c r="I44" s="13">
        <f t="shared" si="4"/>
        <v>0</v>
      </c>
      <c r="J44" s="13">
        <f t="shared" si="2"/>
        <v>99397.129370338444</v>
      </c>
      <c r="K44" s="13">
        <f t="shared" si="3"/>
        <v>4593089.7332795644</v>
      </c>
      <c r="L44" s="20">
        <f t="shared" si="5"/>
        <v>46.209480720176707</v>
      </c>
    </row>
    <row r="45" spans="1:12" x14ac:dyDescent="0.2">
      <c r="A45" s="16">
        <v>36</v>
      </c>
      <c r="B45" s="8">
        <v>0</v>
      </c>
      <c r="C45" s="5">
        <v>705</v>
      </c>
      <c r="D45" s="5">
        <v>751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99397.129370338444</v>
      </c>
      <c r="I45" s="13">
        <f t="shared" si="4"/>
        <v>0</v>
      </c>
      <c r="J45" s="13">
        <f t="shared" si="2"/>
        <v>99397.129370338444</v>
      </c>
      <c r="K45" s="13">
        <f t="shared" si="3"/>
        <v>4493692.6039092261</v>
      </c>
      <c r="L45" s="20">
        <f t="shared" si="5"/>
        <v>45.209480720176714</v>
      </c>
    </row>
    <row r="46" spans="1:12" x14ac:dyDescent="0.2">
      <c r="A46" s="16">
        <v>37</v>
      </c>
      <c r="B46" s="8">
        <v>0</v>
      </c>
      <c r="C46" s="5">
        <v>695</v>
      </c>
      <c r="D46" s="5">
        <v>707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99397.129370338444</v>
      </c>
      <c r="I46" s="13">
        <f t="shared" si="4"/>
        <v>0</v>
      </c>
      <c r="J46" s="13">
        <f t="shared" si="2"/>
        <v>99397.129370338444</v>
      </c>
      <c r="K46" s="13">
        <f t="shared" si="3"/>
        <v>4394295.4745388879</v>
      </c>
      <c r="L46" s="20">
        <f t="shared" si="5"/>
        <v>44.209480720176714</v>
      </c>
    </row>
    <row r="47" spans="1:12" x14ac:dyDescent="0.2">
      <c r="A47" s="16">
        <v>38</v>
      </c>
      <c r="B47" s="8">
        <v>0</v>
      </c>
      <c r="C47" s="5">
        <v>741</v>
      </c>
      <c r="D47" s="5">
        <v>702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99397.129370338444</v>
      </c>
      <c r="I47" s="13">
        <f t="shared" si="4"/>
        <v>0</v>
      </c>
      <c r="J47" s="13">
        <f t="shared" si="2"/>
        <v>99397.129370338444</v>
      </c>
      <c r="K47" s="13">
        <f t="shared" si="3"/>
        <v>4294898.3451685496</v>
      </c>
      <c r="L47" s="20">
        <f t="shared" si="5"/>
        <v>43.209480720176714</v>
      </c>
    </row>
    <row r="48" spans="1:12" x14ac:dyDescent="0.2">
      <c r="A48" s="16">
        <v>39</v>
      </c>
      <c r="B48" s="8">
        <v>0</v>
      </c>
      <c r="C48" s="5">
        <v>686</v>
      </c>
      <c r="D48" s="5">
        <v>750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99397.129370338444</v>
      </c>
      <c r="I48" s="13">
        <f t="shared" si="4"/>
        <v>0</v>
      </c>
      <c r="J48" s="13">
        <f t="shared" si="2"/>
        <v>99397.129370338444</v>
      </c>
      <c r="K48" s="13">
        <f t="shared" si="3"/>
        <v>4195501.2157982113</v>
      </c>
      <c r="L48" s="20">
        <f t="shared" si="5"/>
        <v>42.209480720176714</v>
      </c>
    </row>
    <row r="49" spans="1:12" x14ac:dyDescent="0.2">
      <c r="A49" s="16">
        <v>40</v>
      </c>
      <c r="B49" s="8">
        <v>0</v>
      </c>
      <c r="C49" s="5">
        <v>631</v>
      </c>
      <c r="D49" s="5">
        <v>682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99397.129370338444</v>
      </c>
      <c r="I49" s="13">
        <f t="shared" si="4"/>
        <v>0</v>
      </c>
      <c r="J49" s="13">
        <f t="shared" si="2"/>
        <v>99397.129370338444</v>
      </c>
      <c r="K49" s="13">
        <f t="shared" si="3"/>
        <v>4096104.086427873</v>
      </c>
      <c r="L49" s="20">
        <f t="shared" si="5"/>
        <v>41.209480720176714</v>
      </c>
    </row>
    <row r="50" spans="1:12" x14ac:dyDescent="0.2">
      <c r="A50" s="16">
        <v>41</v>
      </c>
      <c r="B50" s="8">
        <v>1</v>
      </c>
      <c r="C50" s="5">
        <v>672</v>
      </c>
      <c r="D50" s="5">
        <v>645</v>
      </c>
      <c r="E50" s="17">
        <v>0.5</v>
      </c>
      <c r="F50" s="18">
        <f t="shared" si="7"/>
        <v>1.5186028853454822E-3</v>
      </c>
      <c r="G50" s="18">
        <f t="shared" si="1"/>
        <v>1.5174506828528073E-3</v>
      </c>
      <c r="H50" s="13">
        <f t="shared" si="6"/>
        <v>99397.129370338444</v>
      </c>
      <c r="I50" s="13">
        <f t="shared" si="4"/>
        <v>150.83024183662891</v>
      </c>
      <c r="J50" s="13">
        <f t="shared" si="2"/>
        <v>99321.71424942014</v>
      </c>
      <c r="K50" s="13">
        <f t="shared" si="3"/>
        <v>3996706.9570575347</v>
      </c>
      <c r="L50" s="20">
        <f t="shared" si="5"/>
        <v>40.209480720176721</v>
      </c>
    </row>
    <row r="51" spans="1:12" x14ac:dyDescent="0.2">
      <c r="A51" s="16">
        <v>42</v>
      </c>
      <c r="B51" s="8">
        <v>0</v>
      </c>
      <c r="C51" s="5">
        <v>625</v>
      </c>
      <c r="D51" s="5">
        <v>672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99246.299128501822</v>
      </c>
      <c r="I51" s="13">
        <f t="shared" si="4"/>
        <v>0</v>
      </c>
      <c r="J51" s="13">
        <f t="shared" si="2"/>
        <v>99246.299128501822</v>
      </c>
      <c r="K51" s="13">
        <f t="shared" si="3"/>
        <v>3897385.2428081147</v>
      </c>
      <c r="L51" s="20">
        <f t="shared" si="5"/>
        <v>39.269829475070601</v>
      </c>
    </row>
    <row r="52" spans="1:12" x14ac:dyDescent="0.2">
      <c r="A52" s="16">
        <v>43</v>
      </c>
      <c r="B52" s="8">
        <v>3</v>
      </c>
      <c r="C52" s="5">
        <v>627</v>
      </c>
      <c r="D52" s="5">
        <v>636</v>
      </c>
      <c r="E52" s="17">
        <v>0.5</v>
      </c>
      <c r="F52" s="18">
        <f t="shared" si="7"/>
        <v>4.7505938242280287E-3</v>
      </c>
      <c r="G52" s="18">
        <f t="shared" si="1"/>
        <v>4.7393364928909956E-3</v>
      </c>
      <c r="H52" s="13">
        <f t="shared" si="6"/>
        <v>99246.299128501822</v>
      </c>
      <c r="I52" s="13">
        <f t="shared" si="4"/>
        <v>470.3616072440845</v>
      </c>
      <c r="J52" s="13">
        <f t="shared" si="2"/>
        <v>99011.11832487979</v>
      </c>
      <c r="K52" s="13">
        <f t="shared" si="3"/>
        <v>3798138.9436796131</v>
      </c>
      <c r="L52" s="20">
        <f t="shared" si="5"/>
        <v>38.269829475070601</v>
      </c>
    </row>
    <row r="53" spans="1:12" x14ac:dyDescent="0.2">
      <c r="A53" s="16">
        <v>44</v>
      </c>
      <c r="B53" s="8">
        <v>0</v>
      </c>
      <c r="C53" s="5">
        <v>580</v>
      </c>
      <c r="D53" s="5">
        <v>625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98775.937521257743</v>
      </c>
      <c r="I53" s="13">
        <f t="shared" si="4"/>
        <v>0</v>
      </c>
      <c r="J53" s="13">
        <f t="shared" si="2"/>
        <v>98775.937521257743</v>
      </c>
      <c r="K53" s="13">
        <f t="shared" si="3"/>
        <v>3699127.825354733</v>
      </c>
      <c r="L53" s="20">
        <f t="shared" si="5"/>
        <v>37.449685805904267</v>
      </c>
    </row>
    <row r="54" spans="1:12" x14ac:dyDescent="0.2">
      <c r="A54" s="16">
        <v>45</v>
      </c>
      <c r="B54" s="8">
        <v>1</v>
      </c>
      <c r="C54" s="5">
        <v>541</v>
      </c>
      <c r="D54" s="5">
        <v>582</v>
      </c>
      <c r="E54" s="17">
        <v>0.5</v>
      </c>
      <c r="F54" s="18">
        <f t="shared" si="7"/>
        <v>1.7809439002671415E-3</v>
      </c>
      <c r="G54" s="18">
        <f t="shared" si="1"/>
        <v>1.7793594306049823E-3</v>
      </c>
      <c r="H54" s="13">
        <f t="shared" si="6"/>
        <v>98775.937521257743</v>
      </c>
      <c r="I54" s="13">
        <f t="shared" si="4"/>
        <v>175.75789594529849</v>
      </c>
      <c r="J54" s="13">
        <f t="shared" si="2"/>
        <v>98688.058573285103</v>
      </c>
      <c r="K54" s="13">
        <f t="shared" si="3"/>
        <v>3600351.8878334751</v>
      </c>
      <c r="L54" s="20">
        <f t="shared" si="5"/>
        <v>36.449685805904267</v>
      </c>
    </row>
    <row r="55" spans="1:12" x14ac:dyDescent="0.2">
      <c r="A55" s="16">
        <v>46</v>
      </c>
      <c r="B55" s="8">
        <v>0</v>
      </c>
      <c r="C55" s="5">
        <v>505</v>
      </c>
      <c r="D55" s="5">
        <v>532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98600.179625312448</v>
      </c>
      <c r="I55" s="13">
        <f t="shared" si="4"/>
        <v>0</v>
      </c>
      <c r="J55" s="13">
        <f t="shared" si="2"/>
        <v>98600.179625312448</v>
      </c>
      <c r="K55" s="13">
        <f t="shared" si="3"/>
        <v>3501663.82926019</v>
      </c>
      <c r="L55" s="20">
        <f t="shared" si="5"/>
        <v>35.513767242278426</v>
      </c>
    </row>
    <row r="56" spans="1:12" x14ac:dyDescent="0.2">
      <c r="A56" s="16">
        <v>47</v>
      </c>
      <c r="B56" s="8">
        <v>1</v>
      </c>
      <c r="C56" s="5">
        <v>505</v>
      </c>
      <c r="D56" s="5">
        <v>503</v>
      </c>
      <c r="E56" s="17">
        <v>0.5</v>
      </c>
      <c r="F56" s="18">
        <f t="shared" si="7"/>
        <v>1.984126984126984E-3</v>
      </c>
      <c r="G56" s="18">
        <f t="shared" si="1"/>
        <v>1.9821605550049554E-3</v>
      </c>
      <c r="H56" s="13">
        <f t="shared" si="6"/>
        <v>98600.179625312448</v>
      </c>
      <c r="I56" s="13">
        <f t="shared" si="4"/>
        <v>195.4413867696976</v>
      </c>
      <c r="J56" s="13">
        <f t="shared" si="2"/>
        <v>98502.458931927598</v>
      </c>
      <c r="K56" s="13">
        <f t="shared" si="3"/>
        <v>3403063.6496348777</v>
      </c>
      <c r="L56" s="20">
        <f t="shared" si="5"/>
        <v>34.513767242278426</v>
      </c>
    </row>
    <row r="57" spans="1:12" x14ac:dyDescent="0.2">
      <c r="A57" s="16">
        <v>48</v>
      </c>
      <c r="B57" s="8">
        <v>2</v>
      </c>
      <c r="C57" s="5">
        <v>455</v>
      </c>
      <c r="D57" s="5">
        <v>511</v>
      </c>
      <c r="E57" s="17">
        <v>0.5</v>
      </c>
      <c r="F57" s="18">
        <f t="shared" si="7"/>
        <v>4.140786749482402E-3</v>
      </c>
      <c r="G57" s="18">
        <f t="shared" si="1"/>
        <v>4.1322314049586778E-3</v>
      </c>
      <c r="H57" s="13">
        <f t="shared" si="6"/>
        <v>98404.738238542748</v>
      </c>
      <c r="I57" s="13">
        <f t="shared" si="4"/>
        <v>406.6311497460444</v>
      </c>
      <c r="J57" s="13">
        <f t="shared" si="2"/>
        <v>98201.422663669728</v>
      </c>
      <c r="K57" s="13">
        <f t="shared" si="3"/>
        <v>3304561.1907029501</v>
      </c>
      <c r="L57" s="20">
        <f t="shared" si="5"/>
        <v>33.58132189419954</v>
      </c>
    </row>
    <row r="58" spans="1:12" x14ac:dyDescent="0.2">
      <c r="A58" s="16">
        <v>49</v>
      </c>
      <c r="B58" s="8">
        <v>1</v>
      </c>
      <c r="C58" s="5">
        <v>417</v>
      </c>
      <c r="D58" s="5">
        <v>460</v>
      </c>
      <c r="E58" s="17">
        <v>0.5</v>
      </c>
      <c r="F58" s="18">
        <f t="shared" si="7"/>
        <v>2.2805017103762829E-3</v>
      </c>
      <c r="G58" s="18">
        <f t="shared" si="1"/>
        <v>2.2779043280182236E-3</v>
      </c>
      <c r="H58" s="13">
        <f t="shared" si="6"/>
        <v>97998.107088796707</v>
      </c>
      <c r="I58" s="13">
        <f t="shared" si="4"/>
        <v>223.23031227516339</v>
      </c>
      <c r="J58" s="13">
        <f t="shared" si="2"/>
        <v>97886.491932659133</v>
      </c>
      <c r="K58" s="13">
        <f t="shared" si="3"/>
        <v>3206359.7680392805</v>
      </c>
      <c r="L58" s="20">
        <f t="shared" si="5"/>
        <v>32.718588790026097</v>
      </c>
    </row>
    <row r="59" spans="1:12" x14ac:dyDescent="0.2">
      <c r="A59" s="16">
        <v>50</v>
      </c>
      <c r="B59" s="8">
        <v>0</v>
      </c>
      <c r="C59" s="5">
        <v>441</v>
      </c>
      <c r="D59" s="5">
        <v>415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97774.876776521545</v>
      </c>
      <c r="I59" s="13">
        <f t="shared" si="4"/>
        <v>0</v>
      </c>
      <c r="J59" s="13">
        <f t="shared" si="2"/>
        <v>97774.876776521545</v>
      </c>
      <c r="K59" s="13">
        <f t="shared" si="3"/>
        <v>3108473.2761066216</v>
      </c>
      <c r="L59" s="20">
        <f t="shared" si="5"/>
        <v>31.792147211921129</v>
      </c>
    </row>
    <row r="60" spans="1:12" x14ac:dyDescent="0.2">
      <c r="A60" s="16">
        <v>51</v>
      </c>
      <c r="B60" s="8">
        <v>1</v>
      </c>
      <c r="C60" s="5">
        <v>418</v>
      </c>
      <c r="D60" s="5">
        <v>439</v>
      </c>
      <c r="E60" s="17">
        <v>0.5</v>
      </c>
      <c r="F60" s="18">
        <f t="shared" si="7"/>
        <v>2.3337222870478411E-3</v>
      </c>
      <c r="G60" s="18">
        <f t="shared" si="1"/>
        <v>2.331002331002331E-3</v>
      </c>
      <c r="H60" s="13">
        <f t="shared" si="6"/>
        <v>97774.876776521545</v>
      </c>
      <c r="I60" s="13">
        <f t="shared" si="4"/>
        <v>227.91346567953741</v>
      </c>
      <c r="J60" s="13">
        <f t="shared" si="2"/>
        <v>97660.920043681777</v>
      </c>
      <c r="K60" s="13">
        <f t="shared" si="3"/>
        <v>3010698.3993301</v>
      </c>
      <c r="L60" s="20">
        <f t="shared" si="5"/>
        <v>30.792147211921129</v>
      </c>
    </row>
    <row r="61" spans="1:12" x14ac:dyDescent="0.2">
      <c r="A61" s="16">
        <v>52</v>
      </c>
      <c r="B61" s="8">
        <v>2</v>
      </c>
      <c r="C61" s="5">
        <v>364</v>
      </c>
      <c r="D61" s="5">
        <v>429</v>
      </c>
      <c r="E61" s="17">
        <v>0.5</v>
      </c>
      <c r="F61" s="18">
        <f t="shared" si="7"/>
        <v>5.0441361916771753E-3</v>
      </c>
      <c r="G61" s="18">
        <f t="shared" si="1"/>
        <v>5.0314465408805029E-3</v>
      </c>
      <c r="H61" s="13">
        <f t="shared" si="6"/>
        <v>97546.963310842009</v>
      </c>
      <c r="I61" s="13">
        <f t="shared" si="4"/>
        <v>490.80233112373338</v>
      </c>
      <c r="J61" s="13">
        <f t="shared" si="2"/>
        <v>97301.562145280142</v>
      </c>
      <c r="K61" s="13">
        <f t="shared" si="3"/>
        <v>2913037.4792864183</v>
      </c>
      <c r="L61" s="20">
        <f t="shared" si="5"/>
        <v>29.862923256808799</v>
      </c>
    </row>
    <row r="62" spans="1:12" x14ac:dyDescent="0.2">
      <c r="A62" s="16">
        <v>53</v>
      </c>
      <c r="B62" s="8">
        <v>0</v>
      </c>
      <c r="C62" s="5">
        <v>348</v>
      </c>
      <c r="D62" s="5">
        <v>355</v>
      </c>
      <c r="E62" s="17">
        <v>0.5</v>
      </c>
      <c r="F62" s="18">
        <f t="shared" si="7"/>
        <v>0</v>
      </c>
      <c r="G62" s="18">
        <f t="shared" si="1"/>
        <v>0</v>
      </c>
      <c r="H62" s="13">
        <f t="shared" si="6"/>
        <v>97056.160979718275</v>
      </c>
      <c r="I62" s="13">
        <f t="shared" si="4"/>
        <v>0</v>
      </c>
      <c r="J62" s="13">
        <f t="shared" si="2"/>
        <v>97056.160979718275</v>
      </c>
      <c r="K62" s="13">
        <f t="shared" si="3"/>
        <v>2815735.9171411381</v>
      </c>
      <c r="L62" s="20">
        <f t="shared" si="5"/>
        <v>29.011408330168134</v>
      </c>
    </row>
    <row r="63" spans="1:12" x14ac:dyDescent="0.2">
      <c r="A63" s="16">
        <v>54</v>
      </c>
      <c r="B63" s="8">
        <v>1</v>
      </c>
      <c r="C63" s="5">
        <v>302</v>
      </c>
      <c r="D63" s="5">
        <v>345</v>
      </c>
      <c r="E63" s="17">
        <v>0.5</v>
      </c>
      <c r="F63" s="18">
        <f t="shared" si="7"/>
        <v>3.0911901081916537E-3</v>
      </c>
      <c r="G63" s="18">
        <f t="shared" si="1"/>
        <v>3.0864197530864196E-3</v>
      </c>
      <c r="H63" s="13">
        <f t="shared" si="6"/>
        <v>97056.160979718275</v>
      </c>
      <c r="I63" s="13">
        <f t="shared" si="4"/>
        <v>299.55605240653784</v>
      </c>
      <c r="J63" s="13">
        <f t="shared" si="2"/>
        <v>96906.382953515014</v>
      </c>
      <c r="K63" s="13">
        <f t="shared" si="3"/>
        <v>2718679.7561614197</v>
      </c>
      <c r="L63" s="20">
        <f t="shared" si="5"/>
        <v>28.01140833016813</v>
      </c>
    </row>
    <row r="64" spans="1:12" x14ac:dyDescent="0.2">
      <c r="A64" s="16">
        <v>55</v>
      </c>
      <c r="B64" s="8">
        <v>1</v>
      </c>
      <c r="C64" s="5">
        <v>306</v>
      </c>
      <c r="D64" s="5">
        <v>316</v>
      </c>
      <c r="E64" s="17">
        <v>0.5</v>
      </c>
      <c r="F64" s="18">
        <f t="shared" si="7"/>
        <v>3.2154340836012861E-3</v>
      </c>
      <c r="G64" s="18">
        <f t="shared" si="1"/>
        <v>3.210272873194221E-3</v>
      </c>
      <c r="H64" s="13">
        <f t="shared" si="6"/>
        <v>96756.604927311739</v>
      </c>
      <c r="I64" s="13">
        <f t="shared" si="4"/>
        <v>310.6151041005192</v>
      </c>
      <c r="J64" s="13">
        <f t="shared" si="2"/>
        <v>96601.297375261478</v>
      </c>
      <c r="K64" s="13">
        <f t="shared" si="3"/>
        <v>2621773.3732079049</v>
      </c>
      <c r="L64" s="20">
        <f t="shared" si="5"/>
        <v>27.096582968961222</v>
      </c>
    </row>
    <row r="65" spans="1:12" x14ac:dyDescent="0.2">
      <c r="A65" s="16">
        <v>56</v>
      </c>
      <c r="B65" s="8">
        <v>0</v>
      </c>
      <c r="C65" s="5">
        <v>295</v>
      </c>
      <c r="D65" s="5">
        <v>304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96445.989823211217</v>
      </c>
      <c r="I65" s="13">
        <f t="shared" si="4"/>
        <v>0</v>
      </c>
      <c r="J65" s="13">
        <f t="shared" si="2"/>
        <v>96445.989823211217</v>
      </c>
      <c r="K65" s="13">
        <f t="shared" si="3"/>
        <v>2525172.0758326435</v>
      </c>
      <c r="L65" s="20">
        <f t="shared" si="5"/>
        <v>26.182240241002969</v>
      </c>
    </row>
    <row r="66" spans="1:12" x14ac:dyDescent="0.2">
      <c r="A66" s="16">
        <v>57</v>
      </c>
      <c r="B66" s="8">
        <v>2</v>
      </c>
      <c r="C66" s="5">
        <v>262</v>
      </c>
      <c r="D66" s="5">
        <v>296</v>
      </c>
      <c r="E66" s="17">
        <v>0.5</v>
      </c>
      <c r="F66" s="18">
        <f t="shared" si="7"/>
        <v>7.1684587813620072E-3</v>
      </c>
      <c r="G66" s="18">
        <f t="shared" si="1"/>
        <v>7.1428571428571435E-3</v>
      </c>
      <c r="H66" s="13">
        <f t="shared" si="6"/>
        <v>96445.989823211217</v>
      </c>
      <c r="I66" s="13">
        <f t="shared" si="4"/>
        <v>688.89992730865163</v>
      </c>
      <c r="J66" s="13">
        <f t="shared" si="2"/>
        <v>96101.539859556884</v>
      </c>
      <c r="K66" s="13">
        <f t="shared" si="3"/>
        <v>2428726.0860094326</v>
      </c>
      <c r="L66" s="20">
        <f t="shared" si="5"/>
        <v>25.182240241002972</v>
      </c>
    </row>
    <row r="67" spans="1:12" x14ac:dyDescent="0.2">
      <c r="A67" s="16">
        <v>58</v>
      </c>
      <c r="B67" s="8">
        <v>1</v>
      </c>
      <c r="C67" s="5">
        <v>228</v>
      </c>
      <c r="D67" s="5">
        <v>268</v>
      </c>
      <c r="E67" s="17">
        <v>0.5</v>
      </c>
      <c r="F67" s="18">
        <f t="shared" si="7"/>
        <v>4.0322580645161289E-3</v>
      </c>
      <c r="G67" s="18">
        <f t="shared" si="1"/>
        <v>4.0241448692152921E-3</v>
      </c>
      <c r="H67" s="13">
        <f t="shared" si="6"/>
        <v>95757.089895902565</v>
      </c>
      <c r="I67" s="13">
        <f t="shared" si="4"/>
        <v>385.34040199558382</v>
      </c>
      <c r="J67" s="13">
        <f t="shared" si="2"/>
        <v>95564.419694904776</v>
      </c>
      <c r="K67" s="13">
        <f t="shared" si="3"/>
        <v>2332624.5461498755</v>
      </c>
      <c r="L67" s="20">
        <f t="shared" si="5"/>
        <v>24.359810314679251</v>
      </c>
    </row>
    <row r="68" spans="1:12" x14ac:dyDescent="0.2">
      <c r="A68" s="16">
        <v>59</v>
      </c>
      <c r="B68" s="8">
        <v>2</v>
      </c>
      <c r="C68" s="5">
        <v>235</v>
      </c>
      <c r="D68" s="5">
        <v>227</v>
      </c>
      <c r="E68" s="17">
        <v>0.5</v>
      </c>
      <c r="F68" s="18">
        <f t="shared" si="7"/>
        <v>8.658008658008658E-3</v>
      </c>
      <c r="G68" s="18">
        <f t="shared" si="1"/>
        <v>8.6206896551724137E-3</v>
      </c>
      <c r="H68" s="13">
        <f t="shared" si="6"/>
        <v>95371.749493906987</v>
      </c>
      <c r="I68" s="13">
        <f t="shared" si="4"/>
        <v>822.1702542578189</v>
      </c>
      <c r="J68" s="13">
        <f t="shared" si="2"/>
        <v>94960.664366778088</v>
      </c>
      <c r="K68" s="13">
        <f t="shared" si="3"/>
        <v>2237060.1264549708</v>
      </c>
      <c r="L68" s="20">
        <f t="shared" si="5"/>
        <v>23.456213588677954</v>
      </c>
    </row>
    <row r="69" spans="1:12" x14ac:dyDescent="0.2">
      <c r="A69" s="16">
        <v>60</v>
      </c>
      <c r="B69" s="8">
        <v>1</v>
      </c>
      <c r="C69" s="5">
        <v>193</v>
      </c>
      <c r="D69" s="5">
        <v>241</v>
      </c>
      <c r="E69" s="17">
        <v>0.5</v>
      </c>
      <c r="F69" s="18">
        <f t="shared" si="7"/>
        <v>4.608294930875576E-3</v>
      </c>
      <c r="G69" s="18">
        <f t="shared" si="1"/>
        <v>4.5977011494252873E-3</v>
      </c>
      <c r="H69" s="13">
        <f t="shared" si="6"/>
        <v>94549.579239649174</v>
      </c>
      <c r="I69" s="13">
        <f t="shared" si="4"/>
        <v>434.71070914781228</v>
      </c>
      <c r="J69" s="13">
        <f t="shared" si="2"/>
        <v>94332.223885075276</v>
      </c>
      <c r="K69" s="13">
        <f t="shared" si="3"/>
        <v>2142099.4620881928</v>
      </c>
      <c r="L69" s="20">
        <f t="shared" si="5"/>
        <v>22.655832837275153</v>
      </c>
    </row>
    <row r="70" spans="1:12" x14ac:dyDescent="0.2">
      <c r="A70" s="16">
        <v>61</v>
      </c>
      <c r="B70" s="8">
        <v>1</v>
      </c>
      <c r="C70" s="5">
        <v>208</v>
      </c>
      <c r="D70" s="5">
        <v>202</v>
      </c>
      <c r="E70" s="17">
        <v>0.5</v>
      </c>
      <c r="F70" s="18">
        <f t="shared" si="7"/>
        <v>4.8780487804878049E-3</v>
      </c>
      <c r="G70" s="18">
        <f t="shared" si="1"/>
        <v>4.8661800486618006E-3</v>
      </c>
      <c r="H70" s="13">
        <f t="shared" si="6"/>
        <v>94114.868530501364</v>
      </c>
      <c r="I70" s="13">
        <f t="shared" si="4"/>
        <v>457.97989552555407</v>
      </c>
      <c r="J70" s="13">
        <f t="shared" si="2"/>
        <v>93885.878582738587</v>
      </c>
      <c r="K70" s="13">
        <f t="shared" si="3"/>
        <v>2047767.2382031176</v>
      </c>
      <c r="L70" s="20">
        <f t="shared" si="5"/>
        <v>21.758169247608986</v>
      </c>
    </row>
    <row r="71" spans="1:12" x14ac:dyDescent="0.2">
      <c r="A71" s="16">
        <v>62</v>
      </c>
      <c r="B71" s="8">
        <v>2</v>
      </c>
      <c r="C71" s="5">
        <v>214</v>
      </c>
      <c r="D71" s="5">
        <v>208</v>
      </c>
      <c r="E71" s="17">
        <v>0.5</v>
      </c>
      <c r="F71" s="18">
        <f t="shared" si="7"/>
        <v>9.4786729857819912E-3</v>
      </c>
      <c r="G71" s="18">
        <f t="shared" si="1"/>
        <v>9.4339622641509448E-3</v>
      </c>
      <c r="H71" s="13">
        <f t="shared" si="6"/>
        <v>93656.88863497581</v>
      </c>
      <c r="I71" s="13">
        <f t="shared" si="4"/>
        <v>883.55555316014932</v>
      </c>
      <c r="J71" s="13">
        <f t="shared" si="2"/>
        <v>93215.110858395739</v>
      </c>
      <c r="K71" s="13">
        <f t="shared" si="3"/>
        <v>1953881.3596203791</v>
      </c>
      <c r="L71" s="20">
        <f t="shared" si="5"/>
        <v>20.862121175470158</v>
      </c>
    </row>
    <row r="72" spans="1:12" x14ac:dyDescent="0.2">
      <c r="A72" s="16">
        <v>63</v>
      </c>
      <c r="B72" s="8">
        <v>2</v>
      </c>
      <c r="C72" s="5">
        <v>188</v>
      </c>
      <c r="D72" s="5">
        <v>215</v>
      </c>
      <c r="E72" s="17">
        <v>0.5</v>
      </c>
      <c r="F72" s="18">
        <f t="shared" si="7"/>
        <v>9.9255583126550868E-3</v>
      </c>
      <c r="G72" s="18">
        <f t="shared" si="1"/>
        <v>9.876543209876543E-3</v>
      </c>
      <c r="H72" s="13">
        <f t="shared" si="6"/>
        <v>92773.333081815668</v>
      </c>
      <c r="I72" s="13">
        <f t="shared" si="4"/>
        <v>916.27983290682141</v>
      </c>
      <c r="J72" s="13">
        <f t="shared" si="2"/>
        <v>92315.19316536226</v>
      </c>
      <c r="K72" s="13">
        <f t="shared" si="3"/>
        <v>1860666.2487619834</v>
      </c>
      <c r="L72" s="20">
        <f t="shared" si="5"/>
        <v>20.05604613904606</v>
      </c>
    </row>
    <row r="73" spans="1:12" x14ac:dyDescent="0.2">
      <c r="A73" s="16">
        <v>64</v>
      </c>
      <c r="B73" s="8">
        <v>3</v>
      </c>
      <c r="C73" s="5">
        <v>148</v>
      </c>
      <c r="D73" s="5">
        <v>184</v>
      </c>
      <c r="E73" s="17">
        <v>0.5</v>
      </c>
      <c r="F73" s="18">
        <f t="shared" ref="F73:F104" si="8">B73/((C73+D73)/2)</f>
        <v>1.8072289156626505E-2</v>
      </c>
      <c r="G73" s="18">
        <f t="shared" ref="G73:G103" si="9">F73/((1+(1-E73)*F73))</f>
        <v>1.7910447761194031E-2</v>
      </c>
      <c r="H73" s="13">
        <f t="shared" si="6"/>
        <v>91857.053248908851</v>
      </c>
      <c r="I73" s="13">
        <f t="shared" si="4"/>
        <v>1645.2009537118004</v>
      </c>
      <c r="J73" s="13">
        <f t="shared" ref="J73:J103" si="10">H74+I73*E73</f>
        <v>91034.452772052959</v>
      </c>
      <c r="K73" s="13">
        <f t="shared" ref="K73:K97" si="11">K74+J73</f>
        <v>1768351.055596621</v>
      </c>
      <c r="L73" s="20">
        <f t="shared" si="5"/>
        <v>19.251118918487915</v>
      </c>
    </row>
    <row r="74" spans="1:12" x14ac:dyDescent="0.2">
      <c r="A74" s="16">
        <v>65</v>
      </c>
      <c r="B74" s="8">
        <v>2</v>
      </c>
      <c r="C74" s="5">
        <v>159</v>
      </c>
      <c r="D74" s="5">
        <v>150</v>
      </c>
      <c r="E74" s="17">
        <v>0.5</v>
      </c>
      <c r="F74" s="18">
        <f t="shared" si="8"/>
        <v>1.2944983818770227E-2</v>
      </c>
      <c r="G74" s="18">
        <f t="shared" si="9"/>
        <v>1.2861736334405146E-2</v>
      </c>
      <c r="H74" s="13">
        <f t="shared" si="6"/>
        <v>90211.852295197052</v>
      </c>
      <c r="I74" s="13">
        <f t="shared" ref="I74:I104" si="12">H74*G74</f>
        <v>1160.2810584591261</v>
      </c>
      <c r="J74" s="13">
        <f t="shared" si="10"/>
        <v>89631.711765967499</v>
      </c>
      <c r="K74" s="13">
        <f t="shared" si="11"/>
        <v>1677316.602824568</v>
      </c>
      <c r="L74" s="20">
        <f t="shared" ref="L74:L104" si="13">K74/H74</f>
        <v>18.593084613050003</v>
      </c>
    </row>
    <row r="75" spans="1:12" x14ac:dyDescent="0.2">
      <c r="A75" s="16">
        <v>66</v>
      </c>
      <c r="B75" s="8">
        <v>3</v>
      </c>
      <c r="C75" s="5">
        <v>187</v>
      </c>
      <c r="D75" s="5">
        <v>163</v>
      </c>
      <c r="E75" s="17">
        <v>0.5</v>
      </c>
      <c r="F75" s="18">
        <f t="shared" si="8"/>
        <v>1.7142857142857144E-2</v>
      </c>
      <c r="G75" s="18">
        <f t="shared" si="9"/>
        <v>1.6997167138810197E-2</v>
      </c>
      <c r="H75" s="13">
        <f t="shared" ref="H75:H104" si="14">H74-I74</f>
        <v>89051.571236737931</v>
      </c>
      <c r="I75" s="13">
        <f t="shared" si="12"/>
        <v>1513.6244402844973</v>
      </c>
      <c r="J75" s="13">
        <f t="shared" si="10"/>
        <v>88294.759016595679</v>
      </c>
      <c r="K75" s="13">
        <f t="shared" si="11"/>
        <v>1587684.8910586005</v>
      </c>
      <c r="L75" s="20">
        <f t="shared" si="13"/>
        <v>17.828825129180949</v>
      </c>
    </row>
    <row r="76" spans="1:12" x14ac:dyDescent="0.2">
      <c r="A76" s="16">
        <v>67</v>
      </c>
      <c r="B76" s="8">
        <v>5</v>
      </c>
      <c r="C76" s="5">
        <v>169</v>
      </c>
      <c r="D76" s="5">
        <v>183</v>
      </c>
      <c r="E76" s="17">
        <v>0.5</v>
      </c>
      <c r="F76" s="18">
        <f t="shared" si="8"/>
        <v>2.8409090909090908E-2</v>
      </c>
      <c r="G76" s="18">
        <f t="shared" si="9"/>
        <v>2.8011204481792718E-2</v>
      </c>
      <c r="H76" s="13">
        <f t="shared" si="14"/>
        <v>87537.946796453427</v>
      </c>
      <c r="I76" s="13">
        <f t="shared" si="12"/>
        <v>2452.0433276317485</v>
      </c>
      <c r="J76" s="13">
        <f t="shared" si="10"/>
        <v>86311.925132637552</v>
      </c>
      <c r="K76" s="13">
        <f t="shared" si="11"/>
        <v>1499390.1320420047</v>
      </c>
      <c r="L76" s="20">
        <f t="shared" si="13"/>
        <v>17.128458993086095</v>
      </c>
    </row>
    <row r="77" spans="1:12" x14ac:dyDescent="0.2">
      <c r="A77" s="16">
        <v>68</v>
      </c>
      <c r="B77" s="8">
        <v>2</v>
      </c>
      <c r="C77" s="5">
        <v>113</v>
      </c>
      <c r="D77" s="5">
        <v>172</v>
      </c>
      <c r="E77" s="17">
        <v>0.5</v>
      </c>
      <c r="F77" s="18">
        <f t="shared" si="8"/>
        <v>1.4035087719298246E-2</v>
      </c>
      <c r="G77" s="18">
        <f t="shared" si="9"/>
        <v>1.3937282229965157E-2</v>
      </c>
      <c r="H77" s="13">
        <f t="shared" si="14"/>
        <v>85085.903468821678</v>
      </c>
      <c r="I77" s="13">
        <f t="shared" si="12"/>
        <v>1185.8662504365391</v>
      </c>
      <c r="J77" s="13">
        <f t="shared" si="10"/>
        <v>84492.970343603418</v>
      </c>
      <c r="K77" s="13">
        <f t="shared" si="11"/>
        <v>1413078.2069093671</v>
      </c>
      <c r="L77" s="20">
        <f t="shared" si="13"/>
        <v>16.607665304126037</v>
      </c>
    </row>
    <row r="78" spans="1:12" x14ac:dyDescent="0.2">
      <c r="A78" s="16">
        <v>69</v>
      </c>
      <c r="B78" s="8">
        <v>0</v>
      </c>
      <c r="C78" s="5">
        <v>111</v>
      </c>
      <c r="D78" s="5">
        <v>115</v>
      </c>
      <c r="E78" s="17">
        <v>0.5</v>
      </c>
      <c r="F78" s="18">
        <f t="shared" si="8"/>
        <v>0</v>
      </c>
      <c r="G78" s="18">
        <f t="shared" si="9"/>
        <v>0</v>
      </c>
      <c r="H78" s="13">
        <f t="shared" si="14"/>
        <v>83900.037218385143</v>
      </c>
      <c r="I78" s="13">
        <f t="shared" si="12"/>
        <v>0</v>
      </c>
      <c r="J78" s="13">
        <f t="shared" si="10"/>
        <v>83900.037218385143</v>
      </c>
      <c r="K78" s="13">
        <f t="shared" si="11"/>
        <v>1328585.2365657636</v>
      </c>
      <c r="L78" s="20">
        <f t="shared" si="13"/>
        <v>15.835335485103082</v>
      </c>
    </row>
    <row r="79" spans="1:12" x14ac:dyDescent="0.2">
      <c r="A79" s="16">
        <v>70</v>
      </c>
      <c r="B79" s="8">
        <v>0</v>
      </c>
      <c r="C79" s="5">
        <v>118</v>
      </c>
      <c r="D79" s="5">
        <v>112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83900.037218385143</v>
      </c>
      <c r="I79" s="13">
        <f t="shared" si="12"/>
        <v>0</v>
      </c>
      <c r="J79" s="13">
        <f t="shared" si="10"/>
        <v>83900.037218385143</v>
      </c>
      <c r="K79" s="13">
        <f t="shared" si="11"/>
        <v>1244685.1993473785</v>
      </c>
      <c r="L79" s="20">
        <f t="shared" si="13"/>
        <v>14.835335485103082</v>
      </c>
    </row>
    <row r="80" spans="1:12" x14ac:dyDescent="0.2">
      <c r="A80" s="16">
        <v>71</v>
      </c>
      <c r="B80" s="8">
        <v>4</v>
      </c>
      <c r="C80" s="5">
        <v>76</v>
      </c>
      <c r="D80" s="5">
        <v>123</v>
      </c>
      <c r="E80" s="17">
        <v>0.5</v>
      </c>
      <c r="F80" s="18">
        <f t="shared" si="8"/>
        <v>4.0201005025125629E-2</v>
      </c>
      <c r="G80" s="18">
        <f t="shared" si="9"/>
        <v>3.9408866995073892E-2</v>
      </c>
      <c r="H80" s="13">
        <f t="shared" si="14"/>
        <v>83900.037218385143</v>
      </c>
      <c r="I80" s="13">
        <f t="shared" si="12"/>
        <v>3306.4054076210896</v>
      </c>
      <c r="J80" s="13">
        <f t="shared" si="10"/>
        <v>82246.834514574599</v>
      </c>
      <c r="K80" s="13">
        <f t="shared" si="11"/>
        <v>1160785.1621289933</v>
      </c>
      <c r="L80" s="20">
        <f t="shared" si="13"/>
        <v>13.835335485103082</v>
      </c>
    </row>
    <row r="81" spans="1:12" x14ac:dyDescent="0.2">
      <c r="A81" s="16">
        <v>72</v>
      </c>
      <c r="B81" s="8">
        <v>3</v>
      </c>
      <c r="C81" s="5">
        <v>96</v>
      </c>
      <c r="D81" s="5">
        <v>76</v>
      </c>
      <c r="E81" s="17">
        <v>0.5</v>
      </c>
      <c r="F81" s="18">
        <f t="shared" si="8"/>
        <v>3.4883720930232558E-2</v>
      </c>
      <c r="G81" s="18">
        <f t="shared" si="9"/>
        <v>3.4285714285714287E-2</v>
      </c>
      <c r="H81" s="13">
        <f t="shared" si="14"/>
        <v>80593.631810764055</v>
      </c>
      <c r="I81" s="13">
        <f t="shared" si="12"/>
        <v>2763.2102335119107</v>
      </c>
      <c r="J81" s="13">
        <f t="shared" si="10"/>
        <v>79212.026694008091</v>
      </c>
      <c r="K81" s="13">
        <f t="shared" si="11"/>
        <v>1078538.3276144187</v>
      </c>
      <c r="L81" s="20">
        <f t="shared" si="13"/>
        <v>13.382426171671414</v>
      </c>
    </row>
    <row r="82" spans="1:12" x14ac:dyDescent="0.2">
      <c r="A82" s="16">
        <v>73</v>
      </c>
      <c r="B82" s="8">
        <v>1</v>
      </c>
      <c r="C82" s="5">
        <v>102</v>
      </c>
      <c r="D82" s="5">
        <v>93</v>
      </c>
      <c r="E82" s="17">
        <v>0.5</v>
      </c>
      <c r="F82" s="18">
        <f t="shared" si="8"/>
        <v>1.0256410256410256E-2</v>
      </c>
      <c r="G82" s="18">
        <f t="shared" si="9"/>
        <v>1.0204081632653062E-2</v>
      </c>
      <c r="H82" s="13">
        <f t="shared" si="14"/>
        <v>77830.421577252142</v>
      </c>
      <c r="I82" s="13">
        <f t="shared" si="12"/>
        <v>794.18797527808317</v>
      </c>
      <c r="J82" s="13">
        <f t="shared" si="10"/>
        <v>77433.327589613109</v>
      </c>
      <c r="K82" s="13">
        <f t="shared" si="11"/>
        <v>999326.30092041055</v>
      </c>
      <c r="L82" s="20">
        <f t="shared" si="13"/>
        <v>12.839790414452647</v>
      </c>
    </row>
    <row r="83" spans="1:12" x14ac:dyDescent="0.2">
      <c r="A83" s="16">
        <v>74</v>
      </c>
      <c r="B83" s="8">
        <v>4</v>
      </c>
      <c r="C83" s="5">
        <v>123</v>
      </c>
      <c r="D83" s="5">
        <v>99</v>
      </c>
      <c r="E83" s="17">
        <v>0.5</v>
      </c>
      <c r="F83" s="18">
        <f t="shared" si="8"/>
        <v>3.6036036036036036E-2</v>
      </c>
      <c r="G83" s="18">
        <f t="shared" si="9"/>
        <v>3.5398230088495575E-2</v>
      </c>
      <c r="H83" s="13">
        <f t="shared" si="14"/>
        <v>77036.233601974061</v>
      </c>
      <c r="I83" s="13">
        <f t="shared" si="12"/>
        <v>2726.9463221937722</v>
      </c>
      <c r="J83" s="13">
        <f t="shared" si="10"/>
        <v>75672.760440877173</v>
      </c>
      <c r="K83" s="13">
        <f t="shared" si="11"/>
        <v>921892.97333079739</v>
      </c>
      <c r="L83" s="20">
        <f t="shared" si="13"/>
        <v>11.96700474862226</v>
      </c>
    </row>
    <row r="84" spans="1:12" x14ac:dyDescent="0.2">
      <c r="A84" s="16">
        <v>75</v>
      </c>
      <c r="B84" s="8">
        <v>4</v>
      </c>
      <c r="C84" s="5">
        <v>92</v>
      </c>
      <c r="D84" s="5">
        <v>117</v>
      </c>
      <c r="E84" s="17">
        <v>0.5</v>
      </c>
      <c r="F84" s="18">
        <f t="shared" si="8"/>
        <v>3.8277511961722487E-2</v>
      </c>
      <c r="G84" s="18">
        <f t="shared" si="9"/>
        <v>3.7558685446009384E-2</v>
      </c>
      <c r="H84" s="13">
        <f t="shared" si="14"/>
        <v>74309.287279780285</v>
      </c>
      <c r="I84" s="13">
        <f t="shared" si="12"/>
        <v>2790.9591466584138</v>
      </c>
      <c r="J84" s="13">
        <f t="shared" si="10"/>
        <v>72913.807706451087</v>
      </c>
      <c r="K84" s="13">
        <f t="shared" si="11"/>
        <v>846220.21288992022</v>
      </c>
      <c r="L84" s="20">
        <f t="shared" si="13"/>
        <v>11.387812262333171</v>
      </c>
    </row>
    <row r="85" spans="1:12" x14ac:dyDescent="0.2">
      <c r="A85" s="16">
        <v>76</v>
      </c>
      <c r="B85" s="8">
        <v>1</v>
      </c>
      <c r="C85" s="5">
        <v>112</v>
      </c>
      <c r="D85" s="5">
        <v>93</v>
      </c>
      <c r="E85" s="17">
        <v>0.5</v>
      </c>
      <c r="F85" s="18">
        <f t="shared" si="8"/>
        <v>9.7560975609756097E-3</v>
      </c>
      <c r="G85" s="18">
        <f t="shared" si="9"/>
        <v>9.7087378640776691E-3</v>
      </c>
      <c r="H85" s="13">
        <f t="shared" si="14"/>
        <v>71518.328133121875</v>
      </c>
      <c r="I85" s="13">
        <f t="shared" si="12"/>
        <v>694.35270032157155</v>
      </c>
      <c r="J85" s="13">
        <f t="shared" si="10"/>
        <v>71171.151782961097</v>
      </c>
      <c r="K85" s="13">
        <f t="shared" si="11"/>
        <v>773306.40518346918</v>
      </c>
      <c r="L85" s="20">
        <f t="shared" si="13"/>
        <v>10.812702496960807</v>
      </c>
    </row>
    <row r="86" spans="1:12" x14ac:dyDescent="0.2">
      <c r="A86" s="16">
        <v>77</v>
      </c>
      <c r="B86" s="8">
        <v>4</v>
      </c>
      <c r="C86" s="5">
        <v>96</v>
      </c>
      <c r="D86" s="5">
        <v>112</v>
      </c>
      <c r="E86" s="17">
        <v>0.5</v>
      </c>
      <c r="F86" s="18">
        <f t="shared" si="8"/>
        <v>3.8461538461538464E-2</v>
      </c>
      <c r="G86" s="18">
        <f t="shared" si="9"/>
        <v>3.7735849056603779E-2</v>
      </c>
      <c r="H86" s="13">
        <f t="shared" si="14"/>
        <v>70823.975432800304</v>
      </c>
      <c r="I86" s="13">
        <f t="shared" si="12"/>
        <v>2672.6028465207664</v>
      </c>
      <c r="J86" s="13">
        <f t="shared" si="10"/>
        <v>69487.674009539929</v>
      </c>
      <c r="K86" s="13">
        <f t="shared" si="11"/>
        <v>702135.25340050808</v>
      </c>
      <c r="L86" s="20">
        <f t="shared" si="13"/>
        <v>9.9138074234015985</v>
      </c>
    </row>
    <row r="87" spans="1:12" x14ac:dyDescent="0.2">
      <c r="A87" s="16">
        <v>78</v>
      </c>
      <c r="B87" s="8">
        <v>4</v>
      </c>
      <c r="C87" s="5">
        <v>88</v>
      </c>
      <c r="D87" s="5">
        <v>90</v>
      </c>
      <c r="E87" s="17">
        <v>0.5</v>
      </c>
      <c r="F87" s="18">
        <f t="shared" si="8"/>
        <v>4.49438202247191E-2</v>
      </c>
      <c r="G87" s="18">
        <f t="shared" si="9"/>
        <v>4.3956043956043953E-2</v>
      </c>
      <c r="H87" s="13">
        <f t="shared" si="14"/>
        <v>68151.37258627954</v>
      </c>
      <c r="I87" s="13">
        <f t="shared" si="12"/>
        <v>2995.6647290672322</v>
      </c>
      <c r="J87" s="13">
        <f t="shared" si="10"/>
        <v>66653.54022174592</v>
      </c>
      <c r="K87" s="13">
        <f t="shared" si="11"/>
        <v>632647.5793909682</v>
      </c>
      <c r="L87" s="20">
        <f t="shared" si="13"/>
        <v>9.2829763419663678</v>
      </c>
    </row>
    <row r="88" spans="1:12" x14ac:dyDescent="0.2">
      <c r="A88" s="16">
        <v>79</v>
      </c>
      <c r="B88" s="8">
        <v>2</v>
      </c>
      <c r="C88" s="5">
        <v>79</v>
      </c>
      <c r="D88" s="5">
        <v>82</v>
      </c>
      <c r="E88" s="17">
        <v>0.5</v>
      </c>
      <c r="F88" s="18">
        <f t="shared" si="8"/>
        <v>2.4844720496894408E-2</v>
      </c>
      <c r="G88" s="18">
        <f t="shared" si="9"/>
        <v>2.4539877300613494E-2</v>
      </c>
      <c r="H88" s="13">
        <f t="shared" si="14"/>
        <v>65155.707857212306</v>
      </c>
      <c r="I88" s="13">
        <f t="shared" si="12"/>
        <v>1598.9130762506086</v>
      </c>
      <c r="J88" s="13">
        <f t="shared" si="10"/>
        <v>64356.251319087001</v>
      </c>
      <c r="K88" s="13">
        <f t="shared" si="11"/>
        <v>565994.03916922223</v>
      </c>
      <c r="L88" s="20">
        <f t="shared" si="13"/>
        <v>8.6867913461947062</v>
      </c>
    </row>
    <row r="89" spans="1:12" x14ac:dyDescent="0.2">
      <c r="A89" s="16">
        <v>80</v>
      </c>
      <c r="B89" s="8">
        <v>4</v>
      </c>
      <c r="C89" s="5">
        <v>68</v>
      </c>
      <c r="D89" s="5">
        <v>76</v>
      </c>
      <c r="E89" s="17">
        <v>0.5</v>
      </c>
      <c r="F89" s="18">
        <f t="shared" si="8"/>
        <v>5.5555555555555552E-2</v>
      </c>
      <c r="G89" s="18">
        <f t="shared" si="9"/>
        <v>5.4054054054054057E-2</v>
      </c>
      <c r="H89" s="13">
        <f t="shared" si="14"/>
        <v>63556.794780961696</v>
      </c>
      <c r="I89" s="13">
        <f t="shared" si="12"/>
        <v>3435.5024205925242</v>
      </c>
      <c r="J89" s="13">
        <f t="shared" si="10"/>
        <v>61839.043570665439</v>
      </c>
      <c r="K89" s="13">
        <f t="shared" si="11"/>
        <v>501637.78785013524</v>
      </c>
      <c r="L89" s="20">
        <f t="shared" si="13"/>
        <v>7.8927483611933145</v>
      </c>
    </row>
    <row r="90" spans="1:12" x14ac:dyDescent="0.2">
      <c r="A90" s="16">
        <v>81</v>
      </c>
      <c r="B90" s="8">
        <v>3</v>
      </c>
      <c r="C90" s="5">
        <v>60</v>
      </c>
      <c r="D90" s="5">
        <v>67</v>
      </c>
      <c r="E90" s="17">
        <v>0.5</v>
      </c>
      <c r="F90" s="18">
        <f t="shared" si="8"/>
        <v>4.7244094488188976E-2</v>
      </c>
      <c r="G90" s="18">
        <f t="shared" si="9"/>
        <v>4.6153846153846156E-2</v>
      </c>
      <c r="H90" s="13">
        <f t="shared" si="14"/>
        <v>60121.292360369174</v>
      </c>
      <c r="I90" s="13">
        <f t="shared" si="12"/>
        <v>2774.8288781708852</v>
      </c>
      <c r="J90" s="13">
        <f t="shared" si="10"/>
        <v>58733.877921283733</v>
      </c>
      <c r="K90" s="13">
        <f t="shared" si="11"/>
        <v>439798.74427946977</v>
      </c>
      <c r="L90" s="20">
        <f t="shared" si="13"/>
        <v>7.3151911246900747</v>
      </c>
    </row>
    <row r="91" spans="1:12" x14ac:dyDescent="0.2">
      <c r="A91" s="16">
        <v>82</v>
      </c>
      <c r="B91" s="8">
        <v>4</v>
      </c>
      <c r="C91" s="5">
        <v>60</v>
      </c>
      <c r="D91" s="5">
        <v>64</v>
      </c>
      <c r="E91" s="17">
        <v>0.5</v>
      </c>
      <c r="F91" s="18">
        <f t="shared" si="8"/>
        <v>6.4516129032258063E-2</v>
      </c>
      <c r="G91" s="18">
        <f t="shared" si="9"/>
        <v>6.25E-2</v>
      </c>
      <c r="H91" s="13">
        <f t="shared" si="14"/>
        <v>57346.463482198291</v>
      </c>
      <c r="I91" s="13">
        <f t="shared" si="12"/>
        <v>3584.1539676373932</v>
      </c>
      <c r="J91" s="13">
        <f t="shared" si="10"/>
        <v>55554.386498379594</v>
      </c>
      <c r="K91" s="13">
        <f t="shared" si="11"/>
        <v>381064.86635818606</v>
      </c>
      <c r="L91" s="20">
        <f t="shared" si="13"/>
        <v>6.6449584371750783</v>
      </c>
    </row>
    <row r="92" spans="1:12" x14ac:dyDescent="0.2">
      <c r="A92" s="16">
        <v>83</v>
      </c>
      <c r="B92" s="8">
        <v>7</v>
      </c>
      <c r="C92" s="5">
        <v>41</v>
      </c>
      <c r="D92" s="5">
        <v>52</v>
      </c>
      <c r="E92" s="17">
        <v>0.5</v>
      </c>
      <c r="F92" s="18">
        <f t="shared" si="8"/>
        <v>0.15053763440860216</v>
      </c>
      <c r="G92" s="18">
        <f t="shared" si="9"/>
        <v>0.14000000000000001</v>
      </c>
      <c r="H92" s="13">
        <f t="shared" si="14"/>
        <v>53762.309514560897</v>
      </c>
      <c r="I92" s="13">
        <f t="shared" si="12"/>
        <v>7526.7233320385267</v>
      </c>
      <c r="J92" s="13">
        <f t="shared" si="10"/>
        <v>49998.947848541633</v>
      </c>
      <c r="K92" s="13">
        <f t="shared" si="11"/>
        <v>325510.47985980648</v>
      </c>
      <c r="L92" s="20">
        <f t="shared" si="13"/>
        <v>6.0546223329867503</v>
      </c>
    </row>
    <row r="93" spans="1:12" x14ac:dyDescent="0.2">
      <c r="A93" s="16">
        <v>84</v>
      </c>
      <c r="B93" s="8">
        <v>4</v>
      </c>
      <c r="C93" s="5">
        <v>55</v>
      </c>
      <c r="D93" s="5">
        <v>35</v>
      </c>
      <c r="E93" s="17">
        <v>0.5</v>
      </c>
      <c r="F93" s="18">
        <f t="shared" si="8"/>
        <v>8.8888888888888892E-2</v>
      </c>
      <c r="G93" s="18">
        <f t="shared" si="9"/>
        <v>8.5106382978723402E-2</v>
      </c>
      <c r="H93" s="13">
        <f t="shared" si="14"/>
        <v>46235.586182522369</v>
      </c>
      <c r="I93" s="13">
        <f t="shared" si="12"/>
        <v>3934.9435048955206</v>
      </c>
      <c r="J93" s="13">
        <f t="shared" si="10"/>
        <v>44268.114430074609</v>
      </c>
      <c r="K93" s="13">
        <f t="shared" si="11"/>
        <v>275511.53201126482</v>
      </c>
      <c r="L93" s="20">
        <f t="shared" si="13"/>
        <v>5.9588631778915699</v>
      </c>
    </row>
    <row r="94" spans="1:12" x14ac:dyDescent="0.2">
      <c r="A94" s="16">
        <v>85</v>
      </c>
      <c r="B94" s="8">
        <v>5</v>
      </c>
      <c r="C94" s="5">
        <v>40</v>
      </c>
      <c r="D94" s="5">
        <v>48</v>
      </c>
      <c r="E94" s="17">
        <v>0.5</v>
      </c>
      <c r="F94" s="18">
        <f t="shared" si="8"/>
        <v>0.11363636363636363</v>
      </c>
      <c r="G94" s="18">
        <f t="shared" si="9"/>
        <v>0.1075268817204301</v>
      </c>
      <c r="H94" s="13">
        <f t="shared" si="14"/>
        <v>42300.642677626849</v>
      </c>
      <c r="I94" s="13">
        <f t="shared" si="12"/>
        <v>4548.4562018953593</v>
      </c>
      <c r="J94" s="13">
        <f t="shared" si="10"/>
        <v>40026.41457667917</v>
      </c>
      <c r="K94" s="13">
        <f t="shared" si="11"/>
        <v>231243.41758119021</v>
      </c>
      <c r="L94" s="20">
        <f t="shared" si="13"/>
        <v>5.466664403741949</v>
      </c>
    </row>
    <row r="95" spans="1:12" x14ac:dyDescent="0.2">
      <c r="A95" s="16">
        <v>86</v>
      </c>
      <c r="B95" s="8">
        <v>5</v>
      </c>
      <c r="C95" s="5">
        <v>36</v>
      </c>
      <c r="D95" s="5">
        <v>35</v>
      </c>
      <c r="E95" s="17">
        <v>0.5</v>
      </c>
      <c r="F95" s="18">
        <f t="shared" si="8"/>
        <v>0.14084507042253522</v>
      </c>
      <c r="G95" s="18">
        <f t="shared" si="9"/>
        <v>0.13157894736842107</v>
      </c>
      <c r="H95" s="13">
        <f t="shared" si="14"/>
        <v>37752.186475731491</v>
      </c>
      <c r="I95" s="13">
        <f t="shared" si="12"/>
        <v>4967.3929573330915</v>
      </c>
      <c r="J95" s="13">
        <f t="shared" si="10"/>
        <v>35268.489997064949</v>
      </c>
      <c r="K95" s="13">
        <f t="shared" si="11"/>
        <v>191217.00300451103</v>
      </c>
      <c r="L95" s="20">
        <f t="shared" si="13"/>
        <v>5.0650577053976047</v>
      </c>
    </row>
    <row r="96" spans="1:12" x14ac:dyDescent="0.2">
      <c r="A96" s="16">
        <v>87</v>
      </c>
      <c r="B96" s="8">
        <v>5</v>
      </c>
      <c r="C96" s="5">
        <v>16</v>
      </c>
      <c r="D96" s="5">
        <v>29</v>
      </c>
      <c r="E96" s="17">
        <v>0.5</v>
      </c>
      <c r="F96" s="18">
        <f t="shared" si="8"/>
        <v>0.22222222222222221</v>
      </c>
      <c r="G96" s="18">
        <f t="shared" si="9"/>
        <v>0.19999999999999998</v>
      </c>
      <c r="H96" s="13">
        <f t="shared" si="14"/>
        <v>32784.793518398401</v>
      </c>
      <c r="I96" s="13">
        <f t="shared" si="12"/>
        <v>6556.9587036796793</v>
      </c>
      <c r="J96" s="13">
        <f t="shared" si="10"/>
        <v>29506.314166558561</v>
      </c>
      <c r="K96" s="13">
        <f t="shared" si="11"/>
        <v>155948.51300744608</v>
      </c>
      <c r="L96" s="20">
        <f t="shared" si="13"/>
        <v>4.7567331153063321</v>
      </c>
    </row>
    <row r="97" spans="1:12" x14ac:dyDescent="0.2">
      <c r="A97" s="16">
        <v>88</v>
      </c>
      <c r="B97" s="8">
        <v>2</v>
      </c>
      <c r="C97" s="5">
        <v>27</v>
      </c>
      <c r="D97" s="5">
        <v>18</v>
      </c>
      <c r="E97" s="17">
        <v>0.5</v>
      </c>
      <c r="F97" s="18">
        <f t="shared" si="8"/>
        <v>8.8888888888888892E-2</v>
      </c>
      <c r="G97" s="18">
        <f t="shared" si="9"/>
        <v>8.5106382978723402E-2</v>
      </c>
      <c r="H97" s="13">
        <f t="shared" si="14"/>
        <v>26227.834814718721</v>
      </c>
      <c r="I97" s="13">
        <f t="shared" si="12"/>
        <v>2232.1561544441465</v>
      </c>
      <c r="J97" s="13">
        <f t="shared" si="10"/>
        <v>25111.756737496646</v>
      </c>
      <c r="K97" s="13">
        <f t="shared" si="11"/>
        <v>126442.1988408875</v>
      </c>
      <c r="L97" s="20">
        <f t="shared" si="13"/>
        <v>4.8209163941329152</v>
      </c>
    </row>
    <row r="98" spans="1:12" x14ac:dyDescent="0.2">
      <c r="A98" s="16">
        <v>89</v>
      </c>
      <c r="B98" s="8">
        <v>2</v>
      </c>
      <c r="C98" s="5">
        <v>14</v>
      </c>
      <c r="D98" s="5">
        <v>23</v>
      </c>
      <c r="E98" s="17">
        <v>0.5</v>
      </c>
      <c r="F98" s="18">
        <f t="shared" si="8"/>
        <v>0.10810810810810811</v>
      </c>
      <c r="G98" s="18">
        <f t="shared" si="9"/>
        <v>0.10256410256410257</v>
      </c>
      <c r="H98" s="13">
        <f t="shared" si="14"/>
        <v>23995.678660274574</v>
      </c>
      <c r="I98" s="13">
        <f t="shared" si="12"/>
        <v>2461.0952472076488</v>
      </c>
      <c r="J98" s="13">
        <f t="shared" si="10"/>
        <v>22765.131036670748</v>
      </c>
      <c r="K98" s="13">
        <f>K99+J98</f>
        <v>101330.44210339086</v>
      </c>
      <c r="L98" s="20">
        <f t="shared" si="13"/>
        <v>4.2228621052150466</v>
      </c>
    </row>
    <row r="99" spans="1:12" x14ac:dyDescent="0.2">
      <c r="A99" s="16">
        <v>90</v>
      </c>
      <c r="B99" s="8">
        <v>3</v>
      </c>
      <c r="C99" s="5">
        <v>17</v>
      </c>
      <c r="D99" s="5">
        <v>14</v>
      </c>
      <c r="E99" s="17">
        <v>0.5</v>
      </c>
      <c r="F99" s="21">
        <f t="shared" si="8"/>
        <v>0.19354838709677419</v>
      </c>
      <c r="G99" s="21">
        <f t="shared" si="9"/>
        <v>0.17647058823529413</v>
      </c>
      <c r="H99" s="22">
        <f t="shared" si="14"/>
        <v>21534.583413066925</v>
      </c>
      <c r="I99" s="22">
        <f t="shared" si="12"/>
        <v>3800.220602305928</v>
      </c>
      <c r="J99" s="22">
        <f t="shared" si="10"/>
        <v>19634.473111913961</v>
      </c>
      <c r="K99" s="22">
        <f t="shared" ref="K99:K103" si="15">K100+J99</f>
        <v>78565.311066720111</v>
      </c>
      <c r="L99" s="23">
        <f t="shared" si="13"/>
        <v>3.6483320600967666</v>
      </c>
    </row>
    <row r="100" spans="1:12" x14ac:dyDescent="0.2">
      <c r="A100" s="16">
        <v>91</v>
      </c>
      <c r="B100" s="8">
        <v>1</v>
      </c>
      <c r="C100" s="5">
        <v>8</v>
      </c>
      <c r="D100" s="5">
        <v>12</v>
      </c>
      <c r="E100" s="17">
        <v>0.5</v>
      </c>
      <c r="F100" s="21">
        <f t="shared" si="8"/>
        <v>0.1</v>
      </c>
      <c r="G100" s="21">
        <f t="shared" si="9"/>
        <v>9.5238095238095233E-2</v>
      </c>
      <c r="H100" s="22">
        <f t="shared" si="14"/>
        <v>17734.362810760998</v>
      </c>
      <c r="I100" s="22">
        <f t="shared" si="12"/>
        <v>1688.9869343581902</v>
      </c>
      <c r="J100" s="22">
        <f t="shared" si="10"/>
        <v>16889.869343581904</v>
      </c>
      <c r="K100" s="22">
        <f t="shared" si="15"/>
        <v>58930.837954806149</v>
      </c>
      <c r="L100" s="23">
        <f t="shared" si="13"/>
        <v>3.322974644403216</v>
      </c>
    </row>
    <row r="101" spans="1:12" x14ac:dyDescent="0.2">
      <c r="A101" s="16">
        <v>92</v>
      </c>
      <c r="B101" s="8">
        <v>0</v>
      </c>
      <c r="C101" s="5">
        <v>8</v>
      </c>
      <c r="D101" s="5">
        <v>8</v>
      </c>
      <c r="E101" s="17">
        <v>0.5</v>
      </c>
      <c r="F101" s="21">
        <f t="shared" si="8"/>
        <v>0</v>
      </c>
      <c r="G101" s="21">
        <f t="shared" si="9"/>
        <v>0</v>
      </c>
      <c r="H101" s="22">
        <f t="shared" si="14"/>
        <v>16045.375876402808</v>
      </c>
      <c r="I101" s="22">
        <f t="shared" si="12"/>
        <v>0</v>
      </c>
      <c r="J101" s="22">
        <f t="shared" si="10"/>
        <v>16045.375876402808</v>
      </c>
      <c r="K101" s="22">
        <f t="shared" si="15"/>
        <v>42040.968611224242</v>
      </c>
      <c r="L101" s="23">
        <f t="shared" si="13"/>
        <v>2.6201298701298703</v>
      </c>
    </row>
    <row r="102" spans="1:12" x14ac:dyDescent="0.2">
      <c r="A102" s="16">
        <v>93</v>
      </c>
      <c r="B102" s="8">
        <v>2</v>
      </c>
      <c r="C102" s="5">
        <v>6</v>
      </c>
      <c r="D102" s="5">
        <v>6</v>
      </c>
      <c r="E102" s="17">
        <v>0.5</v>
      </c>
      <c r="F102" s="21">
        <f t="shared" si="8"/>
        <v>0.33333333333333331</v>
      </c>
      <c r="G102" s="21">
        <f t="shared" si="9"/>
        <v>0.2857142857142857</v>
      </c>
      <c r="H102" s="22">
        <f t="shared" si="14"/>
        <v>16045.375876402808</v>
      </c>
      <c r="I102" s="22">
        <f t="shared" si="12"/>
        <v>4584.3931075436594</v>
      </c>
      <c r="J102" s="22">
        <f t="shared" si="10"/>
        <v>13753.179322630978</v>
      </c>
      <c r="K102" s="22">
        <f t="shared" si="15"/>
        <v>25995.592734821432</v>
      </c>
      <c r="L102" s="23">
        <f t="shared" si="13"/>
        <v>1.6201298701298701</v>
      </c>
    </row>
    <row r="103" spans="1:12" x14ac:dyDescent="0.2">
      <c r="A103" s="16">
        <v>94</v>
      </c>
      <c r="B103" s="8">
        <v>3</v>
      </c>
      <c r="C103" s="5">
        <v>3</v>
      </c>
      <c r="D103" s="5">
        <v>5</v>
      </c>
      <c r="E103" s="17">
        <v>0.5</v>
      </c>
      <c r="F103" s="21">
        <f t="shared" si="8"/>
        <v>0.75</v>
      </c>
      <c r="G103" s="21">
        <f t="shared" si="9"/>
        <v>0.54545454545454541</v>
      </c>
      <c r="H103" s="22">
        <f t="shared" si="14"/>
        <v>11460.982768859149</v>
      </c>
      <c r="I103" s="22">
        <f t="shared" si="12"/>
        <v>6251.4451466504443</v>
      </c>
      <c r="J103" s="22">
        <f t="shared" si="10"/>
        <v>8335.2601955339269</v>
      </c>
      <c r="K103" s="22">
        <f t="shared" si="15"/>
        <v>12242.413412190455</v>
      </c>
      <c r="L103" s="23">
        <f t="shared" si="13"/>
        <v>1.0681818181818183</v>
      </c>
    </row>
    <row r="104" spans="1:12" x14ac:dyDescent="0.2">
      <c r="A104" s="16" t="s">
        <v>30</v>
      </c>
      <c r="B104" s="8">
        <v>9</v>
      </c>
      <c r="C104" s="5">
        <v>15</v>
      </c>
      <c r="D104" s="5">
        <v>9</v>
      </c>
      <c r="E104" s="17"/>
      <c r="F104" s="21">
        <f t="shared" si="8"/>
        <v>0.75</v>
      </c>
      <c r="G104" s="21">
        <v>1</v>
      </c>
      <c r="H104" s="22">
        <f t="shared" si="14"/>
        <v>5209.5376222087043</v>
      </c>
      <c r="I104" s="22">
        <f t="shared" si="12"/>
        <v>5209.5376222087043</v>
      </c>
      <c r="J104" s="22">
        <f>H104*F104</f>
        <v>3907.1532166565285</v>
      </c>
      <c r="K104" s="22">
        <f>J104</f>
        <v>3907.1532166565285</v>
      </c>
      <c r="L104" s="23">
        <f t="shared" si="13"/>
        <v>0.75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x14ac:dyDescent="0.2">
      <c r="L122" s="14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40179</v>
      </c>
      <c r="D7" s="38">
        <v>40544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</v>
      </c>
      <c r="C9" s="5">
        <v>489</v>
      </c>
      <c r="D9" s="5">
        <v>428</v>
      </c>
      <c r="E9" s="17">
        <v>0.5</v>
      </c>
      <c r="F9" s="18">
        <f t="shared" ref="F9:F72" si="0">B9/((C9+D9)/2)</f>
        <v>4.3620501635768813E-3</v>
      </c>
      <c r="G9" s="18">
        <f t="shared" ref="G9:G72" si="1">F9/((1+(1-E9)*F9))</f>
        <v>4.3525571273122961E-3</v>
      </c>
      <c r="H9" s="13">
        <v>100000</v>
      </c>
      <c r="I9" s="13">
        <f>H9*G9</f>
        <v>435.25571273122961</v>
      </c>
      <c r="J9" s="13">
        <f t="shared" ref="J9:J72" si="2">H10+I9*E9</f>
        <v>99782.372143634377</v>
      </c>
      <c r="K9" s="13">
        <f t="shared" ref="K9:K72" si="3">K10+J9</f>
        <v>8172576.3507272974</v>
      </c>
      <c r="L9" s="19">
        <f>K9/H9</f>
        <v>81.725763507272973</v>
      </c>
    </row>
    <row r="10" spans="1:13" x14ac:dyDescent="0.2">
      <c r="A10" s="16">
        <v>1</v>
      </c>
      <c r="B10" s="5">
        <v>0</v>
      </c>
      <c r="C10" s="5">
        <v>499</v>
      </c>
      <c r="D10" s="5">
        <v>504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99564.744287268768</v>
      </c>
      <c r="I10" s="13">
        <f t="shared" ref="I10:I73" si="4">H10*G10</f>
        <v>0</v>
      </c>
      <c r="J10" s="13">
        <f t="shared" si="2"/>
        <v>99564.744287268768</v>
      </c>
      <c r="K10" s="13">
        <f t="shared" si="3"/>
        <v>8072793.9785836628</v>
      </c>
      <c r="L10" s="20">
        <f t="shared" ref="L10:L73" si="5">K10/H10</f>
        <v>81.080848812222797</v>
      </c>
    </row>
    <row r="11" spans="1:13" x14ac:dyDescent="0.2">
      <c r="A11" s="16">
        <v>2</v>
      </c>
      <c r="B11" s="5">
        <v>0</v>
      </c>
      <c r="C11" s="5">
        <v>478</v>
      </c>
      <c r="D11" s="5">
        <v>494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99564.744287268768</v>
      </c>
      <c r="I11" s="13">
        <f t="shared" si="4"/>
        <v>0</v>
      </c>
      <c r="J11" s="13">
        <f t="shared" si="2"/>
        <v>99564.744287268768</v>
      </c>
      <c r="K11" s="13">
        <f t="shared" si="3"/>
        <v>7973229.2342963936</v>
      </c>
      <c r="L11" s="20">
        <f t="shared" si="5"/>
        <v>80.080848812222797</v>
      </c>
    </row>
    <row r="12" spans="1:13" x14ac:dyDescent="0.2">
      <c r="A12" s="16">
        <v>3</v>
      </c>
      <c r="B12" s="5">
        <v>0</v>
      </c>
      <c r="C12" s="5">
        <v>465</v>
      </c>
      <c r="D12" s="5">
        <v>491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99564.744287268768</v>
      </c>
      <c r="I12" s="13">
        <f t="shared" si="4"/>
        <v>0</v>
      </c>
      <c r="J12" s="13">
        <f t="shared" si="2"/>
        <v>99564.744287268768</v>
      </c>
      <c r="K12" s="13">
        <f t="shared" si="3"/>
        <v>7873664.4900091244</v>
      </c>
      <c r="L12" s="20">
        <f t="shared" si="5"/>
        <v>79.080848812222797</v>
      </c>
    </row>
    <row r="13" spans="1:13" x14ac:dyDescent="0.2">
      <c r="A13" s="16">
        <v>4</v>
      </c>
      <c r="B13" s="5">
        <v>0</v>
      </c>
      <c r="C13" s="5">
        <v>459</v>
      </c>
      <c r="D13" s="5">
        <v>468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99564.744287268768</v>
      </c>
      <c r="I13" s="13">
        <f t="shared" si="4"/>
        <v>0</v>
      </c>
      <c r="J13" s="13">
        <f t="shared" si="2"/>
        <v>99564.744287268768</v>
      </c>
      <c r="K13" s="13">
        <f t="shared" si="3"/>
        <v>7774099.7457218552</v>
      </c>
      <c r="L13" s="20">
        <f t="shared" si="5"/>
        <v>78.080848812222783</v>
      </c>
    </row>
    <row r="14" spans="1:13" x14ac:dyDescent="0.2">
      <c r="A14" s="16">
        <v>5</v>
      </c>
      <c r="B14" s="5">
        <v>0</v>
      </c>
      <c r="C14" s="5">
        <v>416</v>
      </c>
      <c r="D14" s="5">
        <v>466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99564.744287268768</v>
      </c>
      <c r="I14" s="13">
        <f t="shared" si="4"/>
        <v>0</v>
      </c>
      <c r="J14" s="13">
        <f t="shared" si="2"/>
        <v>99564.744287268768</v>
      </c>
      <c r="K14" s="13">
        <f t="shared" si="3"/>
        <v>7674535.001434586</v>
      </c>
      <c r="L14" s="20">
        <f t="shared" si="5"/>
        <v>77.080848812222783</v>
      </c>
    </row>
    <row r="15" spans="1:13" x14ac:dyDescent="0.2">
      <c r="A15" s="16">
        <v>6</v>
      </c>
      <c r="B15" s="5">
        <v>0</v>
      </c>
      <c r="C15" s="5">
        <v>403</v>
      </c>
      <c r="D15" s="5">
        <v>428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99564.744287268768</v>
      </c>
      <c r="I15" s="13">
        <f t="shared" si="4"/>
        <v>0</v>
      </c>
      <c r="J15" s="13">
        <f t="shared" si="2"/>
        <v>99564.744287268768</v>
      </c>
      <c r="K15" s="13">
        <f t="shared" si="3"/>
        <v>7574970.2571473168</v>
      </c>
      <c r="L15" s="20">
        <f t="shared" si="5"/>
        <v>76.080848812222783</v>
      </c>
    </row>
    <row r="16" spans="1:13" x14ac:dyDescent="0.2">
      <c r="A16" s="16">
        <v>7</v>
      </c>
      <c r="B16" s="5">
        <v>0</v>
      </c>
      <c r="C16" s="5">
        <v>422</v>
      </c>
      <c r="D16" s="5">
        <v>400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99564.744287268768</v>
      </c>
      <c r="I16" s="13">
        <f t="shared" si="4"/>
        <v>0</v>
      </c>
      <c r="J16" s="13">
        <f t="shared" si="2"/>
        <v>99564.744287268768</v>
      </c>
      <c r="K16" s="13">
        <f t="shared" si="3"/>
        <v>7475405.5128600476</v>
      </c>
      <c r="L16" s="20">
        <f t="shared" si="5"/>
        <v>75.080848812222769</v>
      </c>
    </row>
    <row r="17" spans="1:12" x14ac:dyDescent="0.2">
      <c r="A17" s="16">
        <v>8</v>
      </c>
      <c r="B17" s="5">
        <v>0</v>
      </c>
      <c r="C17" s="5">
        <v>388</v>
      </c>
      <c r="D17" s="5">
        <v>423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99564.744287268768</v>
      </c>
      <c r="I17" s="13">
        <f t="shared" si="4"/>
        <v>0</v>
      </c>
      <c r="J17" s="13">
        <f t="shared" si="2"/>
        <v>99564.744287268768</v>
      </c>
      <c r="K17" s="13">
        <f t="shared" si="3"/>
        <v>7375840.7685727784</v>
      </c>
      <c r="L17" s="20">
        <f t="shared" si="5"/>
        <v>74.080848812222769</v>
      </c>
    </row>
    <row r="18" spans="1:12" x14ac:dyDescent="0.2">
      <c r="A18" s="16">
        <v>9</v>
      </c>
      <c r="B18" s="5">
        <v>0</v>
      </c>
      <c r="C18" s="5">
        <v>360</v>
      </c>
      <c r="D18" s="5">
        <v>383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99564.744287268768</v>
      </c>
      <c r="I18" s="13">
        <f t="shared" si="4"/>
        <v>0</v>
      </c>
      <c r="J18" s="13">
        <f t="shared" si="2"/>
        <v>99564.744287268768</v>
      </c>
      <c r="K18" s="13">
        <f t="shared" si="3"/>
        <v>7276276.0242855093</v>
      </c>
      <c r="L18" s="20">
        <f t="shared" si="5"/>
        <v>73.080848812222769</v>
      </c>
    </row>
    <row r="19" spans="1:12" x14ac:dyDescent="0.2">
      <c r="A19" s="16">
        <v>10</v>
      </c>
      <c r="B19" s="5">
        <v>0</v>
      </c>
      <c r="C19" s="5">
        <v>350</v>
      </c>
      <c r="D19" s="5">
        <v>359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99564.744287268768</v>
      </c>
      <c r="I19" s="13">
        <f t="shared" si="4"/>
        <v>0</v>
      </c>
      <c r="J19" s="13">
        <f t="shared" si="2"/>
        <v>99564.744287268768</v>
      </c>
      <c r="K19" s="13">
        <f t="shared" si="3"/>
        <v>7176711.2799982401</v>
      </c>
      <c r="L19" s="20">
        <f t="shared" si="5"/>
        <v>72.080848812222769</v>
      </c>
    </row>
    <row r="20" spans="1:12" x14ac:dyDescent="0.2">
      <c r="A20" s="16">
        <v>11</v>
      </c>
      <c r="B20" s="5">
        <v>0</v>
      </c>
      <c r="C20" s="5">
        <v>358</v>
      </c>
      <c r="D20" s="5">
        <v>352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99564.744287268768</v>
      </c>
      <c r="I20" s="13">
        <f t="shared" si="4"/>
        <v>0</v>
      </c>
      <c r="J20" s="13">
        <f t="shared" si="2"/>
        <v>99564.744287268768</v>
      </c>
      <c r="K20" s="13">
        <f t="shared" si="3"/>
        <v>7077146.5357109709</v>
      </c>
      <c r="L20" s="20">
        <f t="shared" si="5"/>
        <v>71.080848812222754</v>
      </c>
    </row>
    <row r="21" spans="1:12" x14ac:dyDescent="0.2">
      <c r="A21" s="16">
        <v>12</v>
      </c>
      <c r="B21" s="5">
        <v>0</v>
      </c>
      <c r="C21" s="5">
        <v>336</v>
      </c>
      <c r="D21" s="5">
        <v>353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99564.744287268768</v>
      </c>
      <c r="I21" s="13">
        <f t="shared" si="4"/>
        <v>0</v>
      </c>
      <c r="J21" s="13">
        <f t="shared" si="2"/>
        <v>99564.744287268768</v>
      </c>
      <c r="K21" s="13">
        <f t="shared" si="3"/>
        <v>6977581.7914237017</v>
      </c>
      <c r="L21" s="20">
        <f t="shared" si="5"/>
        <v>70.080848812222754</v>
      </c>
    </row>
    <row r="22" spans="1:12" x14ac:dyDescent="0.2">
      <c r="A22" s="16">
        <v>13</v>
      </c>
      <c r="B22" s="5">
        <v>0</v>
      </c>
      <c r="C22" s="5">
        <v>273</v>
      </c>
      <c r="D22" s="5">
        <v>334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99564.744287268768</v>
      </c>
      <c r="I22" s="13">
        <f t="shared" si="4"/>
        <v>0</v>
      </c>
      <c r="J22" s="13">
        <f t="shared" si="2"/>
        <v>99564.744287268768</v>
      </c>
      <c r="K22" s="13">
        <f t="shared" si="3"/>
        <v>6878017.0471364325</v>
      </c>
      <c r="L22" s="20">
        <f t="shared" si="5"/>
        <v>69.080848812222754</v>
      </c>
    </row>
    <row r="23" spans="1:12" x14ac:dyDescent="0.2">
      <c r="A23" s="16">
        <v>14</v>
      </c>
      <c r="B23" s="5">
        <v>0</v>
      </c>
      <c r="C23" s="5">
        <v>269</v>
      </c>
      <c r="D23" s="5">
        <v>272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99564.744287268768</v>
      </c>
      <c r="I23" s="13">
        <f t="shared" si="4"/>
        <v>0</v>
      </c>
      <c r="J23" s="13">
        <f t="shared" si="2"/>
        <v>99564.744287268768</v>
      </c>
      <c r="K23" s="13">
        <f t="shared" si="3"/>
        <v>6778452.3028491633</v>
      </c>
      <c r="L23" s="20">
        <f t="shared" si="5"/>
        <v>68.08084881222274</v>
      </c>
    </row>
    <row r="24" spans="1:12" x14ac:dyDescent="0.2">
      <c r="A24" s="16">
        <v>15</v>
      </c>
      <c r="B24" s="5">
        <v>0</v>
      </c>
      <c r="C24" s="5">
        <v>304</v>
      </c>
      <c r="D24" s="5">
        <v>269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99564.744287268768</v>
      </c>
      <c r="I24" s="13">
        <f t="shared" si="4"/>
        <v>0</v>
      </c>
      <c r="J24" s="13">
        <f t="shared" si="2"/>
        <v>99564.744287268768</v>
      </c>
      <c r="K24" s="13">
        <f t="shared" si="3"/>
        <v>6678887.5585618941</v>
      </c>
      <c r="L24" s="20">
        <f t="shared" si="5"/>
        <v>67.08084881222274</v>
      </c>
    </row>
    <row r="25" spans="1:12" x14ac:dyDescent="0.2">
      <c r="A25" s="16">
        <v>16</v>
      </c>
      <c r="B25" s="5">
        <v>0</v>
      </c>
      <c r="C25" s="5">
        <v>300</v>
      </c>
      <c r="D25" s="5">
        <v>305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99564.744287268768</v>
      </c>
      <c r="I25" s="13">
        <f t="shared" si="4"/>
        <v>0</v>
      </c>
      <c r="J25" s="13">
        <f t="shared" si="2"/>
        <v>99564.744287268768</v>
      </c>
      <c r="K25" s="13">
        <f t="shared" si="3"/>
        <v>6579322.8142746249</v>
      </c>
      <c r="L25" s="20">
        <f t="shared" si="5"/>
        <v>66.08084881222274</v>
      </c>
    </row>
    <row r="26" spans="1:12" x14ac:dyDescent="0.2">
      <c r="A26" s="16">
        <v>17</v>
      </c>
      <c r="B26" s="5">
        <v>0</v>
      </c>
      <c r="C26" s="5">
        <v>330</v>
      </c>
      <c r="D26" s="5">
        <v>299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99564.744287268768</v>
      </c>
      <c r="I26" s="13">
        <f t="shared" si="4"/>
        <v>0</v>
      </c>
      <c r="J26" s="13">
        <f t="shared" si="2"/>
        <v>99564.744287268768</v>
      </c>
      <c r="K26" s="13">
        <f t="shared" si="3"/>
        <v>6479758.0699873557</v>
      </c>
      <c r="L26" s="20">
        <f t="shared" si="5"/>
        <v>65.080848812222726</v>
      </c>
    </row>
    <row r="27" spans="1:12" x14ac:dyDescent="0.2">
      <c r="A27" s="16">
        <v>18</v>
      </c>
      <c r="B27" s="5">
        <v>0</v>
      </c>
      <c r="C27" s="5">
        <v>283</v>
      </c>
      <c r="D27" s="5">
        <v>321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99564.744287268768</v>
      </c>
      <c r="I27" s="13">
        <f t="shared" si="4"/>
        <v>0</v>
      </c>
      <c r="J27" s="13">
        <f t="shared" si="2"/>
        <v>99564.744287268768</v>
      </c>
      <c r="K27" s="13">
        <f t="shared" si="3"/>
        <v>6380193.3257000865</v>
      </c>
      <c r="L27" s="20">
        <f t="shared" si="5"/>
        <v>64.080848812222726</v>
      </c>
    </row>
    <row r="28" spans="1:12" x14ac:dyDescent="0.2">
      <c r="A28" s="16">
        <v>19</v>
      </c>
      <c r="B28" s="5">
        <v>0</v>
      </c>
      <c r="C28" s="5">
        <v>292</v>
      </c>
      <c r="D28" s="5">
        <v>279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99564.744287268768</v>
      </c>
      <c r="I28" s="13">
        <f t="shared" si="4"/>
        <v>0</v>
      </c>
      <c r="J28" s="13">
        <f t="shared" si="2"/>
        <v>99564.744287268768</v>
      </c>
      <c r="K28" s="13">
        <f t="shared" si="3"/>
        <v>6280628.5814128174</v>
      </c>
      <c r="L28" s="20">
        <f t="shared" si="5"/>
        <v>63.080848812222726</v>
      </c>
    </row>
    <row r="29" spans="1:12" x14ac:dyDescent="0.2">
      <c r="A29" s="16">
        <v>20</v>
      </c>
      <c r="B29" s="5">
        <v>0</v>
      </c>
      <c r="C29" s="5">
        <v>298</v>
      </c>
      <c r="D29" s="5">
        <v>296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99564.744287268768</v>
      </c>
      <c r="I29" s="13">
        <f t="shared" si="4"/>
        <v>0</v>
      </c>
      <c r="J29" s="13">
        <f t="shared" si="2"/>
        <v>99564.744287268768</v>
      </c>
      <c r="K29" s="13">
        <f t="shared" si="3"/>
        <v>6181063.8371255482</v>
      </c>
      <c r="L29" s="20">
        <f t="shared" si="5"/>
        <v>62.080848812222719</v>
      </c>
    </row>
    <row r="30" spans="1:12" x14ac:dyDescent="0.2">
      <c r="A30" s="16">
        <v>21</v>
      </c>
      <c r="B30" s="5">
        <v>0</v>
      </c>
      <c r="C30" s="5">
        <v>331</v>
      </c>
      <c r="D30" s="5">
        <v>303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99564.744287268768</v>
      </c>
      <c r="I30" s="13">
        <f t="shared" si="4"/>
        <v>0</v>
      </c>
      <c r="J30" s="13">
        <f t="shared" si="2"/>
        <v>99564.744287268768</v>
      </c>
      <c r="K30" s="13">
        <f t="shared" si="3"/>
        <v>6081499.092838279</v>
      </c>
      <c r="L30" s="20">
        <f t="shared" si="5"/>
        <v>61.080848812222719</v>
      </c>
    </row>
    <row r="31" spans="1:12" x14ac:dyDescent="0.2">
      <c r="A31" s="16">
        <v>22</v>
      </c>
      <c r="B31" s="5">
        <v>0</v>
      </c>
      <c r="C31" s="5">
        <v>320</v>
      </c>
      <c r="D31" s="5">
        <v>327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99564.744287268768</v>
      </c>
      <c r="I31" s="13">
        <f t="shared" si="4"/>
        <v>0</v>
      </c>
      <c r="J31" s="13">
        <f t="shared" si="2"/>
        <v>99564.744287268768</v>
      </c>
      <c r="K31" s="13">
        <f t="shared" si="3"/>
        <v>5981934.3485510098</v>
      </c>
      <c r="L31" s="20">
        <f t="shared" si="5"/>
        <v>60.080848812222712</v>
      </c>
    </row>
    <row r="32" spans="1:12" x14ac:dyDescent="0.2">
      <c r="A32" s="16">
        <v>23</v>
      </c>
      <c r="B32" s="5">
        <v>0</v>
      </c>
      <c r="C32" s="5">
        <v>338</v>
      </c>
      <c r="D32" s="5">
        <v>303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99564.744287268768</v>
      </c>
      <c r="I32" s="13">
        <f t="shared" si="4"/>
        <v>0</v>
      </c>
      <c r="J32" s="13">
        <f t="shared" si="2"/>
        <v>99564.744287268768</v>
      </c>
      <c r="K32" s="13">
        <f t="shared" si="3"/>
        <v>5882369.6042637406</v>
      </c>
      <c r="L32" s="20">
        <f t="shared" si="5"/>
        <v>59.080848812222705</v>
      </c>
    </row>
    <row r="33" spans="1:12" x14ac:dyDescent="0.2">
      <c r="A33" s="16">
        <v>24</v>
      </c>
      <c r="B33" s="5">
        <v>0</v>
      </c>
      <c r="C33" s="5">
        <v>337</v>
      </c>
      <c r="D33" s="5">
        <v>328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99564.744287268768</v>
      </c>
      <c r="I33" s="13">
        <f t="shared" si="4"/>
        <v>0</v>
      </c>
      <c r="J33" s="13">
        <f t="shared" si="2"/>
        <v>99564.744287268768</v>
      </c>
      <c r="K33" s="13">
        <f t="shared" si="3"/>
        <v>5782804.8599764714</v>
      </c>
      <c r="L33" s="20">
        <f t="shared" si="5"/>
        <v>58.080848812222705</v>
      </c>
    </row>
    <row r="34" spans="1:12" x14ac:dyDescent="0.2">
      <c r="A34" s="16">
        <v>25</v>
      </c>
      <c r="B34" s="5">
        <v>0</v>
      </c>
      <c r="C34" s="5">
        <v>369</v>
      </c>
      <c r="D34" s="5">
        <v>324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99564.744287268768</v>
      </c>
      <c r="I34" s="13">
        <f t="shared" si="4"/>
        <v>0</v>
      </c>
      <c r="J34" s="13">
        <f t="shared" si="2"/>
        <v>99564.744287268768</v>
      </c>
      <c r="K34" s="13">
        <f t="shared" si="3"/>
        <v>5683240.1156892022</v>
      </c>
      <c r="L34" s="20">
        <f t="shared" si="5"/>
        <v>57.080848812222698</v>
      </c>
    </row>
    <row r="35" spans="1:12" x14ac:dyDescent="0.2">
      <c r="A35" s="16">
        <v>26</v>
      </c>
      <c r="B35" s="5">
        <v>0</v>
      </c>
      <c r="C35" s="5">
        <v>380</v>
      </c>
      <c r="D35" s="5">
        <v>376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99564.744287268768</v>
      </c>
      <c r="I35" s="13">
        <f t="shared" si="4"/>
        <v>0</v>
      </c>
      <c r="J35" s="13">
        <f t="shared" si="2"/>
        <v>99564.744287268768</v>
      </c>
      <c r="K35" s="13">
        <f t="shared" si="3"/>
        <v>5583675.371401933</v>
      </c>
      <c r="L35" s="20">
        <f t="shared" si="5"/>
        <v>56.080848812222698</v>
      </c>
    </row>
    <row r="36" spans="1:12" x14ac:dyDescent="0.2">
      <c r="A36" s="16">
        <v>27</v>
      </c>
      <c r="B36" s="5">
        <v>0</v>
      </c>
      <c r="C36" s="5">
        <v>430</v>
      </c>
      <c r="D36" s="5">
        <v>398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99564.744287268768</v>
      </c>
      <c r="I36" s="13">
        <f t="shared" si="4"/>
        <v>0</v>
      </c>
      <c r="J36" s="13">
        <f t="shared" si="2"/>
        <v>99564.744287268768</v>
      </c>
      <c r="K36" s="13">
        <f t="shared" si="3"/>
        <v>5484110.6271146638</v>
      </c>
      <c r="L36" s="20">
        <f t="shared" si="5"/>
        <v>55.08084881222269</v>
      </c>
    </row>
    <row r="37" spans="1:12" x14ac:dyDescent="0.2">
      <c r="A37" s="16">
        <v>28</v>
      </c>
      <c r="B37" s="5">
        <v>0</v>
      </c>
      <c r="C37" s="5">
        <v>455</v>
      </c>
      <c r="D37" s="5">
        <v>444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99564.744287268768</v>
      </c>
      <c r="I37" s="13">
        <f t="shared" si="4"/>
        <v>0</v>
      </c>
      <c r="J37" s="13">
        <f t="shared" si="2"/>
        <v>99564.744287268768</v>
      </c>
      <c r="K37" s="13">
        <f t="shared" si="3"/>
        <v>5384545.8828273946</v>
      </c>
      <c r="L37" s="20">
        <f t="shared" si="5"/>
        <v>54.080848812222683</v>
      </c>
    </row>
    <row r="38" spans="1:12" x14ac:dyDescent="0.2">
      <c r="A38" s="16">
        <v>29</v>
      </c>
      <c r="B38" s="5">
        <v>0</v>
      </c>
      <c r="C38" s="5">
        <v>517</v>
      </c>
      <c r="D38" s="5">
        <v>452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99564.744287268768</v>
      </c>
      <c r="I38" s="13">
        <f t="shared" si="4"/>
        <v>0</v>
      </c>
      <c r="J38" s="13">
        <f t="shared" si="2"/>
        <v>99564.744287268768</v>
      </c>
      <c r="K38" s="13">
        <f t="shared" si="3"/>
        <v>5284981.1385401255</v>
      </c>
      <c r="L38" s="20">
        <f t="shared" si="5"/>
        <v>53.080848812222683</v>
      </c>
    </row>
    <row r="39" spans="1:12" x14ac:dyDescent="0.2">
      <c r="A39" s="16">
        <v>30</v>
      </c>
      <c r="B39" s="5">
        <v>0</v>
      </c>
      <c r="C39" s="5">
        <v>549</v>
      </c>
      <c r="D39" s="5">
        <v>516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99564.744287268768</v>
      </c>
      <c r="I39" s="13">
        <f t="shared" si="4"/>
        <v>0</v>
      </c>
      <c r="J39" s="13">
        <f t="shared" si="2"/>
        <v>99564.744287268768</v>
      </c>
      <c r="K39" s="13">
        <f t="shared" si="3"/>
        <v>5185416.3942528563</v>
      </c>
      <c r="L39" s="20">
        <f t="shared" si="5"/>
        <v>52.080848812222676</v>
      </c>
    </row>
    <row r="40" spans="1:12" x14ac:dyDescent="0.2">
      <c r="A40" s="16">
        <v>31</v>
      </c>
      <c r="B40" s="5">
        <v>0</v>
      </c>
      <c r="C40" s="5">
        <v>577</v>
      </c>
      <c r="D40" s="5">
        <v>573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99564.744287268768</v>
      </c>
      <c r="I40" s="13">
        <f t="shared" si="4"/>
        <v>0</v>
      </c>
      <c r="J40" s="13">
        <f t="shared" si="2"/>
        <v>99564.744287268768</v>
      </c>
      <c r="K40" s="13">
        <f t="shared" si="3"/>
        <v>5085851.6499655871</v>
      </c>
      <c r="L40" s="20">
        <f t="shared" si="5"/>
        <v>51.080848812222676</v>
      </c>
    </row>
    <row r="41" spans="1:12" x14ac:dyDescent="0.2">
      <c r="A41" s="16">
        <v>32</v>
      </c>
      <c r="B41" s="5">
        <v>0</v>
      </c>
      <c r="C41" s="5">
        <v>641</v>
      </c>
      <c r="D41" s="5">
        <v>573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99564.744287268768</v>
      </c>
      <c r="I41" s="13">
        <f t="shared" si="4"/>
        <v>0</v>
      </c>
      <c r="J41" s="13">
        <f t="shared" si="2"/>
        <v>99564.744287268768</v>
      </c>
      <c r="K41" s="13">
        <f t="shared" si="3"/>
        <v>4986286.9056783179</v>
      </c>
      <c r="L41" s="20">
        <f t="shared" si="5"/>
        <v>50.080848812222669</v>
      </c>
    </row>
    <row r="42" spans="1:12" x14ac:dyDescent="0.2">
      <c r="A42" s="16">
        <v>33</v>
      </c>
      <c r="B42" s="5">
        <v>0</v>
      </c>
      <c r="C42" s="5">
        <v>639</v>
      </c>
      <c r="D42" s="5">
        <v>657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99564.744287268768</v>
      </c>
      <c r="I42" s="13">
        <f t="shared" si="4"/>
        <v>0</v>
      </c>
      <c r="J42" s="13">
        <f t="shared" si="2"/>
        <v>99564.744287268768</v>
      </c>
      <c r="K42" s="13">
        <f t="shared" si="3"/>
        <v>4886722.1613910487</v>
      </c>
      <c r="L42" s="20">
        <f t="shared" si="5"/>
        <v>49.080848812222662</v>
      </c>
    </row>
    <row r="43" spans="1:12" x14ac:dyDescent="0.2">
      <c r="A43" s="16">
        <v>34</v>
      </c>
      <c r="B43" s="5">
        <v>0</v>
      </c>
      <c r="C43" s="5">
        <v>718</v>
      </c>
      <c r="D43" s="5">
        <v>641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99564.744287268768</v>
      </c>
      <c r="I43" s="13">
        <f t="shared" si="4"/>
        <v>0</v>
      </c>
      <c r="J43" s="13">
        <f t="shared" si="2"/>
        <v>99564.744287268768</v>
      </c>
      <c r="K43" s="13">
        <f t="shared" si="3"/>
        <v>4787157.4171037795</v>
      </c>
      <c r="L43" s="20">
        <f t="shared" si="5"/>
        <v>48.080848812222662</v>
      </c>
    </row>
    <row r="44" spans="1:12" x14ac:dyDescent="0.2">
      <c r="A44" s="16">
        <v>35</v>
      </c>
      <c r="B44" s="5">
        <v>1</v>
      </c>
      <c r="C44" s="5">
        <v>695</v>
      </c>
      <c r="D44" s="5">
        <v>738</v>
      </c>
      <c r="E44" s="17">
        <v>0.5</v>
      </c>
      <c r="F44" s="18">
        <f t="shared" si="0"/>
        <v>1.3956734124214933E-3</v>
      </c>
      <c r="G44" s="18">
        <f t="shared" si="1"/>
        <v>1.3947001394700139E-3</v>
      </c>
      <c r="H44" s="13">
        <f t="shared" si="6"/>
        <v>99564.744287268768</v>
      </c>
      <c r="I44" s="13">
        <f t="shared" si="4"/>
        <v>138.86296274375002</v>
      </c>
      <c r="J44" s="13">
        <f t="shared" si="2"/>
        <v>99495.312805896901</v>
      </c>
      <c r="K44" s="13">
        <f t="shared" si="3"/>
        <v>4687592.6728165103</v>
      </c>
      <c r="L44" s="20">
        <f t="shared" si="5"/>
        <v>47.080848812222655</v>
      </c>
    </row>
    <row r="45" spans="1:12" x14ac:dyDescent="0.2">
      <c r="A45" s="16">
        <v>36</v>
      </c>
      <c r="B45" s="5">
        <v>0</v>
      </c>
      <c r="C45" s="5">
        <v>684</v>
      </c>
      <c r="D45" s="5">
        <v>705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99425.88132452502</v>
      </c>
      <c r="I45" s="13">
        <f t="shared" si="4"/>
        <v>0</v>
      </c>
      <c r="J45" s="13">
        <f t="shared" si="2"/>
        <v>99425.88132452502</v>
      </c>
      <c r="K45" s="13">
        <f t="shared" si="3"/>
        <v>4588097.3600106137</v>
      </c>
      <c r="L45" s="20">
        <f t="shared" si="5"/>
        <v>46.145905863636379</v>
      </c>
    </row>
    <row r="46" spans="1:12" x14ac:dyDescent="0.2">
      <c r="A46" s="16">
        <v>37</v>
      </c>
      <c r="B46" s="5">
        <v>1</v>
      </c>
      <c r="C46" s="5">
        <v>731</v>
      </c>
      <c r="D46" s="5">
        <v>695</v>
      </c>
      <c r="E46" s="17">
        <v>0.5</v>
      </c>
      <c r="F46" s="18">
        <f t="shared" si="0"/>
        <v>1.4025245441795231E-3</v>
      </c>
      <c r="G46" s="18">
        <f t="shared" si="1"/>
        <v>1.4015416958654521E-3</v>
      </c>
      <c r="H46" s="13">
        <f t="shared" si="6"/>
        <v>99425.88132452502</v>
      </c>
      <c r="I46" s="13">
        <f t="shared" si="4"/>
        <v>139.34951832449198</v>
      </c>
      <c r="J46" s="13">
        <f t="shared" si="2"/>
        <v>99356.206565362765</v>
      </c>
      <c r="K46" s="13">
        <f t="shared" si="3"/>
        <v>4488671.4786860887</v>
      </c>
      <c r="L46" s="20">
        <f t="shared" si="5"/>
        <v>45.145905863636379</v>
      </c>
    </row>
    <row r="47" spans="1:12" x14ac:dyDescent="0.2">
      <c r="A47" s="16">
        <v>38</v>
      </c>
      <c r="B47" s="5">
        <v>0</v>
      </c>
      <c r="C47" s="5">
        <v>682</v>
      </c>
      <c r="D47" s="5">
        <v>741</v>
      </c>
      <c r="E47" s="17">
        <v>0.5</v>
      </c>
      <c r="F47" s="18">
        <f t="shared" si="0"/>
        <v>0</v>
      </c>
      <c r="G47" s="18">
        <f t="shared" si="1"/>
        <v>0</v>
      </c>
      <c r="H47" s="13">
        <f t="shared" si="6"/>
        <v>99286.531806200524</v>
      </c>
      <c r="I47" s="13">
        <f t="shared" si="4"/>
        <v>0</v>
      </c>
      <c r="J47" s="13">
        <f t="shared" si="2"/>
        <v>99286.531806200524</v>
      </c>
      <c r="K47" s="13">
        <f t="shared" si="3"/>
        <v>4389315.2721207263</v>
      </c>
      <c r="L47" s="20">
        <f t="shared" si="5"/>
        <v>44.208566784146747</v>
      </c>
    </row>
    <row r="48" spans="1:12" x14ac:dyDescent="0.2">
      <c r="A48" s="16">
        <v>39</v>
      </c>
      <c r="B48" s="5">
        <v>0</v>
      </c>
      <c r="C48" s="5">
        <v>648</v>
      </c>
      <c r="D48" s="5">
        <v>686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99286.531806200524</v>
      </c>
      <c r="I48" s="13">
        <f t="shared" si="4"/>
        <v>0</v>
      </c>
      <c r="J48" s="13">
        <f t="shared" si="2"/>
        <v>99286.531806200524</v>
      </c>
      <c r="K48" s="13">
        <f t="shared" si="3"/>
        <v>4290028.7403145256</v>
      </c>
      <c r="L48" s="20">
        <f t="shared" si="5"/>
        <v>43.208566784146747</v>
      </c>
    </row>
    <row r="49" spans="1:12" x14ac:dyDescent="0.2">
      <c r="A49" s="16">
        <v>40</v>
      </c>
      <c r="B49" s="5">
        <v>1</v>
      </c>
      <c r="C49" s="5">
        <v>645</v>
      </c>
      <c r="D49" s="5">
        <v>631</v>
      </c>
      <c r="E49" s="17">
        <v>0.5</v>
      </c>
      <c r="F49" s="18">
        <f t="shared" si="0"/>
        <v>1.567398119122257E-3</v>
      </c>
      <c r="G49" s="18">
        <f t="shared" si="1"/>
        <v>1.5661707126076742E-3</v>
      </c>
      <c r="H49" s="13">
        <f t="shared" si="6"/>
        <v>99286.531806200524</v>
      </c>
      <c r="I49" s="13">
        <f t="shared" si="4"/>
        <v>155.49965827126158</v>
      </c>
      <c r="J49" s="13">
        <f t="shared" si="2"/>
        <v>99208.781977064893</v>
      </c>
      <c r="K49" s="13">
        <f t="shared" si="3"/>
        <v>4190742.2085083253</v>
      </c>
      <c r="L49" s="20">
        <f t="shared" si="5"/>
        <v>42.208566784146747</v>
      </c>
    </row>
    <row r="50" spans="1:12" x14ac:dyDescent="0.2">
      <c r="A50" s="16">
        <v>41</v>
      </c>
      <c r="B50" s="5">
        <v>0</v>
      </c>
      <c r="C50" s="5">
        <v>630</v>
      </c>
      <c r="D50" s="5">
        <v>672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99131.032147929262</v>
      </c>
      <c r="I50" s="13">
        <f t="shared" si="4"/>
        <v>0</v>
      </c>
      <c r="J50" s="13">
        <f t="shared" si="2"/>
        <v>99131.032147929262</v>
      </c>
      <c r="K50" s="13">
        <f t="shared" si="3"/>
        <v>4091533.4265312604</v>
      </c>
      <c r="L50" s="20">
        <f t="shared" si="5"/>
        <v>41.273991986945411</v>
      </c>
    </row>
    <row r="51" spans="1:12" x14ac:dyDescent="0.2">
      <c r="A51" s="16">
        <v>42</v>
      </c>
      <c r="B51" s="5">
        <v>4</v>
      </c>
      <c r="C51" s="5">
        <v>641</v>
      </c>
      <c r="D51" s="5">
        <v>625</v>
      </c>
      <c r="E51" s="17">
        <v>0.5</v>
      </c>
      <c r="F51" s="18">
        <f t="shared" si="0"/>
        <v>6.3191153238546603E-3</v>
      </c>
      <c r="G51" s="18">
        <f t="shared" si="1"/>
        <v>6.2992125984251959E-3</v>
      </c>
      <c r="H51" s="13">
        <f t="shared" si="6"/>
        <v>99131.032147929262</v>
      </c>
      <c r="I51" s="13">
        <f t="shared" si="4"/>
        <v>624.44744660112906</v>
      </c>
      <c r="J51" s="13">
        <f t="shared" si="2"/>
        <v>98818.808424628689</v>
      </c>
      <c r="K51" s="13">
        <f t="shared" si="3"/>
        <v>3992402.3943833313</v>
      </c>
      <c r="L51" s="20">
        <f t="shared" si="5"/>
        <v>40.273991986945411</v>
      </c>
    </row>
    <row r="52" spans="1:12" x14ac:dyDescent="0.2">
      <c r="A52" s="16">
        <v>43</v>
      </c>
      <c r="B52" s="5">
        <v>0</v>
      </c>
      <c r="C52" s="5">
        <v>567</v>
      </c>
      <c r="D52" s="5">
        <v>627</v>
      </c>
      <c r="E52" s="17">
        <v>0.5</v>
      </c>
      <c r="F52" s="18">
        <f t="shared" si="0"/>
        <v>0</v>
      </c>
      <c r="G52" s="18">
        <f t="shared" si="1"/>
        <v>0</v>
      </c>
      <c r="H52" s="13">
        <f t="shared" si="6"/>
        <v>98506.584701328131</v>
      </c>
      <c r="I52" s="13">
        <f t="shared" si="4"/>
        <v>0</v>
      </c>
      <c r="J52" s="13">
        <f t="shared" si="2"/>
        <v>98506.584701328131</v>
      </c>
      <c r="K52" s="13">
        <f t="shared" si="3"/>
        <v>3893583.5859587025</v>
      </c>
      <c r="L52" s="20">
        <f t="shared" si="5"/>
        <v>39.526125058178032</v>
      </c>
    </row>
    <row r="53" spans="1:12" x14ac:dyDescent="0.2">
      <c r="A53" s="16">
        <v>44</v>
      </c>
      <c r="B53" s="5">
        <v>1</v>
      </c>
      <c r="C53" s="5">
        <v>547</v>
      </c>
      <c r="D53" s="5">
        <v>580</v>
      </c>
      <c r="E53" s="17">
        <v>0.5</v>
      </c>
      <c r="F53" s="18">
        <f t="shared" si="0"/>
        <v>1.7746228926353151E-3</v>
      </c>
      <c r="G53" s="18">
        <f t="shared" si="1"/>
        <v>1.7730496453900709E-3</v>
      </c>
      <c r="H53" s="13">
        <f t="shared" si="6"/>
        <v>98506.584701328131</v>
      </c>
      <c r="I53" s="13">
        <f t="shared" si="4"/>
        <v>174.65706507327681</v>
      </c>
      <c r="J53" s="13">
        <f t="shared" si="2"/>
        <v>98419.2561687915</v>
      </c>
      <c r="K53" s="13">
        <f t="shared" si="3"/>
        <v>3795077.0012573744</v>
      </c>
      <c r="L53" s="20">
        <f t="shared" si="5"/>
        <v>38.526125058178032</v>
      </c>
    </row>
    <row r="54" spans="1:12" x14ac:dyDescent="0.2">
      <c r="A54" s="16">
        <v>45</v>
      </c>
      <c r="B54" s="5">
        <v>1</v>
      </c>
      <c r="C54" s="5">
        <v>510</v>
      </c>
      <c r="D54" s="5">
        <v>541</v>
      </c>
      <c r="E54" s="17">
        <v>0.5</v>
      </c>
      <c r="F54" s="18">
        <f t="shared" si="0"/>
        <v>1.9029495718363464E-3</v>
      </c>
      <c r="G54" s="18">
        <f t="shared" si="1"/>
        <v>1.9011406844106462E-3</v>
      </c>
      <c r="H54" s="13">
        <f t="shared" si="6"/>
        <v>98331.927636254855</v>
      </c>
      <c r="I54" s="13">
        <f t="shared" si="4"/>
        <v>186.9428282058077</v>
      </c>
      <c r="J54" s="13">
        <f t="shared" si="2"/>
        <v>98238.456222151959</v>
      </c>
      <c r="K54" s="13">
        <f t="shared" si="3"/>
        <v>3696657.7450885829</v>
      </c>
      <c r="L54" s="20">
        <f t="shared" si="5"/>
        <v>37.593667020981187</v>
      </c>
    </row>
    <row r="55" spans="1:12" x14ac:dyDescent="0.2">
      <c r="A55" s="16">
        <v>46</v>
      </c>
      <c r="B55" s="5">
        <v>0</v>
      </c>
      <c r="C55" s="5">
        <v>506</v>
      </c>
      <c r="D55" s="5">
        <v>505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98144.984808049048</v>
      </c>
      <c r="I55" s="13">
        <f t="shared" si="4"/>
        <v>0</v>
      </c>
      <c r="J55" s="13">
        <f t="shared" si="2"/>
        <v>98144.984808049048</v>
      </c>
      <c r="K55" s="13">
        <f t="shared" si="3"/>
        <v>3598419.288866431</v>
      </c>
      <c r="L55" s="20">
        <f t="shared" si="5"/>
        <v>36.664321624830677</v>
      </c>
    </row>
    <row r="56" spans="1:12" x14ac:dyDescent="0.2">
      <c r="A56" s="16">
        <v>47</v>
      </c>
      <c r="B56" s="5">
        <v>0</v>
      </c>
      <c r="C56" s="5">
        <v>453</v>
      </c>
      <c r="D56" s="5">
        <v>505</v>
      </c>
      <c r="E56" s="17">
        <v>0.5</v>
      </c>
      <c r="F56" s="18">
        <f t="shared" si="0"/>
        <v>0</v>
      </c>
      <c r="G56" s="18">
        <f t="shared" si="1"/>
        <v>0</v>
      </c>
      <c r="H56" s="13">
        <f t="shared" si="6"/>
        <v>98144.984808049048</v>
      </c>
      <c r="I56" s="13">
        <f t="shared" si="4"/>
        <v>0</v>
      </c>
      <c r="J56" s="13">
        <f t="shared" si="2"/>
        <v>98144.984808049048</v>
      </c>
      <c r="K56" s="13">
        <f t="shared" si="3"/>
        <v>3500274.3040583818</v>
      </c>
      <c r="L56" s="20">
        <f t="shared" si="5"/>
        <v>35.664321624830677</v>
      </c>
    </row>
    <row r="57" spans="1:12" x14ac:dyDescent="0.2">
      <c r="A57" s="16">
        <v>48</v>
      </c>
      <c r="B57" s="5">
        <v>0</v>
      </c>
      <c r="C57" s="5">
        <v>430</v>
      </c>
      <c r="D57" s="5">
        <v>455</v>
      </c>
      <c r="E57" s="17">
        <v>0.5</v>
      </c>
      <c r="F57" s="18">
        <f t="shared" si="0"/>
        <v>0</v>
      </c>
      <c r="G57" s="18">
        <f t="shared" si="1"/>
        <v>0</v>
      </c>
      <c r="H57" s="13">
        <f t="shared" si="6"/>
        <v>98144.984808049048</v>
      </c>
      <c r="I57" s="13">
        <f t="shared" si="4"/>
        <v>0</v>
      </c>
      <c r="J57" s="13">
        <f t="shared" si="2"/>
        <v>98144.984808049048</v>
      </c>
      <c r="K57" s="13">
        <f t="shared" si="3"/>
        <v>3402129.3192503327</v>
      </c>
      <c r="L57" s="20">
        <f t="shared" si="5"/>
        <v>34.664321624830677</v>
      </c>
    </row>
    <row r="58" spans="1:12" x14ac:dyDescent="0.2">
      <c r="A58" s="16">
        <v>49</v>
      </c>
      <c r="B58" s="5">
        <v>0</v>
      </c>
      <c r="C58" s="5">
        <v>437</v>
      </c>
      <c r="D58" s="5">
        <v>417</v>
      </c>
      <c r="E58" s="17">
        <v>0.5</v>
      </c>
      <c r="F58" s="18">
        <f t="shared" si="0"/>
        <v>0</v>
      </c>
      <c r="G58" s="18">
        <f t="shared" si="1"/>
        <v>0</v>
      </c>
      <c r="H58" s="13">
        <f t="shared" si="6"/>
        <v>98144.984808049048</v>
      </c>
      <c r="I58" s="13">
        <f t="shared" si="4"/>
        <v>0</v>
      </c>
      <c r="J58" s="13">
        <f t="shared" si="2"/>
        <v>98144.984808049048</v>
      </c>
      <c r="K58" s="13">
        <f t="shared" si="3"/>
        <v>3303984.3344422835</v>
      </c>
      <c r="L58" s="20">
        <f t="shared" si="5"/>
        <v>33.66432162483067</v>
      </c>
    </row>
    <row r="59" spans="1:12" x14ac:dyDescent="0.2">
      <c r="A59" s="16">
        <v>50</v>
      </c>
      <c r="B59" s="5">
        <v>0</v>
      </c>
      <c r="C59" s="5">
        <v>423</v>
      </c>
      <c r="D59" s="5">
        <v>441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98144.984808049048</v>
      </c>
      <c r="I59" s="13">
        <f t="shared" si="4"/>
        <v>0</v>
      </c>
      <c r="J59" s="13">
        <f t="shared" si="2"/>
        <v>98144.984808049048</v>
      </c>
      <c r="K59" s="13">
        <f t="shared" si="3"/>
        <v>3205839.3496342343</v>
      </c>
      <c r="L59" s="20">
        <f t="shared" si="5"/>
        <v>32.66432162483067</v>
      </c>
    </row>
    <row r="60" spans="1:12" x14ac:dyDescent="0.2">
      <c r="A60" s="16">
        <v>51</v>
      </c>
      <c r="B60" s="5">
        <v>3</v>
      </c>
      <c r="C60" s="5">
        <v>365</v>
      </c>
      <c r="D60" s="5">
        <v>418</v>
      </c>
      <c r="E60" s="17">
        <v>0.5</v>
      </c>
      <c r="F60" s="18">
        <f t="shared" si="0"/>
        <v>7.6628352490421452E-3</v>
      </c>
      <c r="G60" s="18">
        <f t="shared" si="1"/>
        <v>7.6335877862595417E-3</v>
      </c>
      <c r="H60" s="13">
        <f t="shared" si="6"/>
        <v>98144.984808049048</v>
      </c>
      <c r="I60" s="13">
        <f t="shared" si="4"/>
        <v>749.19835731335149</v>
      </c>
      <c r="J60" s="13">
        <f t="shared" si="2"/>
        <v>97770.385629392375</v>
      </c>
      <c r="K60" s="13">
        <f t="shared" si="3"/>
        <v>3107694.3648261852</v>
      </c>
      <c r="L60" s="20">
        <f t="shared" si="5"/>
        <v>31.66432162483067</v>
      </c>
    </row>
    <row r="61" spans="1:12" x14ac:dyDescent="0.2">
      <c r="A61" s="16">
        <v>52</v>
      </c>
      <c r="B61" s="5">
        <v>0</v>
      </c>
      <c r="C61" s="5">
        <v>350</v>
      </c>
      <c r="D61" s="5">
        <v>364</v>
      </c>
      <c r="E61" s="17">
        <v>0.5</v>
      </c>
      <c r="F61" s="18">
        <f t="shared" si="0"/>
        <v>0</v>
      </c>
      <c r="G61" s="18">
        <f t="shared" si="1"/>
        <v>0</v>
      </c>
      <c r="H61" s="13">
        <f t="shared" si="6"/>
        <v>97395.786450735701</v>
      </c>
      <c r="I61" s="13">
        <f t="shared" si="4"/>
        <v>0</v>
      </c>
      <c r="J61" s="13">
        <f t="shared" si="2"/>
        <v>97395.786450735701</v>
      </c>
      <c r="K61" s="13">
        <f t="shared" si="3"/>
        <v>3009923.9791967929</v>
      </c>
      <c r="L61" s="20">
        <f t="shared" si="5"/>
        <v>30.904047175790907</v>
      </c>
    </row>
    <row r="62" spans="1:12" x14ac:dyDescent="0.2">
      <c r="A62" s="16">
        <v>53</v>
      </c>
      <c r="B62" s="5">
        <v>1</v>
      </c>
      <c r="C62" s="5">
        <v>307</v>
      </c>
      <c r="D62" s="5">
        <v>348</v>
      </c>
      <c r="E62" s="17">
        <v>0.5</v>
      </c>
      <c r="F62" s="18">
        <f t="shared" si="0"/>
        <v>3.0534351145038168E-3</v>
      </c>
      <c r="G62" s="18">
        <f t="shared" si="1"/>
        <v>3.0487804878048777E-3</v>
      </c>
      <c r="H62" s="13">
        <f t="shared" si="6"/>
        <v>97395.786450735701</v>
      </c>
      <c r="I62" s="13">
        <f t="shared" si="4"/>
        <v>296.93837332541369</v>
      </c>
      <c r="J62" s="13">
        <f t="shared" si="2"/>
        <v>97247.317264073004</v>
      </c>
      <c r="K62" s="13">
        <f t="shared" si="3"/>
        <v>2912528.1927460572</v>
      </c>
      <c r="L62" s="20">
        <f t="shared" si="5"/>
        <v>29.904047175790907</v>
      </c>
    </row>
    <row r="63" spans="1:12" x14ac:dyDescent="0.2">
      <c r="A63" s="16">
        <v>54</v>
      </c>
      <c r="B63" s="5">
        <v>2</v>
      </c>
      <c r="C63" s="5">
        <v>303</v>
      </c>
      <c r="D63" s="5">
        <v>302</v>
      </c>
      <c r="E63" s="17">
        <v>0.5</v>
      </c>
      <c r="F63" s="18">
        <f t="shared" si="0"/>
        <v>6.6115702479338841E-3</v>
      </c>
      <c r="G63" s="18">
        <f t="shared" si="1"/>
        <v>6.5897858319604614E-3</v>
      </c>
      <c r="H63" s="13">
        <f t="shared" si="6"/>
        <v>97098.848077410294</v>
      </c>
      <c r="I63" s="13">
        <f t="shared" si="4"/>
        <v>639.86061336019964</v>
      </c>
      <c r="J63" s="13">
        <f t="shared" si="2"/>
        <v>96778.917770730186</v>
      </c>
      <c r="K63" s="13">
        <f t="shared" si="3"/>
        <v>2815280.8754819841</v>
      </c>
      <c r="L63" s="20">
        <f t="shared" si="5"/>
        <v>28.993967809356015</v>
      </c>
    </row>
    <row r="64" spans="1:12" x14ac:dyDescent="0.2">
      <c r="A64" s="16">
        <v>55</v>
      </c>
      <c r="B64" s="5">
        <v>1</v>
      </c>
      <c r="C64" s="5">
        <v>293</v>
      </c>
      <c r="D64" s="5">
        <v>306</v>
      </c>
      <c r="E64" s="17">
        <v>0.5</v>
      </c>
      <c r="F64" s="18">
        <f t="shared" si="0"/>
        <v>3.3388981636060101E-3</v>
      </c>
      <c r="G64" s="18">
        <f t="shared" si="1"/>
        <v>3.3333333333333335E-3</v>
      </c>
      <c r="H64" s="13">
        <f t="shared" si="6"/>
        <v>96458.987464050093</v>
      </c>
      <c r="I64" s="13">
        <f t="shared" si="4"/>
        <v>321.52995821350032</v>
      </c>
      <c r="J64" s="13">
        <f t="shared" si="2"/>
        <v>96298.222484943341</v>
      </c>
      <c r="K64" s="13">
        <f t="shared" si="3"/>
        <v>2718501.9577112538</v>
      </c>
      <c r="L64" s="20">
        <f t="shared" si="5"/>
        <v>28.182982521192535</v>
      </c>
    </row>
    <row r="65" spans="1:12" x14ac:dyDescent="0.2">
      <c r="A65" s="16">
        <v>56</v>
      </c>
      <c r="B65" s="5">
        <v>1</v>
      </c>
      <c r="C65" s="5">
        <v>255</v>
      </c>
      <c r="D65" s="5">
        <v>295</v>
      </c>
      <c r="E65" s="17">
        <v>0.5</v>
      </c>
      <c r="F65" s="18">
        <f t="shared" si="0"/>
        <v>3.6363636363636364E-3</v>
      </c>
      <c r="G65" s="18">
        <f t="shared" si="1"/>
        <v>3.6297640653357535E-3</v>
      </c>
      <c r="H65" s="13">
        <f t="shared" si="6"/>
        <v>96137.457505836588</v>
      </c>
      <c r="I65" s="13">
        <f t="shared" si="4"/>
        <v>348.95628858742867</v>
      </c>
      <c r="J65" s="13">
        <f t="shared" si="2"/>
        <v>95962.979361542864</v>
      </c>
      <c r="K65" s="13">
        <f t="shared" si="3"/>
        <v>2622203.7352263103</v>
      </c>
      <c r="L65" s="20">
        <f t="shared" si="5"/>
        <v>27.275567747015923</v>
      </c>
    </row>
    <row r="66" spans="1:12" x14ac:dyDescent="0.2">
      <c r="A66" s="16">
        <v>57</v>
      </c>
      <c r="B66" s="5">
        <v>1</v>
      </c>
      <c r="C66" s="5">
        <v>236</v>
      </c>
      <c r="D66" s="5">
        <v>262</v>
      </c>
      <c r="E66" s="17">
        <v>0.5</v>
      </c>
      <c r="F66" s="18">
        <f t="shared" si="0"/>
        <v>4.0160642570281121E-3</v>
      </c>
      <c r="G66" s="18">
        <f t="shared" si="1"/>
        <v>4.0080160320641279E-3</v>
      </c>
      <c r="H66" s="13">
        <f t="shared" si="6"/>
        <v>95788.501217249155</v>
      </c>
      <c r="I66" s="13">
        <f t="shared" si="4"/>
        <v>383.92184856612886</v>
      </c>
      <c r="J66" s="13">
        <f t="shared" si="2"/>
        <v>95596.540292966092</v>
      </c>
      <c r="K66" s="13">
        <f t="shared" si="3"/>
        <v>2526240.7558647674</v>
      </c>
      <c r="L66" s="20">
        <f t="shared" si="5"/>
        <v>26.373110798917622</v>
      </c>
    </row>
    <row r="67" spans="1:12" x14ac:dyDescent="0.2">
      <c r="A67" s="16">
        <v>58</v>
      </c>
      <c r="B67" s="5">
        <v>4</v>
      </c>
      <c r="C67" s="5">
        <v>228</v>
      </c>
      <c r="D67" s="5">
        <v>228</v>
      </c>
      <c r="E67" s="17">
        <v>0.5</v>
      </c>
      <c r="F67" s="18">
        <f t="shared" si="0"/>
        <v>1.7543859649122806E-2</v>
      </c>
      <c r="G67" s="18">
        <f t="shared" si="1"/>
        <v>1.7391304347826087E-2</v>
      </c>
      <c r="H67" s="13">
        <f t="shared" si="6"/>
        <v>95404.579368683029</v>
      </c>
      <c r="I67" s="13">
        <f t="shared" si="4"/>
        <v>1659.2100759770963</v>
      </c>
      <c r="J67" s="13">
        <f t="shared" si="2"/>
        <v>94574.974330694473</v>
      </c>
      <c r="K67" s="13">
        <f t="shared" si="3"/>
        <v>2430644.2155718012</v>
      </c>
      <c r="L67" s="20">
        <f t="shared" si="5"/>
        <v>25.477227944989721</v>
      </c>
    </row>
    <row r="68" spans="1:12" x14ac:dyDescent="0.2">
      <c r="A68" s="16">
        <v>59</v>
      </c>
      <c r="B68" s="5">
        <v>0</v>
      </c>
      <c r="C68" s="5">
        <v>196</v>
      </c>
      <c r="D68" s="5">
        <v>235</v>
      </c>
      <c r="E68" s="17">
        <v>0.5</v>
      </c>
      <c r="F68" s="18">
        <f t="shared" si="0"/>
        <v>0</v>
      </c>
      <c r="G68" s="18">
        <f t="shared" si="1"/>
        <v>0</v>
      </c>
      <c r="H68" s="13">
        <f t="shared" si="6"/>
        <v>93745.369292705931</v>
      </c>
      <c r="I68" s="13">
        <f t="shared" si="4"/>
        <v>0</v>
      </c>
      <c r="J68" s="13">
        <f t="shared" si="2"/>
        <v>93745.369292705931</v>
      </c>
      <c r="K68" s="13">
        <f t="shared" si="3"/>
        <v>2336069.2412411068</v>
      </c>
      <c r="L68" s="20">
        <f t="shared" si="5"/>
        <v>24.919302775874499</v>
      </c>
    </row>
    <row r="69" spans="1:12" x14ac:dyDescent="0.2">
      <c r="A69" s="16">
        <v>60</v>
      </c>
      <c r="B69" s="5">
        <v>2</v>
      </c>
      <c r="C69" s="5">
        <v>206</v>
      </c>
      <c r="D69" s="5">
        <v>193</v>
      </c>
      <c r="E69" s="17">
        <v>0.5</v>
      </c>
      <c r="F69" s="18">
        <f t="shared" si="0"/>
        <v>1.0025062656641603E-2</v>
      </c>
      <c r="G69" s="18">
        <f t="shared" si="1"/>
        <v>9.9750623441396506E-3</v>
      </c>
      <c r="H69" s="13">
        <f t="shared" si="6"/>
        <v>93745.369292705931</v>
      </c>
      <c r="I69" s="13">
        <f t="shared" si="4"/>
        <v>935.11590316913646</v>
      </c>
      <c r="J69" s="13">
        <f t="shared" si="2"/>
        <v>93277.811341121371</v>
      </c>
      <c r="K69" s="13">
        <f t="shared" si="3"/>
        <v>2242323.871948401</v>
      </c>
      <c r="L69" s="20">
        <f t="shared" si="5"/>
        <v>23.919302775874499</v>
      </c>
    </row>
    <row r="70" spans="1:12" x14ac:dyDescent="0.2">
      <c r="A70" s="16">
        <v>61</v>
      </c>
      <c r="B70" s="5">
        <v>2</v>
      </c>
      <c r="C70" s="5">
        <v>215</v>
      </c>
      <c r="D70" s="5">
        <v>208</v>
      </c>
      <c r="E70" s="17">
        <v>0.5</v>
      </c>
      <c r="F70" s="18">
        <f t="shared" si="0"/>
        <v>9.4562647754137114E-3</v>
      </c>
      <c r="G70" s="18">
        <f t="shared" si="1"/>
        <v>9.4117647058823521E-3</v>
      </c>
      <c r="H70" s="13">
        <f t="shared" si="6"/>
        <v>92810.253389536796</v>
      </c>
      <c r="I70" s="13">
        <f t="shared" si="4"/>
        <v>873.50826719564031</v>
      </c>
      <c r="J70" s="13">
        <f t="shared" si="2"/>
        <v>92373.499255938979</v>
      </c>
      <c r="K70" s="13">
        <f t="shared" si="3"/>
        <v>2149046.0606072797</v>
      </c>
      <c r="L70" s="20">
        <f t="shared" si="5"/>
        <v>23.15526552424603</v>
      </c>
    </row>
    <row r="71" spans="1:12" x14ac:dyDescent="0.2">
      <c r="A71" s="16">
        <v>62</v>
      </c>
      <c r="B71" s="5">
        <v>2</v>
      </c>
      <c r="C71" s="5">
        <v>191</v>
      </c>
      <c r="D71" s="5">
        <v>214</v>
      </c>
      <c r="E71" s="17">
        <v>0.5</v>
      </c>
      <c r="F71" s="18">
        <f t="shared" si="0"/>
        <v>9.876543209876543E-3</v>
      </c>
      <c r="G71" s="18">
        <f t="shared" si="1"/>
        <v>9.8280098280098278E-3</v>
      </c>
      <c r="H71" s="13">
        <f t="shared" si="6"/>
        <v>91936.745122341163</v>
      </c>
      <c r="I71" s="13">
        <f t="shared" si="4"/>
        <v>903.55523461760356</v>
      </c>
      <c r="J71" s="13">
        <f t="shared" si="2"/>
        <v>91484.967505032371</v>
      </c>
      <c r="K71" s="13">
        <f t="shared" si="3"/>
        <v>2056672.5613513407</v>
      </c>
      <c r="L71" s="20">
        <f t="shared" si="5"/>
        <v>22.370517453217488</v>
      </c>
    </row>
    <row r="72" spans="1:12" x14ac:dyDescent="0.2">
      <c r="A72" s="16">
        <v>63</v>
      </c>
      <c r="B72" s="5">
        <v>1</v>
      </c>
      <c r="C72" s="5">
        <v>142</v>
      </c>
      <c r="D72" s="5">
        <v>188</v>
      </c>
      <c r="E72" s="17">
        <v>0.5</v>
      </c>
      <c r="F72" s="18">
        <f t="shared" si="0"/>
        <v>6.0606060606060606E-3</v>
      </c>
      <c r="G72" s="18">
        <f t="shared" si="1"/>
        <v>6.0422960725075537E-3</v>
      </c>
      <c r="H72" s="13">
        <f t="shared" si="6"/>
        <v>91033.189887723565</v>
      </c>
      <c r="I72" s="13">
        <f t="shared" si="4"/>
        <v>550.0494857264265</v>
      </c>
      <c r="J72" s="13">
        <f t="shared" si="2"/>
        <v>90758.165144860352</v>
      </c>
      <c r="K72" s="13">
        <f t="shared" si="3"/>
        <v>1965187.5938463083</v>
      </c>
      <c r="L72" s="20">
        <f t="shared" si="5"/>
        <v>21.587594549527335</v>
      </c>
    </row>
    <row r="73" spans="1:12" x14ac:dyDescent="0.2">
      <c r="A73" s="16">
        <v>64</v>
      </c>
      <c r="B73" s="5">
        <v>2</v>
      </c>
      <c r="C73" s="5">
        <v>159</v>
      </c>
      <c r="D73" s="5">
        <v>148</v>
      </c>
      <c r="E73" s="17">
        <v>0.5</v>
      </c>
      <c r="F73" s="18">
        <f t="shared" ref="F73:F104" si="7">B73/((C73+D73)/2)</f>
        <v>1.3029315960912053E-2</v>
      </c>
      <c r="G73" s="18">
        <f t="shared" ref="G73:G103" si="8">F73/((1+(1-E73)*F73))</f>
        <v>1.2944983818770227E-2</v>
      </c>
      <c r="H73" s="13">
        <f t="shared" si="6"/>
        <v>90483.140401997138</v>
      </c>
      <c r="I73" s="13">
        <f t="shared" si="4"/>
        <v>1171.3027883753675</v>
      </c>
      <c r="J73" s="13">
        <f t="shared" ref="J73:J103" si="9">H74+I73*E73</f>
        <v>89897.489007809461</v>
      </c>
      <c r="K73" s="13">
        <f t="shared" ref="K73:K97" si="10">K74+J73</f>
        <v>1874429.428701448</v>
      </c>
      <c r="L73" s="20">
        <f t="shared" si="5"/>
        <v>20.715786613658203</v>
      </c>
    </row>
    <row r="74" spans="1:12" x14ac:dyDescent="0.2">
      <c r="A74" s="16">
        <v>65</v>
      </c>
      <c r="B74" s="5">
        <v>4</v>
      </c>
      <c r="C74" s="5">
        <v>182</v>
      </c>
      <c r="D74" s="5">
        <v>159</v>
      </c>
      <c r="E74" s="17">
        <v>0.5</v>
      </c>
      <c r="F74" s="18">
        <f t="shared" si="7"/>
        <v>2.3460410557184751E-2</v>
      </c>
      <c r="G74" s="18">
        <f t="shared" si="8"/>
        <v>2.318840579710145E-2</v>
      </c>
      <c r="H74" s="13">
        <f t="shared" si="6"/>
        <v>89311.83761362177</v>
      </c>
      <c r="I74" s="13">
        <f t="shared" ref="I74:I104" si="11">H74*G74</f>
        <v>2070.9991330694902</v>
      </c>
      <c r="J74" s="13">
        <f t="shared" si="9"/>
        <v>88276.338047087018</v>
      </c>
      <c r="K74" s="13">
        <f t="shared" si="10"/>
        <v>1784531.9396936386</v>
      </c>
      <c r="L74" s="20">
        <f t="shared" ref="L74:L104" si="12">K74/H74</f>
        <v>19.98091168400126</v>
      </c>
    </row>
    <row r="75" spans="1:12" x14ac:dyDescent="0.2">
      <c r="A75" s="16">
        <v>66</v>
      </c>
      <c r="B75" s="5">
        <v>1</v>
      </c>
      <c r="C75" s="5">
        <v>167</v>
      </c>
      <c r="D75" s="5">
        <v>187</v>
      </c>
      <c r="E75" s="17">
        <v>0.5</v>
      </c>
      <c r="F75" s="18">
        <f t="shared" si="7"/>
        <v>5.6497175141242938E-3</v>
      </c>
      <c r="G75" s="18">
        <f t="shared" si="8"/>
        <v>5.6338028169014088E-3</v>
      </c>
      <c r="H75" s="13">
        <f t="shared" ref="H75:H104" si="13">H74-I74</f>
        <v>87240.83848055228</v>
      </c>
      <c r="I75" s="13">
        <f t="shared" si="11"/>
        <v>491.49768158057623</v>
      </c>
      <c r="J75" s="13">
        <f t="shared" si="9"/>
        <v>86995.089639761994</v>
      </c>
      <c r="K75" s="13">
        <f t="shared" si="10"/>
        <v>1696255.6016465516</v>
      </c>
      <c r="L75" s="20">
        <f t="shared" si="12"/>
        <v>19.443366560772805</v>
      </c>
    </row>
    <row r="76" spans="1:12" x14ac:dyDescent="0.2">
      <c r="A76" s="16">
        <v>67</v>
      </c>
      <c r="B76" s="5">
        <v>3</v>
      </c>
      <c r="C76" s="5">
        <v>116</v>
      </c>
      <c r="D76" s="5">
        <v>169</v>
      </c>
      <c r="E76" s="17">
        <v>0.5</v>
      </c>
      <c r="F76" s="18">
        <f t="shared" si="7"/>
        <v>2.1052631578947368E-2</v>
      </c>
      <c r="G76" s="18">
        <f t="shared" si="8"/>
        <v>2.0833333333333332E-2</v>
      </c>
      <c r="H76" s="13">
        <f t="shared" si="13"/>
        <v>86749.340798971709</v>
      </c>
      <c r="I76" s="13">
        <f t="shared" si="11"/>
        <v>1807.2779333119106</v>
      </c>
      <c r="J76" s="13">
        <f t="shared" si="9"/>
        <v>85845.701832315754</v>
      </c>
      <c r="K76" s="13">
        <f t="shared" si="10"/>
        <v>1609260.5120067897</v>
      </c>
      <c r="L76" s="20">
        <f t="shared" si="12"/>
        <v>18.550694416641207</v>
      </c>
    </row>
    <row r="77" spans="1:12" x14ac:dyDescent="0.2">
      <c r="A77" s="16">
        <v>68</v>
      </c>
      <c r="B77" s="5">
        <v>1</v>
      </c>
      <c r="C77" s="5">
        <v>117</v>
      </c>
      <c r="D77" s="5">
        <v>113</v>
      </c>
      <c r="E77" s="17">
        <v>0.5</v>
      </c>
      <c r="F77" s="18">
        <f t="shared" si="7"/>
        <v>8.6956521739130436E-3</v>
      </c>
      <c r="G77" s="18">
        <f t="shared" si="8"/>
        <v>8.658008658008658E-3</v>
      </c>
      <c r="H77" s="13">
        <f t="shared" si="13"/>
        <v>84942.062865659798</v>
      </c>
      <c r="I77" s="13">
        <f t="shared" si="11"/>
        <v>735.42911571999821</v>
      </c>
      <c r="J77" s="13">
        <f t="shared" si="9"/>
        <v>84574.34830779981</v>
      </c>
      <c r="K77" s="13">
        <f t="shared" si="10"/>
        <v>1523414.810174474</v>
      </c>
      <c r="L77" s="20">
        <f t="shared" si="12"/>
        <v>17.93475174465485</v>
      </c>
    </row>
    <row r="78" spans="1:12" x14ac:dyDescent="0.2">
      <c r="A78" s="16">
        <v>69</v>
      </c>
      <c r="B78" s="5">
        <v>9</v>
      </c>
      <c r="C78" s="5">
        <v>122</v>
      </c>
      <c r="D78" s="5">
        <v>111</v>
      </c>
      <c r="E78" s="17">
        <v>0.5</v>
      </c>
      <c r="F78" s="18">
        <f t="shared" si="7"/>
        <v>7.7253218884120178E-2</v>
      </c>
      <c r="G78" s="18">
        <f t="shared" si="8"/>
        <v>7.43801652892562E-2</v>
      </c>
      <c r="H78" s="13">
        <f t="shared" si="13"/>
        <v>84206.633749939807</v>
      </c>
      <c r="I78" s="13">
        <f t="shared" si="11"/>
        <v>6263.3033367723829</v>
      </c>
      <c r="J78" s="13">
        <f t="shared" si="9"/>
        <v>81074.982081553608</v>
      </c>
      <c r="K78" s="13">
        <f t="shared" si="10"/>
        <v>1438840.4618666742</v>
      </c>
      <c r="L78" s="20">
        <f t="shared" si="12"/>
        <v>17.087020318843976</v>
      </c>
    </row>
    <row r="79" spans="1:12" x14ac:dyDescent="0.2">
      <c r="A79" s="16">
        <v>70</v>
      </c>
      <c r="B79" s="5">
        <v>0</v>
      </c>
      <c r="C79" s="5">
        <v>78</v>
      </c>
      <c r="D79" s="5">
        <v>118</v>
      </c>
      <c r="E79" s="17">
        <v>0.5</v>
      </c>
      <c r="F79" s="18">
        <f t="shared" si="7"/>
        <v>0</v>
      </c>
      <c r="G79" s="18">
        <f t="shared" si="8"/>
        <v>0</v>
      </c>
      <c r="H79" s="13">
        <f t="shared" si="13"/>
        <v>77943.330413167423</v>
      </c>
      <c r="I79" s="13">
        <f t="shared" si="11"/>
        <v>0</v>
      </c>
      <c r="J79" s="13">
        <f t="shared" si="9"/>
        <v>77943.330413167423</v>
      </c>
      <c r="K79" s="13">
        <f t="shared" si="10"/>
        <v>1357765.4797851206</v>
      </c>
      <c r="L79" s="20">
        <f t="shared" si="12"/>
        <v>17.419905880179652</v>
      </c>
    </row>
    <row r="80" spans="1:12" x14ac:dyDescent="0.2">
      <c r="A80" s="16">
        <v>71</v>
      </c>
      <c r="B80" s="5">
        <v>1</v>
      </c>
      <c r="C80" s="5">
        <v>97</v>
      </c>
      <c r="D80" s="5">
        <v>76</v>
      </c>
      <c r="E80" s="17">
        <v>0.5</v>
      </c>
      <c r="F80" s="18">
        <f t="shared" si="7"/>
        <v>1.1560693641618497E-2</v>
      </c>
      <c r="G80" s="18">
        <f t="shared" si="8"/>
        <v>1.1494252873563216E-2</v>
      </c>
      <c r="H80" s="13">
        <f t="shared" si="13"/>
        <v>77943.330413167423</v>
      </c>
      <c r="I80" s="13">
        <f t="shared" si="11"/>
        <v>895.90034957663693</v>
      </c>
      <c r="J80" s="13">
        <f t="shared" si="9"/>
        <v>77495.380238379104</v>
      </c>
      <c r="K80" s="13">
        <f t="shared" si="10"/>
        <v>1279822.1493719532</v>
      </c>
      <c r="L80" s="20">
        <f t="shared" si="12"/>
        <v>16.419905880179652</v>
      </c>
    </row>
    <row r="81" spans="1:12" x14ac:dyDescent="0.2">
      <c r="A81" s="16">
        <v>72</v>
      </c>
      <c r="B81" s="5">
        <v>1</v>
      </c>
      <c r="C81" s="5">
        <v>104</v>
      </c>
      <c r="D81" s="5">
        <v>96</v>
      </c>
      <c r="E81" s="17">
        <v>0.5</v>
      </c>
      <c r="F81" s="18">
        <f t="shared" si="7"/>
        <v>0.01</v>
      </c>
      <c r="G81" s="18">
        <f t="shared" si="8"/>
        <v>9.950248756218907E-3</v>
      </c>
      <c r="H81" s="13">
        <f t="shared" si="13"/>
        <v>77047.430063590786</v>
      </c>
      <c r="I81" s="13">
        <f t="shared" si="11"/>
        <v>766.6410951601074</v>
      </c>
      <c r="J81" s="13">
        <f t="shared" si="9"/>
        <v>76664.109516010722</v>
      </c>
      <c r="K81" s="13">
        <f t="shared" si="10"/>
        <v>1202326.7691335741</v>
      </c>
      <c r="L81" s="20">
        <f t="shared" si="12"/>
        <v>15.605021064832902</v>
      </c>
    </row>
    <row r="82" spans="1:12" x14ac:dyDescent="0.2">
      <c r="A82" s="16">
        <v>73</v>
      </c>
      <c r="B82" s="5">
        <v>1</v>
      </c>
      <c r="C82" s="5">
        <v>121</v>
      </c>
      <c r="D82" s="5">
        <v>102</v>
      </c>
      <c r="E82" s="17">
        <v>0.5</v>
      </c>
      <c r="F82" s="18">
        <f t="shared" si="7"/>
        <v>8.9686098654708519E-3</v>
      </c>
      <c r="G82" s="18">
        <f t="shared" si="8"/>
        <v>8.9285714285714281E-3</v>
      </c>
      <c r="H82" s="13">
        <f t="shared" si="13"/>
        <v>76280.788968430672</v>
      </c>
      <c r="I82" s="13">
        <f t="shared" si="11"/>
        <v>681.07847293241673</v>
      </c>
      <c r="J82" s="13">
        <f t="shared" si="9"/>
        <v>75940.249731964461</v>
      </c>
      <c r="K82" s="13">
        <f t="shared" si="10"/>
        <v>1125662.6596175635</v>
      </c>
      <c r="L82" s="20">
        <f t="shared" si="12"/>
        <v>14.7568303217659</v>
      </c>
    </row>
    <row r="83" spans="1:12" x14ac:dyDescent="0.2">
      <c r="A83" s="16">
        <v>74</v>
      </c>
      <c r="B83" s="5">
        <v>1</v>
      </c>
      <c r="C83" s="5">
        <v>95</v>
      </c>
      <c r="D83" s="5">
        <v>123</v>
      </c>
      <c r="E83" s="17">
        <v>0.5</v>
      </c>
      <c r="F83" s="18">
        <f t="shared" si="7"/>
        <v>9.1743119266055051E-3</v>
      </c>
      <c r="G83" s="18">
        <f t="shared" si="8"/>
        <v>9.1324200913242004E-3</v>
      </c>
      <c r="H83" s="13">
        <f t="shared" si="13"/>
        <v>75599.71049549825</v>
      </c>
      <c r="I83" s="13">
        <f t="shared" si="11"/>
        <v>690.40831502738126</v>
      </c>
      <c r="J83" s="13">
        <f t="shared" si="9"/>
        <v>75254.506337984567</v>
      </c>
      <c r="K83" s="13">
        <f t="shared" si="10"/>
        <v>1049722.409885599</v>
      </c>
      <c r="L83" s="20">
        <f t="shared" si="12"/>
        <v>13.885270234574604</v>
      </c>
    </row>
    <row r="84" spans="1:12" x14ac:dyDescent="0.2">
      <c r="A84" s="16">
        <v>75</v>
      </c>
      <c r="B84" s="5">
        <v>1</v>
      </c>
      <c r="C84" s="5">
        <v>109</v>
      </c>
      <c r="D84" s="5">
        <v>92</v>
      </c>
      <c r="E84" s="17">
        <v>0.5</v>
      </c>
      <c r="F84" s="18">
        <f t="shared" si="7"/>
        <v>9.9502487562189053E-3</v>
      </c>
      <c r="G84" s="18">
        <f t="shared" si="8"/>
        <v>9.9009900990098994E-3</v>
      </c>
      <c r="H84" s="13">
        <f t="shared" si="13"/>
        <v>74909.30218047087</v>
      </c>
      <c r="I84" s="13">
        <f t="shared" si="11"/>
        <v>741.67625921258275</v>
      </c>
      <c r="J84" s="13">
        <f t="shared" si="9"/>
        <v>74538.464050864568</v>
      </c>
      <c r="K84" s="13">
        <f t="shared" si="10"/>
        <v>974467.90354761458</v>
      </c>
      <c r="L84" s="20">
        <f t="shared" si="12"/>
        <v>13.008636780515383</v>
      </c>
    </row>
    <row r="85" spans="1:12" x14ac:dyDescent="0.2">
      <c r="A85" s="16">
        <v>76</v>
      </c>
      <c r="B85" s="5">
        <v>1</v>
      </c>
      <c r="C85" s="5">
        <v>100</v>
      </c>
      <c r="D85" s="5">
        <v>112</v>
      </c>
      <c r="E85" s="17">
        <v>0.5</v>
      </c>
      <c r="F85" s="18">
        <f t="shared" si="7"/>
        <v>9.433962264150943E-3</v>
      </c>
      <c r="G85" s="18">
        <f t="shared" si="8"/>
        <v>9.3896713615023459E-3</v>
      </c>
      <c r="H85" s="13">
        <f t="shared" si="13"/>
        <v>74167.625921258281</v>
      </c>
      <c r="I85" s="13">
        <f t="shared" si="11"/>
        <v>696.40963306345793</v>
      </c>
      <c r="J85" s="13">
        <f t="shared" si="9"/>
        <v>73819.421104726542</v>
      </c>
      <c r="K85" s="13">
        <f t="shared" si="10"/>
        <v>899929.43949675001</v>
      </c>
      <c r="L85" s="20">
        <f t="shared" si="12"/>
        <v>12.133723148320538</v>
      </c>
    </row>
    <row r="86" spans="1:12" x14ac:dyDescent="0.2">
      <c r="A86" s="16">
        <v>77</v>
      </c>
      <c r="B86" s="5">
        <v>2</v>
      </c>
      <c r="C86" s="5">
        <v>89</v>
      </c>
      <c r="D86" s="5">
        <v>96</v>
      </c>
      <c r="E86" s="17">
        <v>0.5</v>
      </c>
      <c r="F86" s="18">
        <f t="shared" si="7"/>
        <v>2.1621621621621623E-2</v>
      </c>
      <c r="G86" s="18">
        <f t="shared" si="8"/>
        <v>2.1390374331550804E-2</v>
      </c>
      <c r="H86" s="13">
        <f t="shared" si="13"/>
        <v>73471.216288194817</v>
      </c>
      <c r="I86" s="13">
        <f t="shared" si="11"/>
        <v>1571.5768189988198</v>
      </c>
      <c r="J86" s="13">
        <f t="shared" si="9"/>
        <v>72685.427878695409</v>
      </c>
      <c r="K86" s="13">
        <f t="shared" si="10"/>
        <v>826110.01839202351</v>
      </c>
      <c r="L86" s="20">
        <f t="shared" si="12"/>
        <v>11.243995405650592</v>
      </c>
    </row>
    <row r="87" spans="1:12" x14ac:dyDescent="0.2">
      <c r="A87" s="16">
        <v>78</v>
      </c>
      <c r="B87" s="5">
        <v>3</v>
      </c>
      <c r="C87" s="5">
        <v>84</v>
      </c>
      <c r="D87" s="5">
        <v>88</v>
      </c>
      <c r="E87" s="17">
        <v>0.5</v>
      </c>
      <c r="F87" s="18">
        <f t="shared" si="7"/>
        <v>3.4883720930232558E-2</v>
      </c>
      <c r="G87" s="18">
        <f t="shared" si="8"/>
        <v>3.4285714285714287E-2</v>
      </c>
      <c r="H87" s="13">
        <f t="shared" si="13"/>
        <v>71899.639469196001</v>
      </c>
      <c r="I87" s="13">
        <f t="shared" si="11"/>
        <v>2465.1304960867201</v>
      </c>
      <c r="J87" s="13">
        <f t="shared" si="9"/>
        <v>70667.074221152638</v>
      </c>
      <c r="K87" s="13">
        <f t="shared" si="10"/>
        <v>753424.59051332809</v>
      </c>
      <c r="L87" s="20">
        <f t="shared" si="12"/>
        <v>10.4788368352823</v>
      </c>
    </row>
    <row r="88" spans="1:12" x14ac:dyDescent="0.2">
      <c r="A88" s="16">
        <v>79</v>
      </c>
      <c r="B88" s="5">
        <v>5</v>
      </c>
      <c r="C88" s="5">
        <v>74</v>
      </c>
      <c r="D88" s="5">
        <v>79</v>
      </c>
      <c r="E88" s="17">
        <v>0.5</v>
      </c>
      <c r="F88" s="18">
        <f t="shared" si="7"/>
        <v>6.535947712418301E-2</v>
      </c>
      <c r="G88" s="18">
        <f t="shared" si="8"/>
        <v>6.3291139240506319E-2</v>
      </c>
      <c r="H88" s="13">
        <f t="shared" si="13"/>
        <v>69434.508973109274</v>
      </c>
      <c r="I88" s="13">
        <f t="shared" si="11"/>
        <v>4394.5891755132443</v>
      </c>
      <c r="J88" s="13">
        <f t="shared" si="9"/>
        <v>67237.21438535265</v>
      </c>
      <c r="K88" s="13">
        <f t="shared" si="10"/>
        <v>682757.51629217551</v>
      </c>
      <c r="L88" s="20">
        <f t="shared" si="12"/>
        <v>9.8331150661207261</v>
      </c>
    </row>
    <row r="89" spans="1:12" x14ac:dyDescent="0.2">
      <c r="A89" s="16">
        <v>80</v>
      </c>
      <c r="B89" s="5">
        <v>2</v>
      </c>
      <c r="C89" s="5">
        <v>59</v>
      </c>
      <c r="D89" s="5">
        <v>68</v>
      </c>
      <c r="E89" s="17">
        <v>0.5</v>
      </c>
      <c r="F89" s="18">
        <f t="shared" si="7"/>
        <v>3.1496062992125984E-2</v>
      </c>
      <c r="G89" s="18">
        <f t="shared" si="8"/>
        <v>3.1007751937984496E-2</v>
      </c>
      <c r="H89" s="13">
        <f t="shared" si="13"/>
        <v>65039.919797596027</v>
      </c>
      <c r="I89" s="13">
        <f t="shared" si="11"/>
        <v>2016.7416991502644</v>
      </c>
      <c r="J89" s="13">
        <f t="shared" si="9"/>
        <v>64031.5489480209</v>
      </c>
      <c r="K89" s="13">
        <f t="shared" si="10"/>
        <v>615520.30190682283</v>
      </c>
      <c r="L89" s="20">
        <f t="shared" si="12"/>
        <v>9.4637309489667203</v>
      </c>
    </row>
    <row r="90" spans="1:12" x14ac:dyDescent="0.2">
      <c r="A90" s="16">
        <v>81</v>
      </c>
      <c r="B90" s="5">
        <v>2</v>
      </c>
      <c r="C90" s="5">
        <v>61</v>
      </c>
      <c r="D90" s="5">
        <v>60</v>
      </c>
      <c r="E90" s="17">
        <v>0.5</v>
      </c>
      <c r="F90" s="18">
        <f t="shared" si="7"/>
        <v>3.3057851239669422E-2</v>
      </c>
      <c r="G90" s="18">
        <f t="shared" si="8"/>
        <v>3.2520325203252036E-2</v>
      </c>
      <c r="H90" s="13">
        <f t="shared" si="13"/>
        <v>63023.178098445765</v>
      </c>
      <c r="I90" s="13">
        <f t="shared" si="11"/>
        <v>2049.5342471039276</v>
      </c>
      <c r="J90" s="13">
        <f t="shared" si="9"/>
        <v>61998.410974893806</v>
      </c>
      <c r="K90" s="13">
        <f t="shared" si="10"/>
        <v>551488.75295880192</v>
      </c>
      <c r="L90" s="20">
        <f t="shared" si="12"/>
        <v>8.7505703393336542</v>
      </c>
    </row>
    <row r="91" spans="1:12" x14ac:dyDescent="0.2">
      <c r="A91" s="16">
        <v>82</v>
      </c>
      <c r="B91" s="5">
        <v>2</v>
      </c>
      <c r="C91" s="5">
        <v>43</v>
      </c>
      <c r="D91" s="5">
        <v>60</v>
      </c>
      <c r="E91" s="17">
        <v>0.5</v>
      </c>
      <c r="F91" s="18">
        <f t="shared" si="7"/>
        <v>3.8834951456310676E-2</v>
      </c>
      <c r="G91" s="18">
        <f t="shared" si="8"/>
        <v>3.8095238095238092E-2</v>
      </c>
      <c r="H91" s="13">
        <f t="shared" si="13"/>
        <v>60973.64385134184</v>
      </c>
      <c r="I91" s="13">
        <f t="shared" si="11"/>
        <v>2322.8054800511177</v>
      </c>
      <c r="J91" s="13">
        <f t="shared" si="9"/>
        <v>59812.241111316282</v>
      </c>
      <c r="K91" s="13">
        <f t="shared" si="10"/>
        <v>489490.34198390809</v>
      </c>
      <c r="L91" s="20">
        <f t="shared" si="12"/>
        <v>8.0279004347734411</v>
      </c>
    </row>
    <row r="92" spans="1:12" x14ac:dyDescent="0.2">
      <c r="A92" s="16">
        <v>83</v>
      </c>
      <c r="B92" s="5">
        <v>2</v>
      </c>
      <c r="C92" s="5">
        <v>61</v>
      </c>
      <c r="D92" s="5">
        <v>41</v>
      </c>
      <c r="E92" s="17">
        <v>0.5</v>
      </c>
      <c r="F92" s="18">
        <f t="shared" si="7"/>
        <v>3.9215686274509803E-2</v>
      </c>
      <c r="G92" s="18">
        <f t="shared" si="8"/>
        <v>3.8461538461538464E-2</v>
      </c>
      <c r="H92" s="13">
        <f t="shared" si="13"/>
        <v>58650.838371290723</v>
      </c>
      <c r="I92" s="13">
        <f t="shared" si="11"/>
        <v>2255.8014758188742</v>
      </c>
      <c r="J92" s="13">
        <f t="shared" si="9"/>
        <v>57522.937633381291</v>
      </c>
      <c r="K92" s="13">
        <f t="shared" si="10"/>
        <v>429678.10087259178</v>
      </c>
      <c r="L92" s="20">
        <f t="shared" si="12"/>
        <v>7.326035105457537</v>
      </c>
    </row>
    <row r="93" spans="1:12" x14ac:dyDescent="0.2">
      <c r="A93" s="16">
        <v>84</v>
      </c>
      <c r="B93" s="5">
        <v>2</v>
      </c>
      <c r="C93" s="5">
        <v>44</v>
      </c>
      <c r="D93" s="5">
        <v>55</v>
      </c>
      <c r="E93" s="17">
        <v>0.5</v>
      </c>
      <c r="F93" s="18">
        <f t="shared" si="7"/>
        <v>4.0404040404040407E-2</v>
      </c>
      <c r="G93" s="18">
        <f t="shared" si="8"/>
        <v>3.9603960396039611E-2</v>
      </c>
      <c r="H93" s="13">
        <f t="shared" si="13"/>
        <v>56395.036895471851</v>
      </c>
      <c r="I93" s="13">
        <f t="shared" si="11"/>
        <v>2233.4668077414599</v>
      </c>
      <c r="J93" s="13">
        <f t="shared" si="9"/>
        <v>55278.303491601117</v>
      </c>
      <c r="K93" s="13">
        <f t="shared" si="10"/>
        <v>372155.16323921049</v>
      </c>
      <c r="L93" s="20">
        <f t="shared" si="12"/>
        <v>6.5990765096758386</v>
      </c>
    </row>
    <row r="94" spans="1:12" x14ac:dyDescent="0.2">
      <c r="A94" s="16">
        <v>85</v>
      </c>
      <c r="B94" s="5">
        <v>2</v>
      </c>
      <c r="C94" s="5">
        <v>44</v>
      </c>
      <c r="D94" s="5">
        <v>40</v>
      </c>
      <c r="E94" s="17">
        <v>0.5</v>
      </c>
      <c r="F94" s="18">
        <f t="shared" si="7"/>
        <v>4.7619047619047616E-2</v>
      </c>
      <c r="G94" s="18">
        <f t="shared" si="8"/>
        <v>4.6511627906976744E-2</v>
      </c>
      <c r="H94" s="13">
        <f t="shared" si="13"/>
        <v>54161.57008773039</v>
      </c>
      <c r="I94" s="13">
        <f t="shared" si="11"/>
        <v>2519.1427947781576</v>
      </c>
      <c r="J94" s="13">
        <f t="shared" si="9"/>
        <v>52901.998690341316</v>
      </c>
      <c r="K94" s="13">
        <f t="shared" si="10"/>
        <v>316876.85974760936</v>
      </c>
      <c r="L94" s="20">
        <f t="shared" si="12"/>
        <v>5.850584819353192</v>
      </c>
    </row>
    <row r="95" spans="1:12" x14ac:dyDescent="0.2">
      <c r="A95" s="16">
        <v>86</v>
      </c>
      <c r="B95" s="5">
        <v>4</v>
      </c>
      <c r="C95" s="5">
        <v>18</v>
      </c>
      <c r="D95" s="5">
        <v>36</v>
      </c>
      <c r="E95" s="17">
        <v>0.5</v>
      </c>
      <c r="F95" s="18">
        <f t="shared" si="7"/>
        <v>0.14814814814814814</v>
      </c>
      <c r="G95" s="18">
        <f t="shared" si="8"/>
        <v>0.13793103448275862</v>
      </c>
      <c r="H95" s="13">
        <f t="shared" si="13"/>
        <v>51642.427292952234</v>
      </c>
      <c r="I95" s="13">
        <f t="shared" si="11"/>
        <v>7123.0934197175493</v>
      </c>
      <c r="J95" s="13">
        <f t="shared" si="9"/>
        <v>48080.880583093458</v>
      </c>
      <c r="K95" s="13">
        <f t="shared" si="10"/>
        <v>263974.86105726805</v>
      </c>
      <c r="L95" s="20">
        <f t="shared" si="12"/>
        <v>5.1115889568826161</v>
      </c>
    </row>
    <row r="96" spans="1:12" x14ac:dyDescent="0.2">
      <c r="A96" s="16">
        <v>87</v>
      </c>
      <c r="B96" s="5">
        <v>5</v>
      </c>
      <c r="C96" s="5">
        <v>27</v>
      </c>
      <c r="D96" s="5">
        <v>16</v>
      </c>
      <c r="E96" s="17">
        <v>0.5</v>
      </c>
      <c r="F96" s="18">
        <f t="shared" si="7"/>
        <v>0.23255813953488372</v>
      </c>
      <c r="G96" s="18">
        <f t="shared" si="8"/>
        <v>0.20833333333333334</v>
      </c>
      <c r="H96" s="13">
        <f t="shared" si="13"/>
        <v>44519.333873234682</v>
      </c>
      <c r="I96" s="13">
        <f t="shared" si="11"/>
        <v>9274.8612235905584</v>
      </c>
      <c r="J96" s="13">
        <f t="shared" si="9"/>
        <v>39881.903261439402</v>
      </c>
      <c r="K96" s="13">
        <f t="shared" si="10"/>
        <v>215893.9804741746</v>
      </c>
      <c r="L96" s="20">
        <f t="shared" si="12"/>
        <v>4.8494431899838348</v>
      </c>
    </row>
    <row r="97" spans="1:12" x14ac:dyDescent="0.2">
      <c r="A97" s="16">
        <v>88</v>
      </c>
      <c r="B97" s="5">
        <v>2</v>
      </c>
      <c r="C97" s="5">
        <v>17</v>
      </c>
      <c r="D97" s="5">
        <v>27</v>
      </c>
      <c r="E97" s="17">
        <v>0.5</v>
      </c>
      <c r="F97" s="18">
        <f t="shared" si="7"/>
        <v>9.0909090909090912E-2</v>
      </c>
      <c r="G97" s="18">
        <f t="shared" si="8"/>
        <v>8.6956521739130446E-2</v>
      </c>
      <c r="H97" s="13">
        <f t="shared" si="13"/>
        <v>35244.472649644122</v>
      </c>
      <c r="I97" s="13">
        <f t="shared" si="11"/>
        <v>3064.7367521429674</v>
      </c>
      <c r="J97" s="13">
        <f t="shared" si="9"/>
        <v>33712.104273572637</v>
      </c>
      <c r="K97" s="13">
        <f t="shared" si="10"/>
        <v>176012.0772127352</v>
      </c>
      <c r="L97" s="20">
        <f t="shared" si="12"/>
        <v>4.9940335031374756</v>
      </c>
    </row>
    <row r="98" spans="1:12" x14ac:dyDescent="0.2">
      <c r="A98" s="16">
        <v>89</v>
      </c>
      <c r="B98" s="5">
        <v>1</v>
      </c>
      <c r="C98" s="5">
        <v>18</v>
      </c>
      <c r="D98" s="5">
        <v>14</v>
      </c>
      <c r="E98" s="17">
        <v>0.5</v>
      </c>
      <c r="F98" s="18">
        <f t="shared" si="7"/>
        <v>6.25E-2</v>
      </c>
      <c r="G98" s="18">
        <f t="shared" si="8"/>
        <v>6.0606060606060608E-2</v>
      </c>
      <c r="H98" s="13">
        <f t="shared" si="13"/>
        <v>32179.735897501156</v>
      </c>
      <c r="I98" s="13">
        <f t="shared" si="11"/>
        <v>1950.2870240909792</v>
      </c>
      <c r="J98" s="13">
        <f t="shared" si="9"/>
        <v>31204.592385455664</v>
      </c>
      <c r="K98" s="13">
        <f>K99+J98</f>
        <v>142299.97293916254</v>
      </c>
      <c r="L98" s="20">
        <f t="shared" si="12"/>
        <v>4.4220366939124736</v>
      </c>
    </row>
    <row r="99" spans="1:12" x14ac:dyDescent="0.2">
      <c r="A99" s="16">
        <v>90</v>
      </c>
      <c r="B99" s="5">
        <v>2</v>
      </c>
      <c r="C99" s="5">
        <v>9</v>
      </c>
      <c r="D99" s="5">
        <v>17</v>
      </c>
      <c r="E99" s="17">
        <v>0.5</v>
      </c>
      <c r="F99" s="21">
        <f t="shared" si="7"/>
        <v>0.15384615384615385</v>
      </c>
      <c r="G99" s="21">
        <f t="shared" si="8"/>
        <v>0.14285714285714288</v>
      </c>
      <c r="H99" s="22">
        <f t="shared" si="13"/>
        <v>30229.448873410176</v>
      </c>
      <c r="I99" s="22">
        <f t="shared" si="11"/>
        <v>4318.4926962014542</v>
      </c>
      <c r="J99" s="22">
        <f t="shared" si="9"/>
        <v>28070.202525309447</v>
      </c>
      <c r="K99" s="22">
        <f t="shared" ref="K99:K103" si="14">K100+J99</f>
        <v>111095.38055370687</v>
      </c>
      <c r="L99" s="23">
        <f t="shared" si="12"/>
        <v>3.675071319326181</v>
      </c>
    </row>
    <row r="100" spans="1:12" x14ac:dyDescent="0.2">
      <c r="A100" s="16">
        <v>91</v>
      </c>
      <c r="B100" s="5">
        <v>1</v>
      </c>
      <c r="C100" s="5">
        <v>8</v>
      </c>
      <c r="D100" s="5">
        <v>8</v>
      </c>
      <c r="E100" s="17">
        <v>0.5</v>
      </c>
      <c r="F100" s="21">
        <f t="shared" si="7"/>
        <v>0.125</v>
      </c>
      <c r="G100" s="21">
        <f t="shared" si="8"/>
        <v>0.11764705882352941</v>
      </c>
      <c r="H100" s="22">
        <f t="shared" si="13"/>
        <v>25910.956177208722</v>
      </c>
      <c r="I100" s="22">
        <f t="shared" si="11"/>
        <v>3048.3477855539672</v>
      </c>
      <c r="J100" s="22">
        <f t="shared" si="9"/>
        <v>24386.782284431738</v>
      </c>
      <c r="K100" s="22">
        <f t="shared" si="14"/>
        <v>83025.178028397422</v>
      </c>
      <c r="L100" s="23">
        <f t="shared" si="12"/>
        <v>3.2042498725472113</v>
      </c>
    </row>
    <row r="101" spans="1:12" x14ac:dyDescent="0.2">
      <c r="A101" s="16">
        <v>92</v>
      </c>
      <c r="B101" s="5">
        <v>1</v>
      </c>
      <c r="C101" s="5">
        <v>8</v>
      </c>
      <c r="D101" s="5">
        <v>8</v>
      </c>
      <c r="E101" s="17">
        <v>0.5</v>
      </c>
      <c r="F101" s="21">
        <f t="shared" si="7"/>
        <v>0.125</v>
      </c>
      <c r="G101" s="21">
        <f t="shared" si="8"/>
        <v>0.11764705882352941</v>
      </c>
      <c r="H101" s="22">
        <f t="shared" si="13"/>
        <v>22862.608391654754</v>
      </c>
      <c r="I101" s="22">
        <f t="shared" si="11"/>
        <v>2689.718634312324</v>
      </c>
      <c r="J101" s="22">
        <f t="shared" si="9"/>
        <v>21517.749074498592</v>
      </c>
      <c r="K101" s="22">
        <f t="shared" si="14"/>
        <v>58638.395743965688</v>
      </c>
      <c r="L101" s="23">
        <f t="shared" si="12"/>
        <v>2.5648165222201729</v>
      </c>
    </row>
    <row r="102" spans="1:12" x14ac:dyDescent="0.2">
      <c r="A102" s="16">
        <v>93</v>
      </c>
      <c r="B102" s="5">
        <v>1</v>
      </c>
      <c r="C102" s="5">
        <v>4</v>
      </c>
      <c r="D102" s="5">
        <v>6</v>
      </c>
      <c r="E102" s="17">
        <v>0.5</v>
      </c>
      <c r="F102" s="21">
        <f t="shared" si="7"/>
        <v>0.2</v>
      </c>
      <c r="G102" s="21">
        <f t="shared" si="8"/>
        <v>0.18181818181818182</v>
      </c>
      <c r="H102" s="22">
        <f t="shared" si="13"/>
        <v>20172.889757342429</v>
      </c>
      <c r="I102" s="22">
        <f t="shared" si="11"/>
        <v>3667.7981376986236</v>
      </c>
      <c r="J102" s="22">
        <f t="shared" si="9"/>
        <v>18338.990688493115</v>
      </c>
      <c r="K102" s="22">
        <f t="shared" si="14"/>
        <v>37120.646669467096</v>
      </c>
      <c r="L102" s="23">
        <f t="shared" si="12"/>
        <v>1.8401253918495295</v>
      </c>
    </row>
    <row r="103" spans="1:12" x14ac:dyDescent="0.2">
      <c r="A103" s="16">
        <v>94</v>
      </c>
      <c r="B103" s="5">
        <v>0</v>
      </c>
      <c r="C103" s="5">
        <v>3</v>
      </c>
      <c r="D103" s="5">
        <v>3</v>
      </c>
      <c r="E103" s="17">
        <v>0.5</v>
      </c>
      <c r="F103" s="21">
        <f t="shared" si="7"/>
        <v>0</v>
      </c>
      <c r="G103" s="21">
        <f t="shared" si="8"/>
        <v>0</v>
      </c>
      <c r="H103" s="22">
        <f t="shared" si="13"/>
        <v>16505.091619643805</v>
      </c>
      <c r="I103" s="22">
        <f t="shared" si="11"/>
        <v>0</v>
      </c>
      <c r="J103" s="22">
        <f t="shared" si="9"/>
        <v>16505.091619643805</v>
      </c>
      <c r="K103" s="22">
        <f t="shared" si="14"/>
        <v>18781.655980973985</v>
      </c>
      <c r="L103" s="23">
        <f t="shared" si="12"/>
        <v>1.1379310344827587</v>
      </c>
    </row>
    <row r="104" spans="1:12" x14ac:dyDescent="0.2">
      <c r="A104" s="16" t="s">
        <v>30</v>
      </c>
      <c r="B104" s="5">
        <v>2</v>
      </c>
      <c r="C104" s="5">
        <v>14</v>
      </c>
      <c r="D104" s="5">
        <v>15</v>
      </c>
      <c r="E104" s="17"/>
      <c r="F104" s="21">
        <f t="shared" si="7"/>
        <v>0.13793103448275862</v>
      </c>
      <c r="G104" s="21">
        <v>1</v>
      </c>
      <c r="H104" s="22">
        <f t="shared" si="13"/>
        <v>16505.091619643805</v>
      </c>
      <c r="I104" s="22">
        <f t="shared" si="11"/>
        <v>16505.091619643805</v>
      </c>
      <c r="J104" s="22">
        <f>H104*F104</f>
        <v>2276.56436133018</v>
      </c>
      <c r="K104" s="22">
        <f>J104</f>
        <v>2276.56436133018</v>
      </c>
      <c r="L104" s="23">
        <f t="shared" si="12"/>
        <v>0.13793103448275862</v>
      </c>
    </row>
    <row r="105" spans="1:12" x14ac:dyDescent="0.2">
      <c r="A105" s="24"/>
      <c r="B105" s="24"/>
      <c r="C105" s="33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22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4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4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4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4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4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4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4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4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4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4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4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4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39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4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4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4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4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4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4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4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8"/>
    </row>
    <row r="201" spans="1:12" x14ac:dyDescent="0.2">
      <c r="C201" s="11"/>
      <c r="L201" s="14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50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294</v>
      </c>
      <c r="D9" s="44">
        <v>247</v>
      </c>
      <c r="E9" s="65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8286875.2329792827</v>
      </c>
      <c r="L9" s="19">
        <f>K9/H9</f>
        <v>82.868752329792827</v>
      </c>
    </row>
    <row r="10" spans="1:13" x14ac:dyDescent="0.2">
      <c r="A10" s="16">
        <v>1</v>
      </c>
      <c r="B10" s="45">
        <v>0</v>
      </c>
      <c r="C10" s="44">
        <v>310</v>
      </c>
      <c r="D10" s="44">
        <v>310</v>
      </c>
      <c r="E10" s="65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8186875.2329792827</v>
      </c>
      <c r="L10" s="20">
        <f t="shared" ref="L10:L73" si="5">K10/H10</f>
        <v>81.868752329792827</v>
      </c>
    </row>
    <row r="11" spans="1:13" x14ac:dyDescent="0.2">
      <c r="A11" s="16">
        <v>2</v>
      </c>
      <c r="B11" s="45">
        <v>0</v>
      </c>
      <c r="C11" s="44">
        <v>324</v>
      </c>
      <c r="D11" s="44">
        <v>309</v>
      </c>
      <c r="E11" s="65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8086875.2329792827</v>
      </c>
      <c r="L11" s="20">
        <f t="shared" si="5"/>
        <v>80.868752329792827</v>
      </c>
    </row>
    <row r="12" spans="1:13" x14ac:dyDescent="0.2">
      <c r="A12" s="16">
        <v>3</v>
      </c>
      <c r="B12" s="45">
        <v>0</v>
      </c>
      <c r="C12" s="44">
        <v>316</v>
      </c>
      <c r="D12" s="44">
        <v>331</v>
      </c>
      <c r="E12" s="65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7986875.2329792827</v>
      </c>
      <c r="L12" s="20">
        <f t="shared" si="5"/>
        <v>79.868752329792827</v>
      </c>
    </row>
    <row r="13" spans="1:13" x14ac:dyDescent="0.2">
      <c r="A13" s="16">
        <v>4</v>
      </c>
      <c r="B13" s="45">
        <v>0</v>
      </c>
      <c r="C13" s="44">
        <v>330</v>
      </c>
      <c r="D13" s="44">
        <v>326</v>
      </c>
      <c r="E13" s="65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7886875.2329792827</v>
      </c>
      <c r="L13" s="20">
        <f t="shared" si="5"/>
        <v>78.868752329792827</v>
      </c>
    </row>
    <row r="14" spans="1:13" x14ac:dyDescent="0.2">
      <c r="A14" s="16">
        <v>5</v>
      </c>
      <c r="B14" s="45">
        <v>0</v>
      </c>
      <c r="C14" s="44">
        <v>359</v>
      </c>
      <c r="D14" s="44">
        <v>347</v>
      </c>
      <c r="E14" s="65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7786875.2329792827</v>
      </c>
      <c r="L14" s="20">
        <f t="shared" si="5"/>
        <v>77.868752329792827</v>
      </c>
    </row>
    <row r="15" spans="1:13" x14ac:dyDescent="0.2">
      <c r="A15" s="16">
        <v>6</v>
      </c>
      <c r="B15" s="45">
        <v>0</v>
      </c>
      <c r="C15" s="44">
        <v>411</v>
      </c>
      <c r="D15" s="44">
        <v>371</v>
      </c>
      <c r="E15" s="65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7686875.2329792827</v>
      </c>
      <c r="L15" s="20">
        <f t="shared" si="5"/>
        <v>76.868752329792827</v>
      </c>
    </row>
    <row r="16" spans="1:13" x14ac:dyDescent="0.2">
      <c r="A16" s="16">
        <v>7</v>
      </c>
      <c r="B16" s="45">
        <v>0</v>
      </c>
      <c r="C16" s="44">
        <v>436</v>
      </c>
      <c r="D16" s="44">
        <v>420</v>
      </c>
      <c r="E16" s="65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7586875.2329792827</v>
      </c>
      <c r="L16" s="20">
        <f t="shared" si="5"/>
        <v>75.868752329792827</v>
      </c>
    </row>
    <row r="17" spans="1:12" x14ac:dyDescent="0.2">
      <c r="A17" s="16">
        <v>8</v>
      </c>
      <c r="B17" s="45">
        <v>0</v>
      </c>
      <c r="C17" s="44">
        <v>451</v>
      </c>
      <c r="D17" s="44">
        <v>440</v>
      </c>
      <c r="E17" s="65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7486875.2329792827</v>
      </c>
      <c r="L17" s="20">
        <f t="shared" si="5"/>
        <v>74.868752329792827</v>
      </c>
    </row>
    <row r="18" spans="1:12" x14ac:dyDescent="0.2">
      <c r="A18" s="16">
        <v>9</v>
      </c>
      <c r="B18" s="45">
        <v>0</v>
      </c>
      <c r="C18" s="44">
        <v>423</v>
      </c>
      <c r="D18" s="44">
        <v>456</v>
      </c>
      <c r="E18" s="65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7386875.2329792827</v>
      </c>
      <c r="L18" s="20">
        <f t="shared" si="5"/>
        <v>73.868752329792827</v>
      </c>
    </row>
    <row r="19" spans="1:12" x14ac:dyDescent="0.2">
      <c r="A19" s="16">
        <v>10</v>
      </c>
      <c r="B19" s="45">
        <v>0</v>
      </c>
      <c r="C19" s="44">
        <v>504</v>
      </c>
      <c r="D19" s="44">
        <v>432</v>
      </c>
      <c r="E19" s="65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7286875.2329792827</v>
      </c>
      <c r="L19" s="20">
        <f t="shared" si="5"/>
        <v>72.868752329792827</v>
      </c>
    </row>
    <row r="20" spans="1:12" x14ac:dyDescent="0.2">
      <c r="A20" s="16">
        <v>11</v>
      </c>
      <c r="B20" s="45">
        <v>0</v>
      </c>
      <c r="C20" s="44">
        <v>481</v>
      </c>
      <c r="D20" s="44">
        <v>517</v>
      </c>
      <c r="E20" s="65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7186875.2329792827</v>
      </c>
      <c r="L20" s="20">
        <f t="shared" si="5"/>
        <v>71.868752329792827</v>
      </c>
    </row>
    <row r="21" spans="1:12" x14ac:dyDescent="0.2">
      <c r="A21" s="16">
        <v>12</v>
      </c>
      <c r="B21" s="45">
        <v>0</v>
      </c>
      <c r="C21" s="44">
        <v>488</v>
      </c>
      <c r="D21" s="44">
        <v>485</v>
      </c>
      <c r="E21" s="65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7086875.2329792827</v>
      </c>
      <c r="L21" s="20">
        <f t="shared" si="5"/>
        <v>70.868752329792827</v>
      </c>
    </row>
    <row r="22" spans="1:12" x14ac:dyDescent="0.2">
      <c r="A22" s="16">
        <v>13</v>
      </c>
      <c r="B22" s="45">
        <v>0</v>
      </c>
      <c r="C22" s="44">
        <v>552</v>
      </c>
      <c r="D22" s="44">
        <v>497</v>
      </c>
      <c r="E22" s="65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6986875.2329792827</v>
      </c>
      <c r="L22" s="20">
        <f t="shared" si="5"/>
        <v>69.868752329792827</v>
      </c>
    </row>
    <row r="23" spans="1:12" x14ac:dyDescent="0.2">
      <c r="A23" s="16">
        <v>14</v>
      </c>
      <c r="B23" s="45">
        <v>0</v>
      </c>
      <c r="C23" s="44">
        <v>515</v>
      </c>
      <c r="D23" s="44">
        <v>556</v>
      </c>
      <c r="E23" s="65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6886875.2329792827</v>
      </c>
      <c r="L23" s="20">
        <f t="shared" si="5"/>
        <v>68.868752329792827</v>
      </c>
    </row>
    <row r="24" spans="1:12" x14ac:dyDescent="0.2">
      <c r="A24" s="16">
        <v>15</v>
      </c>
      <c r="B24" s="45">
        <v>0</v>
      </c>
      <c r="C24" s="44">
        <v>528</v>
      </c>
      <c r="D24" s="44">
        <v>520</v>
      </c>
      <c r="E24" s="65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6786875.2329792827</v>
      </c>
      <c r="L24" s="20">
        <f t="shared" si="5"/>
        <v>67.868752329792827</v>
      </c>
    </row>
    <row r="25" spans="1:12" x14ac:dyDescent="0.2">
      <c r="A25" s="16">
        <v>16</v>
      </c>
      <c r="B25" s="45">
        <v>1</v>
      </c>
      <c r="C25" s="44">
        <v>497</v>
      </c>
      <c r="D25" s="44">
        <v>531</v>
      </c>
      <c r="E25" s="65">
        <v>0.88490000000000002</v>
      </c>
      <c r="F25" s="18">
        <f t="shared" si="3"/>
        <v>1.9455252918287938E-3</v>
      </c>
      <c r="G25" s="18">
        <f t="shared" si="0"/>
        <v>1.9450897279616956E-3</v>
      </c>
      <c r="H25" s="13">
        <f t="shared" si="6"/>
        <v>100000</v>
      </c>
      <c r="I25" s="13">
        <f t="shared" si="4"/>
        <v>194.50897279616956</v>
      </c>
      <c r="J25" s="13">
        <f t="shared" si="1"/>
        <v>99977.612017231149</v>
      </c>
      <c r="K25" s="13">
        <f t="shared" si="2"/>
        <v>6686875.2329792827</v>
      </c>
      <c r="L25" s="20">
        <f t="shared" si="5"/>
        <v>66.868752329792827</v>
      </c>
    </row>
    <row r="26" spans="1:12" x14ac:dyDescent="0.2">
      <c r="A26" s="16">
        <v>17</v>
      </c>
      <c r="B26" s="45">
        <v>0</v>
      </c>
      <c r="C26" s="44">
        <v>503</v>
      </c>
      <c r="D26" s="44">
        <v>512</v>
      </c>
      <c r="E26" s="65">
        <v>0</v>
      </c>
      <c r="F26" s="18">
        <f t="shared" si="3"/>
        <v>0</v>
      </c>
      <c r="G26" s="18">
        <f t="shared" si="0"/>
        <v>0</v>
      </c>
      <c r="H26" s="13">
        <f t="shared" si="6"/>
        <v>99805.491027203825</v>
      </c>
      <c r="I26" s="13">
        <f t="shared" si="4"/>
        <v>0</v>
      </c>
      <c r="J26" s="13">
        <f t="shared" si="1"/>
        <v>99805.491027203825</v>
      </c>
      <c r="K26" s="13">
        <f t="shared" si="2"/>
        <v>6586897.6209620517</v>
      </c>
      <c r="L26" s="20">
        <f t="shared" si="5"/>
        <v>65.997346971287101</v>
      </c>
    </row>
    <row r="27" spans="1:12" x14ac:dyDescent="0.2">
      <c r="A27" s="16">
        <v>18</v>
      </c>
      <c r="B27" s="45">
        <v>0</v>
      </c>
      <c r="C27" s="44">
        <v>452</v>
      </c>
      <c r="D27" s="44">
        <v>519</v>
      </c>
      <c r="E27" s="65">
        <v>0</v>
      </c>
      <c r="F27" s="18">
        <f t="shared" si="3"/>
        <v>0</v>
      </c>
      <c r="G27" s="18">
        <f t="shared" si="0"/>
        <v>0</v>
      </c>
      <c r="H27" s="13">
        <f t="shared" si="6"/>
        <v>99805.491027203825</v>
      </c>
      <c r="I27" s="13">
        <f t="shared" si="4"/>
        <v>0</v>
      </c>
      <c r="J27" s="13">
        <f t="shared" si="1"/>
        <v>99805.491027203825</v>
      </c>
      <c r="K27" s="13">
        <f t="shared" si="2"/>
        <v>6487092.1299348483</v>
      </c>
      <c r="L27" s="20">
        <f t="shared" si="5"/>
        <v>64.997346971287101</v>
      </c>
    </row>
    <row r="28" spans="1:12" x14ac:dyDescent="0.2">
      <c r="A28" s="16">
        <v>19</v>
      </c>
      <c r="B28" s="45">
        <v>0</v>
      </c>
      <c r="C28" s="44">
        <v>426</v>
      </c>
      <c r="D28" s="44">
        <v>468</v>
      </c>
      <c r="E28" s="65">
        <v>0</v>
      </c>
      <c r="F28" s="18">
        <f t="shared" si="3"/>
        <v>0</v>
      </c>
      <c r="G28" s="18">
        <f t="shared" si="0"/>
        <v>0</v>
      </c>
      <c r="H28" s="13">
        <f t="shared" si="6"/>
        <v>99805.491027203825</v>
      </c>
      <c r="I28" s="13">
        <f t="shared" si="4"/>
        <v>0</v>
      </c>
      <c r="J28" s="13">
        <f t="shared" si="1"/>
        <v>99805.491027203825</v>
      </c>
      <c r="K28" s="13">
        <f t="shared" si="2"/>
        <v>6387286.6389076449</v>
      </c>
      <c r="L28" s="20">
        <f t="shared" si="5"/>
        <v>63.997346971287101</v>
      </c>
    </row>
    <row r="29" spans="1:12" x14ac:dyDescent="0.2">
      <c r="A29" s="16">
        <v>20</v>
      </c>
      <c r="B29" s="45">
        <v>0</v>
      </c>
      <c r="C29" s="44">
        <v>464</v>
      </c>
      <c r="D29" s="44">
        <v>442</v>
      </c>
      <c r="E29" s="65">
        <v>0</v>
      </c>
      <c r="F29" s="18">
        <f t="shared" si="3"/>
        <v>0</v>
      </c>
      <c r="G29" s="18">
        <f t="shared" si="0"/>
        <v>0</v>
      </c>
      <c r="H29" s="13">
        <f t="shared" si="6"/>
        <v>99805.491027203825</v>
      </c>
      <c r="I29" s="13">
        <f t="shared" si="4"/>
        <v>0</v>
      </c>
      <c r="J29" s="13">
        <f t="shared" si="1"/>
        <v>99805.491027203825</v>
      </c>
      <c r="K29" s="13">
        <f t="shared" si="2"/>
        <v>6287481.1478804415</v>
      </c>
      <c r="L29" s="20">
        <f t="shared" si="5"/>
        <v>62.997346971287108</v>
      </c>
    </row>
    <row r="30" spans="1:12" x14ac:dyDescent="0.2">
      <c r="A30" s="16">
        <v>21</v>
      </c>
      <c r="B30" s="45">
        <v>0</v>
      </c>
      <c r="C30" s="44">
        <v>427</v>
      </c>
      <c r="D30" s="44">
        <v>462</v>
      </c>
      <c r="E30" s="65">
        <v>0</v>
      </c>
      <c r="F30" s="18">
        <f t="shared" si="3"/>
        <v>0</v>
      </c>
      <c r="G30" s="18">
        <f t="shared" si="0"/>
        <v>0</v>
      </c>
      <c r="H30" s="13">
        <f t="shared" si="6"/>
        <v>99805.491027203825</v>
      </c>
      <c r="I30" s="13">
        <f t="shared" si="4"/>
        <v>0</v>
      </c>
      <c r="J30" s="13">
        <f t="shared" si="1"/>
        <v>99805.491027203825</v>
      </c>
      <c r="K30" s="13">
        <f t="shared" si="2"/>
        <v>6187675.6568532381</v>
      </c>
      <c r="L30" s="20">
        <f t="shared" si="5"/>
        <v>61.997346971287115</v>
      </c>
    </row>
    <row r="31" spans="1:12" x14ac:dyDescent="0.2">
      <c r="A31" s="16">
        <v>22</v>
      </c>
      <c r="B31" s="45">
        <v>0</v>
      </c>
      <c r="C31" s="44">
        <v>383</v>
      </c>
      <c r="D31" s="44">
        <v>437</v>
      </c>
      <c r="E31" s="65">
        <v>0</v>
      </c>
      <c r="F31" s="18">
        <f t="shared" si="3"/>
        <v>0</v>
      </c>
      <c r="G31" s="18">
        <f t="shared" si="0"/>
        <v>0</v>
      </c>
      <c r="H31" s="13">
        <f t="shared" si="6"/>
        <v>99805.491027203825</v>
      </c>
      <c r="I31" s="13">
        <f t="shared" si="4"/>
        <v>0</v>
      </c>
      <c r="J31" s="13">
        <f t="shared" si="1"/>
        <v>99805.491027203825</v>
      </c>
      <c r="K31" s="13">
        <f t="shared" si="2"/>
        <v>6087870.1658260347</v>
      </c>
      <c r="L31" s="20">
        <f t="shared" si="5"/>
        <v>60.997346971287115</v>
      </c>
    </row>
    <row r="32" spans="1:12" x14ac:dyDescent="0.2">
      <c r="A32" s="16">
        <v>23</v>
      </c>
      <c r="B32" s="45">
        <v>0</v>
      </c>
      <c r="C32" s="44">
        <v>389</v>
      </c>
      <c r="D32" s="44">
        <v>393</v>
      </c>
      <c r="E32" s="65">
        <v>0</v>
      </c>
      <c r="F32" s="18">
        <f t="shared" si="3"/>
        <v>0</v>
      </c>
      <c r="G32" s="18">
        <f t="shared" si="0"/>
        <v>0</v>
      </c>
      <c r="H32" s="13">
        <f t="shared" si="6"/>
        <v>99805.491027203825</v>
      </c>
      <c r="I32" s="13">
        <f t="shared" si="4"/>
        <v>0</v>
      </c>
      <c r="J32" s="13">
        <f t="shared" si="1"/>
        <v>99805.491027203825</v>
      </c>
      <c r="K32" s="13">
        <f t="shared" si="2"/>
        <v>5988064.6747988313</v>
      </c>
      <c r="L32" s="20">
        <f t="shared" si="5"/>
        <v>59.997346971287122</v>
      </c>
    </row>
    <row r="33" spans="1:12" x14ac:dyDescent="0.2">
      <c r="A33" s="16">
        <v>24</v>
      </c>
      <c r="B33" s="45">
        <v>1</v>
      </c>
      <c r="C33" s="44">
        <v>395</v>
      </c>
      <c r="D33" s="44">
        <v>417</v>
      </c>
      <c r="E33" s="65">
        <v>0.62470000000000003</v>
      </c>
      <c r="F33" s="18">
        <f t="shared" si="3"/>
        <v>2.4630541871921183E-3</v>
      </c>
      <c r="G33" s="18">
        <f t="shared" si="0"/>
        <v>2.4607794814300965E-3</v>
      </c>
      <c r="H33" s="13">
        <f t="shared" si="6"/>
        <v>99805.491027203825</v>
      </c>
      <c r="I33" s="13">
        <f t="shared" si="4"/>
        <v>245.59930445379877</v>
      </c>
      <c r="J33" s="13">
        <f t="shared" si="1"/>
        <v>99713.317608242302</v>
      </c>
      <c r="K33" s="13">
        <f t="shared" si="2"/>
        <v>5888259.183771628</v>
      </c>
      <c r="L33" s="20">
        <f t="shared" si="5"/>
        <v>58.997346971287122</v>
      </c>
    </row>
    <row r="34" spans="1:12" x14ac:dyDescent="0.2">
      <c r="A34" s="16">
        <v>25</v>
      </c>
      <c r="B34" s="45">
        <v>0</v>
      </c>
      <c r="C34" s="44">
        <v>375</v>
      </c>
      <c r="D34" s="44">
        <v>404</v>
      </c>
      <c r="E34" s="65">
        <v>0</v>
      </c>
      <c r="F34" s="18">
        <f t="shared" si="3"/>
        <v>0</v>
      </c>
      <c r="G34" s="18">
        <f t="shared" si="0"/>
        <v>0</v>
      </c>
      <c r="H34" s="13">
        <f t="shared" si="6"/>
        <v>99559.891722750021</v>
      </c>
      <c r="I34" s="13">
        <f t="shared" si="4"/>
        <v>0</v>
      </c>
      <c r="J34" s="13">
        <f t="shared" si="1"/>
        <v>99559.891722750021</v>
      </c>
      <c r="K34" s="13">
        <f t="shared" si="2"/>
        <v>5788545.866163386</v>
      </c>
      <c r="L34" s="20">
        <f t="shared" si="5"/>
        <v>58.141343527000537</v>
      </c>
    </row>
    <row r="35" spans="1:12" x14ac:dyDescent="0.2">
      <c r="A35" s="16">
        <v>26</v>
      </c>
      <c r="B35" s="45">
        <v>0</v>
      </c>
      <c r="C35" s="44">
        <v>322</v>
      </c>
      <c r="D35" s="44">
        <v>402</v>
      </c>
      <c r="E35" s="65">
        <v>0</v>
      </c>
      <c r="F35" s="18">
        <f t="shared" si="3"/>
        <v>0</v>
      </c>
      <c r="G35" s="18">
        <f t="shared" si="0"/>
        <v>0</v>
      </c>
      <c r="H35" s="13">
        <f t="shared" si="6"/>
        <v>99559.891722750021</v>
      </c>
      <c r="I35" s="13">
        <f t="shared" si="4"/>
        <v>0</v>
      </c>
      <c r="J35" s="13">
        <f t="shared" si="1"/>
        <v>99559.891722750021</v>
      </c>
      <c r="K35" s="13">
        <f t="shared" si="2"/>
        <v>5688985.9744406361</v>
      </c>
      <c r="L35" s="20">
        <f t="shared" si="5"/>
        <v>57.141343527000537</v>
      </c>
    </row>
    <row r="36" spans="1:12" x14ac:dyDescent="0.2">
      <c r="A36" s="16">
        <v>27</v>
      </c>
      <c r="B36" s="45">
        <v>0</v>
      </c>
      <c r="C36" s="44">
        <v>316</v>
      </c>
      <c r="D36" s="44">
        <v>347</v>
      </c>
      <c r="E36" s="65">
        <v>0</v>
      </c>
      <c r="F36" s="18">
        <f t="shared" si="3"/>
        <v>0</v>
      </c>
      <c r="G36" s="18">
        <f t="shared" si="0"/>
        <v>0</v>
      </c>
      <c r="H36" s="13">
        <f t="shared" si="6"/>
        <v>99559.891722750021</v>
      </c>
      <c r="I36" s="13">
        <f t="shared" si="4"/>
        <v>0</v>
      </c>
      <c r="J36" s="13">
        <f t="shared" si="1"/>
        <v>99559.891722750021</v>
      </c>
      <c r="K36" s="13">
        <f t="shared" si="2"/>
        <v>5589426.0827178862</v>
      </c>
      <c r="L36" s="20">
        <f t="shared" si="5"/>
        <v>56.141343527000537</v>
      </c>
    </row>
    <row r="37" spans="1:12" x14ac:dyDescent="0.2">
      <c r="A37" s="16">
        <v>28</v>
      </c>
      <c r="B37" s="45">
        <v>0</v>
      </c>
      <c r="C37" s="44">
        <v>364</v>
      </c>
      <c r="D37" s="44">
        <v>331</v>
      </c>
      <c r="E37" s="65">
        <v>0</v>
      </c>
      <c r="F37" s="18">
        <f t="shared" si="3"/>
        <v>0</v>
      </c>
      <c r="G37" s="18">
        <f t="shared" si="0"/>
        <v>0</v>
      </c>
      <c r="H37" s="13">
        <f t="shared" si="6"/>
        <v>99559.891722750021</v>
      </c>
      <c r="I37" s="13">
        <f t="shared" si="4"/>
        <v>0</v>
      </c>
      <c r="J37" s="13">
        <f t="shared" si="1"/>
        <v>99559.891722750021</v>
      </c>
      <c r="K37" s="13">
        <f t="shared" si="2"/>
        <v>5489866.1909951363</v>
      </c>
      <c r="L37" s="20">
        <f t="shared" si="5"/>
        <v>55.141343527000537</v>
      </c>
    </row>
    <row r="38" spans="1:12" x14ac:dyDescent="0.2">
      <c r="A38" s="16">
        <v>29</v>
      </c>
      <c r="B38" s="45">
        <v>0</v>
      </c>
      <c r="C38" s="44">
        <v>368</v>
      </c>
      <c r="D38" s="44">
        <v>366</v>
      </c>
      <c r="E38" s="65">
        <v>0</v>
      </c>
      <c r="F38" s="18">
        <f t="shared" si="3"/>
        <v>0</v>
      </c>
      <c r="G38" s="18">
        <f t="shared" si="0"/>
        <v>0</v>
      </c>
      <c r="H38" s="13">
        <f t="shared" si="6"/>
        <v>99559.891722750021</v>
      </c>
      <c r="I38" s="13">
        <f t="shared" si="4"/>
        <v>0</v>
      </c>
      <c r="J38" s="13">
        <f t="shared" si="1"/>
        <v>99559.891722750021</v>
      </c>
      <c r="K38" s="13">
        <f t="shared" si="2"/>
        <v>5390306.2992723864</v>
      </c>
      <c r="L38" s="20">
        <f t="shared" si="5"/>
        <v>54.141343527000537</v>
      </c>
    </row>
    <row r="39" spans="1:12" x14ac:dyDescent="0.2">
      <c r="A39" s="16">
        <v>30</v>
      </c>
      <c r="B39" s="45">
        <v>1</v>
      </c>
      <c r="C39" s="44">
        <v>376</v>
      </c>
      <c r="D39" s="44">
        <v>384</v>
      </c>
      <c r="E39" s="65">
        <v>0.17530000000000001</v>
      </c>
      <c r="F39" s="18">
        <f t="shared" si="3"/>
        <v>2.631578947368421E-3</v>
      </c>
      <c r="G39" s="18">
        <f t="shared" si="0"/>
        <v>2.6258800965378555E-3</v>
      </c>
      <c r="H39" s="13">
        <f t="shared" si="6"/>
        <v>99559.891722750021</v>
      </c>
      <c r="I39" s="13">
        <f t="shared" si="4"/>
        <v>261.43233808823328</v>
      </c>
      <c r="J39" s="13">
        <f t="shared" si="1"/>
        <v>99344.288473528664</v>
      </c>
      <c r="K39" s="13">
        <f t="shared" si="2"/>
        <v>5290746.4075496364</v>
      </c>
      <c r="L39" s="20">
        <f t="shared" si="5"/>
        <v>53.141343527000537</v>
      </c>
    </row>
    <row r="40" spans="1:12" x14ac:dyDescent="0.2">
      <c r="A40" s="16">
        <v>31</v>
      </c>
      <c r="B40" s="45">
        <v>1</v>
      </c>
      <c r="C40" s="44">
        <v>373</v>
      </c>
      <c r="D40" s="44">
        <v>384</v>
      </c>
      <c r="E40" s="65">
        <v>0.63009999999999999</v>
      </c>
      <c r="F40" s="18">
        <f t="shared" si="3"/>
        <v>2.6420079260237781E-3</v>
      </c>
      <c r="G40" s="18">
        <f t="shared" si="0"/>
        <v>2.6394284687170978E-3</v>
      </c>
      <c r="H40" s="13">
        <f t="shared" si="6"/>
        <v>99298.459384661794</v>
      </c>
      <c r="I40" s="13">
        <f t="shared" si="4"/>
        <v>262.09118059962481</v>
      </c>
      <c r="J40" s="13">
        <f t="shared" si="1"/>
        <v>99201.511856957994</v>
      </c>
      <c r="K40" s="13">
        <f t="shared" si="2"/>
        <v>5191402.1190761076</v>
      </c>
      <c r="L40" s="20">
        <f t="shared" si="5"/>
        <v>52.280792181937933</v>
      </c>
    </row>
    <row r="41" spans="1:12" x14ac:dyDescent="0.2">
      <c r="A41" s="16">
        <v>32</v>
      </c>
      <c r="B41" s="45">
        <v>0</v>
      </c>
      <c r="C41" s="44">
        <v>368</v>
      </c>
      <c r="D41" s="44">
        <v>392</v>
      </c>
      <c r="E41" s="65">
        <v>0</v>
      </c>
      <c r="F41" s="18">
        <f t="shared" si="3"/>
        <v>0</v>
      </c>
      <c r="G41" s="18">
        <f t="shared" si="0"/>
        <v>0</v>
      </c>
      <c r="H41" s="13">
        <f t="shared" si="6"/>
        <v>99036.368204062164</v>
      </c>
      <c r="I41" s="13">
        <f t="shared" si="4"/>
        <v>0</v>
      </c>
      <c r="J41" s="13">
        <f t="shared" si="1"/>
        <v>99036.368204062164</v>
      </c>
      <c r="K41" s="13">
        <f t="shared" si="2"/>
        <v>5092200.6072191494</v>
      </c>
      <c r="L41" s="20">
        <f t="shared" si="5"/>
        <v>51.417481270383291</v>
      </c>
    </row>
    <row r="42" spans="1:12" x14ac:dyDescent="0.2">
      <c r="A42" s="16">
        <v>33</v>
      </c>
      <c r="B42" s="45">
        <v>1</v>
      </c>
      <c r="C42" s="44">
        <v>406</v>
      </c>
      <c r="D42" s="44">
        <v>408</v>
      </c>
      <c r="E42" s="65">
        <v>0.73419999999999996</v>
      </c>
      <c r="F42" s="18">
        <f t="shared" si="3"/>
        <v>2.4570024570024569E-3</v>
      </c>
      <c r="G42" s="18">
        <f t="shared" si="0"/>
        <v>2.455398906561759E-3</v>
      </c>
      <c r="H42" s="13">
        <f t="shared" si="6"/>
        <v>99036.368204062164</v>
      </c>
      <c r="I42" s="13">
        <f t="shared" si="4"/>
        <v>243.17379019810198</v>
      </c>
      <c r="J42" s="13">
        <f t="shared" si="1"/>
        <v>98971.732610627514</v>
      </c>
      <c r="K42" s="13">
        <f t="shared" si="2"/>
        <v>4993164.2390150875</v>
      </c>
      <c r="L42" s="20">
        <f t="shared" si="5"/>
        <v>50.417481270383291</v>
      </c>
    </row>
    <row r="43" spans="1:12" x14ac:dyDescent="0.2">
      <c r="A43" s="16">
        <v>34</v>
      </c>
      <c r="B43" s="45">
        <v>0</v>
      </c>
      <c r="C43" s="44">
        <v>457</v>
      </c>
      <c r="D43" s="44">
        <v>424</v>
      </c>
      <c r="E43" s="65">
        <v>0</v>
      </c>
      <c r="F43" s="18">
        <f t="shared" si="3"/>
        <v>0</v>
      </c>
      <c r="G43" s="18">
        <f t="shared" si="0"/>
        <v>0</v>
      </c>
      <c r="H43" s="13">
        <f t="shared" si="6"/>
        <v>98793.194413864068</v>
      </c>
      <c r="I43" s="13">
        <f t="shared" si="4"/>
        <v>0</v>
      </c>
      <c r="J43" s="13">
        <f t="shared" si="1"/>
        <v>98793.194413864068</v>
      </c>
      <c r="K43" s="13">
        <f t="shared" si="2"/>
        <v>4894192.5064044604</v>
      </c>
      <c r="L43" s="20">
        <f t="shared" si="5"/>
        <v>49.539773821886236</v>
      </c>
    </row>
    <row r="44" spans="1:12" x14ac:dyDescent="0.2">
      <c r="A44" s="16">
        <v>35</v>
      </c>
      <c r="B44" s="45">
        <v>0</v>
      </c>
      <c r="C44" s="44">
        <v>445</v>
      </c>
      <c r="D44" s="44">
        <v>465</v>
      </c>
      <c r="E44" s="65">
        <v>0</v>
      </c>
      <c r="F44" s="18">
        <f t="shared" si="3"/>
        <v>0</v>
      </c>
      <c r="G44" s="18">
        <f t="shared" si="0"/>
        <v>0</v>
      </c>
      <c r="H44" s="13">
        <f t="shared" si="6"/>
        <v>98793.194413864068</v>
      </c>
      <c r="I44" s="13">
        <f t="shared" si="4"/>
        <v>0</v>
      </c>
      <c r="J44" s="13">
        <f t="shared" si="1"/>
        <v>98793.194413864068</v>
      </c>
      <c r="K44" s="13">
        <f t="shared" si="2"/>
        <v>4795399.3119905964</v>
      </c>
      <c r="L44" s="20">
        <f t="shared" si="5"/>
        <v>48.539773821886236</v>
      </c>
    </row>
    <row r="45" spans="1:12" x14ac:dyDescent="0.2">
      <c r="A45" s="16">
        <v>36</v>
      </c>
      <c r="B45" s="45">
        <v>0</v>
      </c>
      <c r="C45" s="44">
        <v>449</v>
      </c>
      <c r="D45" s="44">
        <v>459</v>
      </c>
      <c r="E45" s="65">
        <v>0</v>
      </c>
      <c r="F45" s="18">
        <f t="shared" si="3"/>
        <v>0</v>
      </c>
      <c r="G45" s="18">
        <f t="shared" si="0"/>
        <v>0</v>
      </c>
      <c r="H45" s="13">
        <f t="shared" si="6"/>
        <v>98793.194413864068</v>
      </c>
      <c r="I45" s="13">
        <f t="shared" si="4"/>
        <v>0</v>
      </c>
      <c r="J45" s="13">
        <f t="shared" si="1"/>
        <v>98793.194413864068</v>
      </c>
      <c r="K45" s="13">
        <f t="shared" si="2"/>
        <v>4696606.1175767323</v>
      </c>
      <c r="L45" s="20">
        <f t="shared" si="5"/>
        <v>47.539773821886236</v>
      </c>
    </row>
    <row r="46" spans="1:12" x14ac:dyDescent="0.2">
      <c r="A46" s="16">
        <v>37</v>
      </c>
      <c r="B46" s="45">
        <v>1</v>
      </c>
      <c r="C46" s="44">
        <v>430</v>
      </c>
      <c r="D46" s="44">
        <v>463</v>
      </c>
      <c r="E46" s="65">
        <v>0.25750000000000001</v>
      </c>
      <c r="F46" s="18">
        <f t="shared" si="3"/>
        <v>2.2396416573348264E-3</v>
      </c>
      <c r="G46" s="18">
        <f t="shared" si="0"/>
        <v>2.2359234643398156E-3</v>
      </c>
      <c r="H46" s="13">
        <f t="shared" si="6"/>
        <v>98793.194413864068</v>
      </c>
      <c r="I46" s="13">
        <f t="shared" si="4"/>
        <v>220.89402150704387</v>
      </c>
      <c r="J46" s="13">
        <f t="shared" si="1"/>
        <v>98629.180602895081</v>
      </c>
      <c r="K46" s="13">
        <f t="shared" si="2"/>
        <v>4597812.9231628682</v>
      </c>
      <c r="L46" s="20">
        <f t="shared" si="5"/>
        <v>46.539773821886236</v>
      </c>
    </row>
    <row r="47" spans="1:12" x14ac:dyDescent="0.2">
      <c r="A47" s="16">
        <v>38</v>
      </c>
      <c r="B47" s="45">
        <v>2</v>
      </c>
      <c r="C47" s="44">
        <v>531</v>
      </c>
      <c r="D47" s="44">
        <v>450</v>
      </c>
      <c r="E47" s="65">
        <v>0.3795</v>
      </c>
      <c r="F47" s="18">
        <f t="shared" si="3"/>
        <v>4.0774719673802246E-3</v>
      </c>
      <c r="G47" s="18">
        <f t="shared" si="0"/>
        <v>4.067181707443553E-3</v>
      </c>
      <c r="H47" s="13">
        <f t="shared" si="6"/>
        <v>98572.300392357021</v>
      </c>
      <c r="I47" s="13">
        <f t="shared" si="4"/>
        <v>400.91145701642546</v>
      </c>
      <c r="J47" s="13">
        <f t="shared" si="1"/>
        <v>98323.534833278332</v>
      </c>
      <c r="K47" s="13">
        <f t="shared" si="2"/>
        <v>4499183.7425599732</v>
      </c>
      <c r="L47" s="20">
        <f t="shared" si="5"/>
        <v>45.643489343876823</v>
      </c>
    </row>
    <row r="48" spans="1:12" x14ac:dyDescent="0.2">
      <c r="A48" s="16">
        <v>39</v>
      </c>
      <c r="B48" s="45">
        <v>1</v>
      </c>
      <c r="C48" s="44">
        <v>511</v>
      </c>
      <c r="D48" s="44">
        <v>546</v>
      </c>
      <c r="E48" s="65">
        <v>0.44379999999999997</v>
      </c>
      <c r="F48" s="18">
        <f t="shared" si="3"/>
        <v>1.8921475875118259E-3</v>
      </c>
      <c r="G48" s="18">
        <f t="shared" si="0"/>
        <v>1.8901583612478221E-3</v>
      </c>
      <c r="H48" s="13">
        <f t="shared" si="6"/>
        <v>98171.388935340598</v>
      </c>
      <c r="I48" s="13">
        <f t="shared" si="4"/>
        <v>185.55947163144594</v>
      </c>
      <c r="J48" s="13">
        <f t="shared" si="1"/>
        <v>98068.180757219176</v>
      </c>
      <c r="K48" s="13">
        <f t="shared" si="2"/>
        <v>4400860.2077266946</v>
      </c>
      <c r="L48" s="20">
        <f t="shared" si="5"/>
        <v>44.828338026522864</v>
      </c>
    </row>
    <row r="49" spans="1:12" x14ac:dyDescent="0.2">
      <c r="A49" s="16">
        <v>40</v>
      </c>
      <c r="B49" s="45">
        <v>0</v>
      </c>
      <c r="C49" s="44">
        <v>587</v>
      </c>
      <c r="D49" s="44">
        <v>525</v>
      </c>
      <c r="E49" s="65">
        <v>0</v>
      </c>
      <c r="F49" s="18">
        <f t="shared" si="3"/>
        <v>0</v>
      </c>
      <c r="G49" s="18">
        <f t="shared" si="0"/>
        <v>0</v>
      </c>
      <c r="H49" s="13">
        <f t="shared" si="6"/>
        <v>97985.829463709146</v>
      </c>
      <c r="I49" s="13">
        <f t="shared" si="4"/>
        <v>0</v>
      </c>
      <c r="J49" s="13">
        <f t="shared" si="1"/>
        <v>97985.829463709146</v>
      </c>
      <c r="K49" s="13">
        <f t="shared" si="2"/>
        <v>4302792.0269694757</v>
      </c>
      <c r="L49" s="20">
        <f t="shared" si="5"/>
        <v>43.912390705056936</v>
      </c>
    </row>
    <row r="50" spans="1:12" x14ac:dyDescent="0.2">
      <c r="A50" s="16">
        <v>41</v>
      </c>
      <c r="B50" s="45">
        <v>0</v>
      </c>
      <c r="C50" s="44">
        <v>552</v>
      </c>
      <c r="D50" s="44">
        <v>598</v>
      </c>
      <c r="E50" s="65">
        <v>0</v>
      </c>
      <c r="F50" s="18">
        <f t="shared" si="3"/>
        <v>0</v>
      </c>
      <c r="G50" s="18">
        <f t="shared" si="0"/>
        <v>0</v>
      </c>
      <c r="H50" s="13">
        <f t="shared" si="6"/>
        <v>97985.829463709146</v>
      </c>
      <c r="I50" s="13">
        <f t="shared" si="4"/>
        <v>0</v>
      </c>
      <c r="J50" s="13">
        <f t="shared" si="1"/>
        <v>97985.829463709146</v>
      </c>
      <c r="K50" s="13">
        <f t="shared" si="2"/>
        <v>4204806.1975057665</v>
      </c>
      <c r="L50" s="20">
        <f t="shared" si="5"/>
        <v>42.912390705056936</v>
      </c>
    </row>
    <row r="51" spans="1:12" x14ac:dyDescent="0.2">
      <c r="A51" s="16">
        <v>42</v>
      </c>
      <c r="B51" s="45">
        <v>0</v>
      </c>
      <c r="C51" s="44">
        <v>659</v>
      </c>
      <c r="D51" s="44">
        <v>556</v>
      </c>
      <c r="E51" s="65">
        <v>0</v>
      </c>
      <c r="F51" s="18">
        <f t="shared" si="3"/>
        <v>0</v>
      </c>
      <c r="G51" s="18">
        <f t="shared" si="0"/>
        <v>0</v>
      </c>
      <c r="H51" s="13">
        <f t="shared" si="6"/>
        <v>97985.829463709146</v>
      </c>
      <c r="I51" s="13">
        <f t="shared" si="4"/>
        <v>0</v>
      </c>
      <c r="J51" s="13">
        <f t="shared" si="1"/>
        <v>97985.829463709146</v>
      </c>
      <c r="K51" s="13">
        <f t="shared" si="2"/>
        <v>4106820.3680420569</v>
      </c>
      <c r="L51" s="20">
        <f t="shared" si="5"/>
        <v>41.912390705056936</v>
      </c>
    </row>
    <row r="52" spans="1:12" x14ac:dyDescent="0.2">
      <c r="A52" s="16">
        <v>43</v>
      </c>
      <c r="B52" s="45">
        <v>0</v>
      </c>
      <c r="C52" s="44">
        <v>677</v>
      </c>
      <c r="D52" s="44">
        <v>687</v>
      </c>
      <c r="E52" s="65">
        <v>0</v>
      </c>
      <c r="F52" s="18">
        <f t="shared" si="3"/>
        <v>0</v>
      </c>
      <c r="G52" s="18">
        <f t="shared" si="0"/>
        <v>0</v>
      </c>
      <c r="H52" s="13">
        <f t="shared" si="6"/>
        <v>97985.829463709146</v>
      </c>
      <c r="I52" s="13">
        <f t="shared" si="4"/>
        <v>0</v>
      </c>
      <c r="J52" s="13">
        <f t="shared" si="1"/>
        <v>97985.829463709146</v>
      </c>
      <c r="K52" s="13">
        <f t="shared" si="2"/>
        <v>4008834.5385783478</v>
      </c>
      <c r="L52" s="20">
        <f t="shared" si="5"/>
        <v>40.912390705056936</v>
      </c>
    </row>
    <row r="53" spans="1:12" x14ac:dyDescent="0.2">
      <c r="A53" s="16">
        <v>44</v>
      </c>
      <c r="B53" s="45">
        <v>0</v>
      </c>
      <c r="C53" s="44">
        <v>688</v>
      </c>
      <c r="D53" s="44">
        <v>666</v>
      </c>
      <c r="E53" s="65">
        <v>0</v>
      </c>
      <c r="F53" s="18">
        <f t="shared" si="3"/>
        <v>0</v>
      </c>
      <c r="G53" s="18">
        <f t="shared" si="0"/>
        <v>0</v>
      </c>
      <c r="H53" s="13">
        <f t="shared" si="6"/>
        <v>97985.829463709146</v>
      </c>
      <c r="I53" s="13">
        <f t="shared" si="4"/>
        <v>0</v>
      </c>
      <c r="J53" s="13">
        <f t="shared" si="1"/>
        <v>97985.829463709146</v>
      </c>
      <c r="K53" s="13">
        <f t="shared" si="2"/>
        <v>3910848.7091146386</v>
      </c>
      <c r="L53" s="20">
        <f t="shared" si="5"/>
        <v>39.912390705056936</v>
      </c>
    </row>
    <row r="54" spans="1:12" x14ac:dyDescent="0.2">
      <c r="A54" s="16">
        <v>45</v>
      </c>
      <c r="B54" s="45">
        <v>1</v>
      </c>
      <c r="C54" s="44">
        <v>747</v>
      </c>
      <c r="D54" s="44">
        <v>699</v>
      </c>
      <c r="E54" s="65">
        <v>0.47949999999999998</v>
      </c>
      <c r="F54" s="18">
        <f t="shared" si="3"/>
        <v>1.3831258644536654E-3</v>
      </c>
      <c r="G54" s="18">
        <f t="shared" si="0"/>
        <v>1.3821308449449602E-3</v>
      </c>
      <c r="H54" s="13">
        <f t="shared" si="6"/>
        <v>97985.829463709146</v>
      </c>
      <c r="I54" s="13">
        <f t="shared" si="4"/>
        <v>135.42923726930911</v>
      </c>
      <c r="J54" s="13">
        <f t="shared" si="1"/>
        <v>97915.33854571046</v>
      </c>
      <c r="K54" s="13">
        <f t="shared" si="2"/>
        <v>3812862.8796509295</v>
      </c>
      <c r="L54" s="20">
        <f t="shared" si="5"/>
        <v>38.912390705056936</v>
      </c>
    </row>
    <row r="55" spans="1:12" x14ac:dyDescent="0.2">
      <c r="A55" s="16">
        <v>46</v>
      </c>
      <c r="B55" s="45">
        <v>2</v>
      </c>
      <c r="C55" s="44">
        <v>700</v>
      </c>
      <c r="D55" s="44">
        <v>741</v>
      </c>
      <c r="E55" s="65">
        <v>0.87529999999999997</v>
      </c>
      <c r="F55" s="18">
        <f t="shared" si="3"/>
        <v>2.7758501040943788E-3</v>
      </c>
      <c r="G55" s="18">
        <f t="shared" si="0"/>
        <v>2.7748895802063795E-3</v>
      </c>
      <c r="H55" s="13">
        <f t="shared" si="6"/>
        <v>97850.40022643983</v>
      </c>
      <c r="I55" s="13">
        <f t="shared" si="4"/>
        <v>271.52405600737183</v>
      </c>
      <c r="J55" s="13">
        <f t="shared" si="1"/>
        <v>97816.541176655708</v>
      </c>
      <c r="K55" s="13">
        <f t="shared" si="2"/>
        <v>3714947.5411052192</v>
      </c>
      <c r="L55" s="20">
        <f t="shared" si="5"/>
        <v>37.96558350817471</v>
      </c>
    </row>
    <row r="56" spans="1:12" x14ac:dyDescent="0.2">
      <c r="A56" s="16">
        <v>47</v>
      </c>
      <c r="B56" s="45">
        <v>1</v>
      </c>
      <c r="C56" s="44">
        <v>791</v>
      </c>
      <c r="D56" s="44">
        <v>712</v>
      </c>
      <c r="E56" s="65">
        <v>0.43840000000000001</v>
      </c>
      <c r="F56" s="18">
        <f t="shared" si="3"/>
        <v>1.3306719893546241E-3</v>
      </c>
      <c r="G56" s="18">
        <f t="shared" si="0"/>
        <v>1.3296783135849511E-3</v>
      </c>
      <c r="H56" s="13">
        <f t="shared" si="6"/>
        <v>97578.876170432457</v>
      </c>
      <c r="I56" s="13">
        <f t="shared" si="4"/>
        <v>129.7485155078154</v>
      </c>
      <c r="J56" s="13">
        <f t="shared" si="1"/>
        <v>97506.009404123266</v>
      </c>
      <c r="K56" s="13">
        <f t="shared" si="2"/>
        <v>3617130.9999285634</v>
      </c>
      <c r="L56" s="20">
        <f t="shared" si="5"/>
        <v>37.06879133974487</v>
      </c>
    </row>
    <row r="57" spans="1:12" x14ac:dyDescent="0.2">
      <c r="A57" s="16">
        <v>48</v>
      </c>
      <c r="B57" s="45">
        <v>1</v>
      </c>
      <c r="C57" s="44">
        <v>721</v>
      </c>
      <c r="D57" s="44">
        <v>805</v>
      </c>
      <c r="E57" s="65">
        <v>0.50680000000000003</v>
      </c>
      <c r="F57" s="18">
        <f t="shared" si="3"/>
        <v>1.3106159895150721E-3</v>
      </c>
      <c r="G57" s="18">
        <f t="shared" si="0"/>
        <v>1.3097693600938425E-3</v>
      </c>
      <c r="H57" s="13">
        <f t="shared" si="6"/>
        <v>97449.12765492464</v>
      </c>
      <c r="I57" s="13">
        <f t="shared" si="4"/>
        <v>127.6358815702938</v>
      </c>
      <c r="J57" s="13">
        <f t="shared" si="1"/>
        <v>97386.177638134162</v>
      </c>
      <c r="K57" s="13">
        <f t="shared" si="2"/>
        <v>3519624.9905244401</v>
      </c>
      <c r="L57" s="20">
        <f t="shared" si="5"/>
        <v>36.117562827116537</v>
      </c>
    </row>
    <row r="58" spans="1:12" x14ac:dyDescent="0.2">
      <c r="A58" s="16">
        <v>49</v>
      </c>
      <c r="B58" s="45">
        <v>2</v>
      </c>
      <c r="C58" s="44">
        <v>749</v>
      </c>
      <c r="D58" s="44">
        <v>736</v>
      </c>
      <c r="E58" s="65">
        <v>0.50270000000000004</v>
      </c>
      <c r="F58" s="18">
        <f t="shared" si="3"/>
        <v>2.6936026936026937E-3</v>
      </c>
      <c r="G58" s="18">
        <f t="shared" si="0"/>
        <v>2.6899993624701513E-3</v>
      </c>
      <c r="H58" s="13">
        <f t="shared" si="6"/>
        <v>97321.491773354341</v>
      </c>
      <c r="I58" s="13">
        <f t="shared" si="4"/>
        <v>261.79475082496725</v>
      </c>
      <c r="J58" s="13">
        <f t="shared" si="1"/>
        <v>97191.301243769092</v>
      </c>
      <c r="K58" s="13">
        <f t="shared" si="2"/>
        <v>3422238.8128863061</v>
      </c>
      <c r="L58" s="20">
        <f t="shared" si="5"/>
        <v>35.164265883389191</v>
      </c>
    </row>
    <row r="59" spans="1:12" x14ac:dyDescent="0.2">
      <c r="A59" s="16">
        <v>50</v>
      </c>
      <c r="B59" s="45">
        <v>2</v>
      </c>
      <c r="C59" s="44">
        <v>744</v>
      </c>
      <c r="D59" s="44">
        <v>741</v>
      </c>
      <c r="E59" s="65">
        <v>0.1288</v>
      </c>
      <c r="F59" s="18">
        <f t="shared" si="3"/>
        <v>2.6936026936026937E-3</v>
      </c>
      <c r="G59" s="18">
        <f t="shared" si="0"/>
        <v>2.6872965044721989E-3</v>
      </c>
      <c r="H59" s="13">
        <f t="shared" si="6"/>
        <v>97059.697022529377</v>
      </c>
      <c r="I59" s="13">
        <f t="shared" si="4"/>
        <v>260.82818453377388</v>
      </c>
      <c r="J59" s="13">
        <f t="shared" si="1"/>
        <v>96832.46350816355</v>
      </c>
      <c r="K59" s="13">
        <f t="shared" si="2"/>
        <v>3325047.5116425371</v>
      </c>
      <c r="L59" s="20">
        <f t="shared" si="5"/>
        <v>34.257756964466218</v>
      </c>
    </row>
    <row r="60" spans="1:12" x14ac:dyDescent="0.2">
      <c r="A60" s="16">
        <v>51</v>
      </c>
      <c r="B60" s="45">
        <v>3</v>
      </c>
      <c r="C60" s="44">
        <v>704</v>
      </c>
      <c r="D60" s="44">
        <v>736</v>
      </c>
      <c r="E60" s="65">
        <v>0.54979999999999996</v>
      </c>
      <c r="F60" s="18">
        <f t="shared" si="3"/>
        <v>4.1666666666666666E-3</v>
      </c>
      <c r="G60" s="18">
        <f t="shared" si="0"/>
        <v>4.1588653284547073E-3</v>
      </c>
      <c r="H60" s="13">
        <f t="shared" si="6"/>
        <v>96798.8688379956</v>
      </c>
      <c r="I60" s="13">
        <f t="shared" si="4"/>
        <v>402.57345944397468</v>
      </c>
      <c r="J60" s="13">
        <f t="shared" si="1"/>
        <v>96617.630266553926</v>
      </c>
      <c r="K60" s="13">
        <f t="shared" si="2"/>
        <v>3228215.0481343735</v>
      </c>
      <c r="L60" s="20">
        <f t="shared" si="5"/>
        <v>33.349718719721558</v>
      </c>
    </row>
    <row r="61" spans="1:12" x14ac:dyDescent="0.2">
      <c r="A61" s="16">
        <v>52</v>
      </c>
      <c r="B61" s="45">
        <v>2</v>
      </c>
      <c r="C61" s="44">
        <v>668</v>
      </c>
      <c r="D61" s="44">
        <v>701</v>
      </c>
      <c r="E61" s="65">
        <v>0.56299999999999994</v>
      </c>
      <c r="F61" s="18">
        <f t="shared" si="3"/>
        <v>2.9218407596785976E-3</v>
      </c>
      <c r="G61" s="18">
        <f t="shared" si="0"/>
        <v>2.9181147811268011E-3</v>
      </c>
      <c r="H61" s="13">
        <f t="shared" si="6"/>
        <v>96396.295378551629</v>
      </c>
      <c r="I61" s="13">
        <f t="shared" si="4"/>
        <v>281.29545439001669</v>
      </c>
      <c r="J61" s="13">
        <f t="shared" si="1"/>
        <v>96273.369264983194</v>
      </c>
      <c r="K61" s="13">
        <f t="shared" si="2"/>
        <v>3131597.4178678198</v>
      </c>
      <c r="L61" s="20">
        <f t="shared" si="5"/>
        <v>32.486698846360504</v>
      </c>
    </row>
    <row r="62" spans="1:12" x14ac:dyDescent="0.2">
      <c r="A62" s="16">
        <v>53</v>
      </c>
      <c r="B62" s="45">
        <v>3</v>
      </c>
      <c r="C62" s="44">
        <v>671</v>
      </c>
      <c r="D62" s="44">
        <v>667</v>
      </c>
      <c r="E62" s="65">
        <v>0.48309999999999997</v>
      </c>
      <c r="F62" s="18">
        <f t="shared" si="3"/>
        <v>4.4843049327354259E-3</v>
      </c>
      <c r="G62" s="18">
        <f t="shared" si="0"/>
        <v>4.4739346331306492E-3</v>
      </c>
      <c r="H62" s="13">
        <f t="shared" si="6"/>
        <v>96114.999924161617</v>
      </c>
      <c r="I62" s="13">
        <f t="shared" si="4"/>
        <v>430.01222692405639</v>
      </c>
      <c r="J62" s="13">
        <f t="shared" si="1"/>
        <v>95892.726604064577</v>
      </c>
      <c r="K62" s="13">
        <f t="shared" si="2"/>
        <v>3035324.0486028367</v>
      </c>
      <c r="L62" s="20">
        <f t="shared" si="5"/>
        <v>31.580128502292279</v>
      </c>
    </row>
    <row r="63" spans="1:12" x14ac:dyDescent="0.2">
      <c r="A63" s="16">
        <v>54</v>
      </c>
      <c r="B63" s="45">
        <v>3</v>
      </c>
      <c r="C63" s="44">
        <v>602</v>
      </c>
      <c r="D63" s="44">
        <v>662</v>
      </c>
      <c r="E63" s="65">
        <v>0.39910000000000001</v>
      </c>
      <c r="F63" s="18">
        <f t="shared" si="3"/>
        <v>4.7468354430379748E-3</v>
      </c>
      <c r="G63" s="18">
        <f t="shared" si="0"/>
        <v>4.7333342063705314E-3</v>
      </c>
      <c r="H63" s="13">
        <f t="shared" si="6"/>
        <v>95684.987697237564</v>
      </c>
      <c r="I63" s="13">
        <f t="shared" si="4"/>
        <v>452.90902530347802</v>
      </c>
      <c r="J63" s="13">
        <f t="shared" si="1"/>
        <v>95412.834663932706</v>
      </c>
      <c r="K63" s="13">
        <f t="shared" si="2"/>
        <v>2939431.3219987722</v>
      </c>
      <c r="L63" s="20">
        <f t="shared" si="5"/>
        <v>30.7198798133266</v>
      </c>
    </row>
    <row r="64" spans="1:12" x14ac:dyDescent="0.2">
      <c r="A64" s="16">
        <v>55</v>
      </c>
      <c r="B64" s="45">
        <v>0</v>
      </c>
      <c r="C64" s="44">
        <v>612</v>
      </c>
      <c r="D64" s="44">
        <v>606</v>
      </c>
      <c r="E64" s="65">
        <v>0</v>
      </c>
      <c r="F64" s="18">
        <f t="shared" si="3"/>
        <v>0</v>
      </c>
      <c r="G64" s="18">
        <f t="shared" si="0"/>
        <v>0</v>
      </c>
      <c r="H64" s="13">
        <f t="shared" si="6"/>
        <v>95232.078671934083</v>
      </c>
      <c r="I64" s="13">
        <f t="shared" si="4"/>
        <v>0</v>
      </c>
      <c r="J64" s="13">
        <f t="shared" si="1"/>
        <v>95232.078671934083</v>
      </c>
      <c r="K64" s="13">
        <f t="shared" si="2"/>
        <v>2844018.4873348395</v>
      </c>
      <c r="L64" s="20">
        <f t="shared" si="5"/>
        <v>29.864080748801321</v>
      </c>
    </row>
    <row r="65" spans="1:12" x14ac:dyDescent="0.2">
      <c r="A65" s="16">
        <v>56</v>
      </c>
      <c r="B65" s="45">
        <v>1</v>
      </c>
      <c r="C65" s="44">
        <v>576</v>
      </c>
      <c r="D65" s="44">
        <v>615</v>
      </c>
      <c r="E65" s="65">
        <v>0.15890000000000001</v>
      </c>
      <c r="F65" s="18">
        <f t="shared" si="3"/>
        <v>1.6792611251049538E-3</v>
      </c>
      <c r="G65" s="18">
        <f t="shared" si="0"/>
        <v>1.6768926374519546E-3</v>
      </c>
      <c r="H65" s="13">
        <f t="shared" si="6"/>
        <v>95232.078671934083</v>
      </c>
      <c r="I65" s="13">
        <f t="shared" si="4"/>
        <v>159.69397157421159</v>
      </c>
      <c r="J65" s="13">
        <f t="shared" si="1"/>
        <v>95097.760072443023</v>
      </c>
      <c r="K65" s="13">
        <f t="shared" si="2"/>
        <v>2748786.4086629055</v>
      </c>
      <c r="L65" s="20">
        <f t="shared" si="5"/>
        <v>28.864080748801321</v>
      </c>
    </row>
    <row r="66" spans="1:12" x14ac:dyDescent="0.2">
      <c r="A66" s="16">
        <v>57</v>
      </c>
      <c r="B66" s="45">
        <v>2</v>
      </c>
      <c r="C66" s="44">
        <v>536</v>
      </c>
      <c r="D66" s="44">
        <v>581</v>
      </c>
      <c r="E66" s="65">
        <v>0.29730000000000001</v>
      </c>
      <c r="F66" s="18">
        <f t="shared" si="3"/>
        <v>3.5810205908683975E-3</v>
      </c>
      <c r="G66" s="18">
        <f t="shared" si="0"/>
        <v>3.5720319896896868E-3</v>
      </c>
      <c r="H66" s="13">
        <f t="shared" si="6"/>
        <v>95072.384700359878</v>
      </c>
      <c r="I66" s="13">
        <f t="shared" si="4"/>
        <v>339.60159948576984</v>
      </c>
      <c r="J66" s="13">
        <f t="shared" si="1"/>
        <v>94833.746656401228</v>
      </c>
      <c r="K66" s="13">
        <f t="shared" si="2"/>
        <v>2653688.6485904623</v>
      </c>
      <c r="L66" s="20">
        <f t="shared" si="5"/>
        <v>27.912297108714654</v>
      </c>
    </row>
    <row r="67" spans="1:12" x14ac:dyDescent="0.2">
      <c r="A67" s="16">
        <v>58</v>
      </c>
      <c r="B67" s="45">
        <v>2</v>
      </c>
      <c r="C67" s="44">
        <v>460</v>
      </c>
      <c r="D67" s="44">
        <v>538</v>
      </c>
      <c r="E67" s="65">
        <v>0.56850000000000001</v>
      </c>
      <c r="F67" s="18">
        <f t="shared" si="3"/>
        <v>4.0080160320641279E-3</v>
      </c>
      <c r="G67" s="18">
        <f t="shared" si="0"/>
        <v>4.0010963003863061E-3</v>
      </c>
      <c r="H67" s="13">
        <f t="shared" si="6"/>
        <v>94732.783100874105</v>
      </c>
      <c r="I67" s="13">
        <f t="shared" si="4"/>
        <v>379.03498799020576</v>
      </c>
      <c r="J67" s="13">
        <f t="shared" si="1"/>
        <v>94569.229503556329</v>
      </c>
      <c r="K67" s="13">
        <f t="shared" si="2"/>
        <v>2558854.9019340612</v>
      </c>
      <c r="L67" s="20">
        <f t="shared" si="5"/>
        <v>27.011292376043901</v>
      </c>
    </row>
    <row r="68" spans="1:12" x14ac:dyDescent="0.2">
      <c r="A68" s="16">
        <v>59</v>
      </c>
      <c r="B68" s="45">
        <v>1</v>
      </c>
      <c r="C68" s="44">
        <v>482</v>
      </c>
      <c r="D68" s="44">
        <v>464</v>
      </c>
      <c r="E68" s="65">
        <v>0.74790000000000001</v>
      </c>
      <c r="F68" s="18">
        <f t="shared" si="3"/>
        <v>2.1141649048625794E-3</v>
      </c>
      <c r="G68" s="18">
        <f t="shared" si="0"/>
        <v>2.113038695443718E-3</v>
      </c>
      <c r="H68" s="13">
        <f t="shared" si="6"/>
        <v>94353.748112883899</v>
      </c>
      <c r="I68" s="13">
        <f t="shared" si="4"/>
        <v>199.37312082267337</v>
      </c>
      <c r="J68" s="13">
        <f t="shared" si="1"/>
        <v>94303.48614912451</v>
      </c>
      <c r="K68" s="13">
        <f t="shared" si="2"/>
        <v>2464285.672430505</v>
      </c>
      <c r="L68" s="20">
        <f t="shared" si="5"/>
        <v>26.117517551949902</v>
      </c>
    </row>
    <row r="69" spans="1:12" x14ac:dyDescent="0.2">
      <c r="A69" s="16">
        <v>60</v>
      </c>
      <c r="B69" s="45">
        <v>3</v>
      </c>
      <c r="C69" s="44">
        <v>442</v>
      </c>
      <c r="D69" s="44">
        <v>474</v>
      </c>
      <c r="E69" s="65">
        <v>0.54059999999999997</v>
      </c>
      <c r="F69" s="18">
        <f t="shared" si="3"/>
        <v>6.5502183406113534E-3</v>
      </c>
      <c r="G69" s="18">
        <f t="shared" si="0"/>
        <v>6.5305667530588078E-3</v>
      </c>
      <c r="H69" s="13">
        <f t="shared" si="6"/>
        <v>94154.374992061232</v>
      </c>
      <c r="I69" s="13">
        <f t="shared" si="4"/>
        <v>614.8814309781867</v>
      </c>
      <c r="J69" s="13">
        <f t="shared" si="1"/>
        <v>93871.898462669851</v>
      </c>
      <c r="K69" s="13">
        <f t="shared" si="2"/>
        <v>2369982.1862813807</v>
      </c>
      <c r="L69" s="20">
        <f t="shared" si="5"/>
        <v>25.171238049014814</v>
      </c>
    </row>
    <row r="70" spans="1:12" x14ac:dyDescent="0.2">
      <c r="A70" s="16">
        <v>61</v>
      </c>
      <c r="B70" s="45">
        <v>0</v>
      </c>
      <c r="C70" s="44">
        <v>387</v>
      </c>
      <c r="D70" s="44">
        <v>432</v>
      </c>
      <c r="E70" s="65">
        <v>0</v>
      </c>
      <c r="F70" s="18">
        <f t="shared" si="3"/>
        <v>0</v>
      </c>
      <c r="G70" s="18">
        <f t="shared" si="0"/>
        <v>0</v>
      </c>
      <c r="H70" s="13">
        <f t="shared" si="6"/>
        <v>93539.493561083043</v>
      </c>
      <c r="I70" s="13">
        <f t="shared" si="4"/>
        <v>0</v>
      </c>
      <c r="J70" s="13">
        <f t="shared" si="1"/>
        <v>93539.493561083043</v>
      </c>
      <c r="K70" s="13">
        <f t="shared" si="2"/>
        <v>2276110.2878187108</v>
      </c>
      <c r="L70" s="20">
        <f t="shared" si="5"/>
        <v>24.333147435017576</v>
      </c>
    </row>
    <row r="71" spans="1:12" x14ac:dyDescent="0.2">
      <c r="A71" s="16">
        <v>62</v>
      </c>
      <c r="B71" s="45">
        <v>3</v>
      </c>
      <c r="C71" s="44">
        <v>412</v>
      </c>
      <c r="D71" s="44">
        <v>386</v>
      </c>
      <c r="E71" s="65">
        <v>0.3251</v>
      </c>
      <c r="F71" s="18">
        <f t="shared" si="3"/>
        <v>7.5187969924812026E-3</v>
      </c>
      <c r="G71" s="18">
        <f t="shared" si="0"/>
        <v>7.4808359684578035E-3</v>
      </c>
      <c r="H71" s="13">
        <f t="shared" si="6"/>
        <v>93539.493561083043</v>
      </c>
      <c r="I71" s="13">
        <f t="shared" si="4"/>
        <v>699.75360790307718</v>
      </c>
      <c r="J71" s="13">
        <f t="shared" si="1"/>
        <v>93067.229851109252</v>
      </c>
      <c r="K71" s="13">
        <f t="shared" si="2"/>
        <v>2182570.7942576278</v>
      </c>
      <c r="L71" s="20">
        <f t="shared" si="5"/>
        <v>23.333147435017576</v>
      </c>
    </row>
    <row r="72" spans="1:12" x14ac:dyDescent="0.2">
      <c r="A72" s="16">
        <v>63</v>
      </c>
      <c r="B72" s="45">
        <v>5</v>
      </c>
      <c r="C72" s="44">
        <v>419</v>
      </c>
      <c r="D72" s="44">
        <v>420</v>
      </c>
      <c r="E72" s="65">
        <v>0.28439999999999999</v>
      </c>
      <c r="F72" s="18">
        <f t="shared" si="3"/>
        <v>1.1918951132300357E-2</v>
      </c>
      <c r="G72" s="18">
        <f t="shared" si="0"/>
        <v>1.1818151735613765E-2</v>
      </c>
      <c r="H72" s="13">
        <f t="shared" si="6"/>
        <v>92839.73995317996</v>
      </c>
      <c r="I72" s="13">
        <f t="shared" si="4"/>
        <v>1097.1941338616043</v>
      </c>
      <c r="J72" s="13">
        <f t="shared" si="1"/>
        <v>92054.587830988603</v>
      </c>
      <c r="K72" s="13">
        <f t="shared" si="2"/>
        <v>2089503.5644065184</v>
      </c>
      <c r="L72" s="20">
        <f t="shared" si="5"/>
        <v>22.50656416595174</v>
      </c>
    </row>
    <row r="73" spans="1:12" x14ac:dyDescent="0.2">
      <c r="A73" s="16">
        <v>64</v>
      </c>
      <c r="B73" s="45">
        <v>0</v>
      </c>
      <c r="C73" s="44">
        <v>331</v>
      </c>
      <c r="D73" s="44">
        <v>417</v>
      </c>
      <c r="E73" s="65">
        <v>0</v>
      </c>
      <c r="F73" s="18">
        <f t="shared" si="3"/>
        <v>0</v>
      </c>
      <c r="G73" s="18">
        <f t="shared" ref="G73:G103" si="7">F73/((1+(1-E73)*F73))</f>
        <v>0</v>
      </c>
      <c r="H73" s="13">
        <f t="shared" si="6"/>
        <v>91742.545819318359</v>
      </c>
      <c r="I73" s="13">
        <f t="shared" si="4"/>
        <v>0</v>
      </c>
      <c r="J73" s="13">
        <f t="shared" ref="J73:J103" si="8">H74+I73*E73</f>
        <v>91742.545819318359</v>
      </c>
      <c r="K73" s="13">
        <f t="shared" ref="K73:K97" si="9">K74+J73</f>
        <v>1997448.9765755297</v>
      </c>
      <c r="L73" s="20">
        <f t="shared" si="5"/>
        <v>21.772329934133179</v>
      </c>
    </row>
    <row r="74" spans="1:12" x14ac:dyDescent="0.2">
      <c r="A74" s="16">
        <v>65</v>
      </c>
      <c r="B74" s="45">
        <v>0</v>
      </c>
      <c r="C74" s="44">
        <v>312</v>
      </c>
      <c r="D74" s="44">
        <v>331</v>
      </c>
      <c r="E74" s="65">
        <v>0</v>
      </c>
      <c r="F74" s="18">
        <f t="shared" ref="F74:F104" si="10">B74/((C74+D74)/2)</f>
        <v>0</v>
      </c>
      <c r="G74" s="18">
        <f t="shared" si="7"/>
        <v>0</v>
      </c>
      <c r="H74" s="13">
        <f t="shared" si="6"/>
        <v>91742.545819318359</v>
      </c>
      <c r="I74" s="13">
        <f t="shared" ref="I74:I104" si="11">H74*G74</f>
        <v>0</v>
      </c>
      <c r="J74" s="13">
        <f t="shared" si="8"/>
        <v>91742.545819318359</v>
      </c>
      <c r="K74" s="13">
        <f t="shared" si="9"/>
        <v>1905706.4307562113</v>
      </c>
      <c r="L74" s="20">
        <f t="shared" ref="L74:L104" si="12">K74/H74</f>
        <v>20.772329934133175</v>
      </c>
    </row>
    <row r="75" spans="1:12" x14ac:dyDescent="0.2">
      <c r="A75" s="16">
        <v>66</v>
      </c>
      <c r="B75" s="45">
        <v>4</v>
      </c>
      <c r="C75" s="44">
        <v>262</v>
      </c>
      <c r="D75" s="44">
        <v>316</v>
      </c>
      <c r="E75" s="65">
        <v>0.3075</v>
      </c>
      <c r="F75" s="18">
        <f t="shared" si="10"/>
        <v>1.384083044982699E-2</v>
      </c>
      <c r="G75" s="18">
        <f t="shared" si="7"/>
        <v>1.3709428659560612E-2</v>
      </c>
      <c r="H75" s="13">
        <f t="shared" ref="H75:H104" si="13">H74-I74</f>
        <v>91742.545819318359</v>
      </c>
      <c r="I75" s="13">
        <f t="shared" si="11"/>
        <v>1257.7378869564157</v>
      </c>
      <c r="J75" s="13">
        <f t="shared" si="8"/>
        <v>90871.562332601039</v>
      </c>
      <c r="K75" s="13">
        <f t="shared" si="9"/>
        <v>1813963.8849368929</v>
      </c>
      <c r="L75" s="20">
        <f t="shared" si="12"/>
        <v>19.772329934133175</v>
      </c>
    </row>
    <row r="76" spans="1:12" x14ac:dyDescent="0.2">
      <c r="A76" s="16">
        <v>67</v>
      </c>
      <c r="B76" s="45">
        <v>1</v>
      </c>
      <c r="C76" s="44">
        <v>301</v>
      </c>
      <c r="D76" s="44">
        <v>267</v>
      </c>
      <c r="E76" s="65">
        <v>0.15890000000000001</v>
      </c>
      <c r="F76" s="18">
        <f t="shared" si="10"/>
        <v>3.5211267605633804E-3</v>
      </c>
      <c r="G76" s="18">
        <f t="shared" si="7"/>
        <v>3.5107293153972519E-3</v>
      </c>
      <c r="H76" s="13">
        <f t="shared" si="13"/>
        <v>90484.807932361946</v>
      </c>
      <c r="I76" s="13">
        <f t="shared" si="11"/>
        <v>317.66766780623288</v>
      </c>
      <c r="J76" s="13">
        <f t="shared" si="8"/>
        <v>90217.61765697012</v>
      </c>
      <c r="K76" s="13">
        <f t="shared" si="9"/>
        <v>1723092.3226042918</v>
      </c>
      <c r="L76" s="20">
        <f t="shared" si="12"/>
        <v>19.042890867296926</v>
      </c>
    </row>
    <row r="77" spans="1:12" x14ac:dyDescent="0.2">
      <c r="A77" s="16">
        <v>68</v>
      </c>
      <c r="B77" s="45">
        <v>5</v>
      </c>
      <c r="C77" s="44">
        <v>248</v>
      </c>
      <c r="D77" s="44">
        <v>303</v>
      </c>
      <c r="E77" s="65">
        <v>0.62739999999999996</v>
      </c>
      <c r="F77" s="18">
        <f t="shared" si="10"/>
        <v>1.8148820326678767E-2</v>
      </c>
      <c r="G77" s="18">
        <f t="shared" si="7"/>
        <v>1.8026917793649476E-2</v>
      </c>
      <c r="H77" s="13">
        <f t="shared" si="13"/>
        <v>90167.14026455571</v>
      </c>
      <c r="I77" s="13">
        <f t="shared" si="11"/>
        <v>1625.4356252376074</v>
      </c>
      <c r="J77" s="13">
        <f t="shared" si="8"/>
        <v>89561.502950592185</v>
      </c>
      <c r="K77" s="13">
        <f t="shared" si="9"/>
        <v>1632874.7049473217</v>
      </c>
      <c r="L77" s="20">
        <f t="shared" si="12"/>
        <v>18.109421016973268</v>
      </c>
    </row>
    <row r="78" spans="1:12" x14ac:dyDescent="0.2">
      <c r="A78" s="16">
        <v>69</v>
      </c>
      <c r="B78" s="45">
        <v>2</v>
      </c>
      <c r="C78" s="44">
        <v>247</v>
      </c>
      <c r="D78" s="44">
        <v>242</v>
      </c>
      <c r="E78" s="65">
        <v>0.3342</v>
      </c>
      <c r="F78" s="18">
        <f t="shared" si="10"/>
        <v>8.1799591002044997E-3</v>
      </c>
      <c r="G78" s="18">
        <f t="shared" si="7"/>
        <v>8.1356505835702159E-3</v>
      </c>
      <c r="H78" s="13">
        <f t="shared" si="13"/>
        <v>88541.704639318108</v>
      </c>
      <c r="I78" s="13">
        <f t="shared" si="11"/>
        <v>720.34437101917001</v>
      </c>
      <c r="J78" s="13">
        <f t="shared" si="8"/>
        <v>88062.099357093553</v>
      </c>
      <c r="K78" s="13">
        <f t="shared" si="9"/>
        <v>1543313.2019967295</v>
      </c>
      <c r="L78" s="20">
        <f t="shared" si="12"/>
        <v>17.430353394296421</v>
      </c>
    </row>
    <row r="79" spans="1:12" x14ac:dyDescent="0.2">
      <c r="A79" s="16">
        <v>70</v>
      </c>
      <c r="B79" s="45">
        <v>0</v>
      </c>
      <c r="C79" s="44">
        <v>207</v>
      </c>
      <c r="D79" s="44">
        <v>248</v>
      </c>
      <c r="E79" s="65">
        <v>0</v>
      </c>
      <c r="F79" s="18">
        <f t="shared" si="10"/>
        <v>0</v>
      </c>
      <c r="G79" s="18">
        <f t="shared" si="7"/>
        <v>0</v>
      </c>
      <c r="H79" s="13">
        <f t="shared" si="13"/>
        <v>87821.360268298944</v>
      </c>
      <c r="I79" s="13">
        <f t="shared" si="11"/>
        <v>0</v>
      </c>
      <c r="J79" s="13">
        <f t="shared" si="8"/>
        <v>87821.360268298944</v>
      </c>
      <c r="K79" s="13">
        <f t="shared" si="9"/>
        <v>1455251.102639636</v>
      </c>
      <c r="L79" s="20">
        <f t="shared" si="12"/>
        <v>16.570582580294431</v>
      </c>
    </row>
    <row r="80" spans="1:12" x14ac:dyDescent="0.2">
      <c r="A80" s="16">
        <v>71</v>
      </c>
      <c r="B80" s="45">
        <v>0</v>
      </c>
      <c r="C80" s="44">
        <v>234</v>
      </c>
      <c r="D80" s="44">
        <v>207</v>
      </c>
      <c r="E80" s="65">
        <v>0</v>
      </c>
      <c r="F80" s="18">
        <f t="shared" si="10"/>
        <v>0</v>
      </c>
      <c r="G80" s="18">
        <f t="shared" si="7"/>
        <v>0</v>
      </c>
      <c r="H80" s="13">
        <f t="shared" si="13"/>
        <v>87821.360268298944</v>
      </c>
      <c r="I80" s="13">
        <f t="shared" si="11"/>
        <v>0</v>
      </c>
      <c r="J80" s="13">
        <f t="shared" si="8"/>
        <v>87821.360268298944</v>
      </c>
      <c r="K80" s="13">
        <f t="shared" si="9"/>
        <v>1367429.742371337</v>
      </c>
      <c r="L80" s="20">
        <f t="shared" si="12"/>
        <v>15.570582580294431</v>
      </c>
    </row>
    <row r="81" spans="1:12" x14ac:dyDescent="0.2">
      <c r="A81" s="16">
        <v>72</v>
      </c>
      <c r="B81" s="45">
        <v>5</v>
      </c>
      <c r="C81" s="44">
        <v>184</v>
      </c>
      <c r="D81" s="44">
        <v>235</v>
      </c>
      <c r="E81" s="65">
        <v>0.50029999999999997</v>
      </c>
      <c r="F81" s="18">
        <f t="shared" si="10"/>
        <v>2.386634844868735E-2</v>
      </c>
      <c r="G81" s="18">
        <f t="shared" si="7"/>
        <v>2.3585072535890584E-2</v>
      </c>
      <c r="H81" s="13">
        <f t="shared" si="13"/>
        <v>87821.360268298944</v>
      </c>
      <c r="I81" s="13">
        <f t="shared" si="11"/>
        <v>2071.2731521284099</v>
      </c>
      <c r="J81" s="13">
        <f t="shared" si="8"/>
        <v>86786.345074180368</v>
      </c>
      <c r="K81" s="13">
        <f t="shared" si="9"/>
        <v>1279608.382103038</v>
      </c>
      <c r="L81" s="20">
        <f t="shared" si="12"/>
        <v>14.570582580294431</v>
      </c>
    </row>
    <row r="82" spans="1:12" x14ac:dyDescent="0.2">
      <c r="A82" s="16">
        <v>73</v>
      </c>
      <c r="B82" s="45">
        <v>3</v>
      </c>
      <c r="C82" s="44">
        <v>185</v>
      </c>
      <c r="D82" s="44">
        <v>185</v>
      </c>
      <c r="E82" s="65">
        <v>0.48220000000000002</v>
      </c>
      <c r="F82" s="18">
        <f t="shared" si="10"/>
        <v>1.6216216216216217E-2</v>
      </c>
      <c r="G82" s="18">
        <f t="shared" si="7"/>
        <v>1.6081186405608263E-2</v>
      </c>
      <c r="H82" s="13">
        <f t="shared" si="13"/>
        <v>85750.087116170529</v>
      </c>
      <c r="I82" s="13">
        <f t="shared" si="11"/>
        <v>1378.9631352122858</v>
      </c>
      <c r="J82" s="13">
        <f t="shared" si="8"/>
        <v>85036.060004757615</v>
      </c>
      <c r="K82" s="13">
        <f t="shared" si="9"/>
        <v>1192822.0370288577</v>
      </c>
      <c r="L82" s="20">
        <f t="shared" si="12"/>
        <v>13.910446941154401</v>
      </c>
    </row>
    <row r="83" spans="1:12" x14ac:dyDescent="0.2">
      <c r="A83" s="16">
        <v>74</v>
      </c>
      <c r="B83" s="45">
        <v>5</v>
      </c>
      <c r="C83" s="44">
        <v>173</v>
      </c>
      <c r="D83" s="44">
        <v>183</v>
      </c>
      <c r="E83" s="65">
        <v>0.47449999999999998</v>
      </c>
      <c r="F83" s="18">
        <f t="shared" si="10"/>
        <v>2.8089887640449437E-2</v>
      </c>
      <c r="G83" s="18">
        <f t="shared" si="7"/>
        <v>2.7681277767781759E-2</v>
      </c>
      <c r="H83" s="13">
        <f t="shared" si="13"/>
        <v>84371.123980958248</v>
      </c>
      <c r="I83" s="13">
        <f t="shared" si="11"/>
        <v>2335.5005184968581</v>
      </c>
      <c r="J83" s="13">
        <f t="shared" si="8"/>
        <v>83143.818458488138</v>
      </c>
      <c r="K83" s="13">
        <f t="shared" si="9"/>
        <v>1107785.9770241</v>
      </c>
      <c r="L83" s="20">
        <f t="shared" si="12"/>
        <v>13.129918445487542</v>
      </c>
    </row>
    <row r="84" spans="1:12" x14ac:dyDescent="0.2">
      <c r="A84" s="16">
        <v>75</v>
      </c>
      <c r="B84" s="45">
        <v>3</v>
      </c>
      <c r="C84" s="44">
        <v>185</v>
      </c>
      <c r="D84" s="44">
        <v>167</v>
      </c>
      <c r="E84" s="65">
        <v>0.32240000000000002</v>
      </c>
      <c r="F84" s="18">
        <f t="shared" si="10"/>
        <v>1.7045454545454544E-2</v>
      </c>
      <c r="G84" s="18">
        <f t="shared" si="7"/>
        <v>1.6850827487968508E-2</v>
      </c>
      <c r="H84" s="13">
        <f t="shared" si="13"/>
        <v>82035.623462461386</v>
      </c>
      <c r="I84" s="13">
        <f t="shared" si="11"/>
        <v>1382.3681388338787</v>
      </c>
      <c r="J84" s="13">
        <f t="shared" si="8"/>
        <v>81098.930811587561</v>
      </c>
      <c r="K84" s="13">
        <f t="shared" si="9"/>
        <v>1024642.1585656118</v>
      </c>
      <c r="L84" s="20">
        <f t="shared" si="12"/>
        <v>12.490209927330863</v>
      </c>
    </row>
    <row r="85" spans="1:12" x14ac:dyDescent="0.2">
      <c r="A85" s="16">
        <v>76</v>
      </c>
      <c r="B85" s="45">
        <v>5</v>
      </c>
      <c r="C85" s="44">
        <v>156</v>
      </c>
      <c r="D85" s="44">
        <v>178</v>
      </c>
      <c r="E85" s="65">
        <v>0.36820000000000003</v>
      </c>
      <c r="F85" s="18">
        <f t="shared" si="10"/>
        <v>2.9940119760479042E-2</v>
      </c>
      <c r="G85" s="18">
        <f t="shared" si="7"/>
        <v>2.9384281760000939E-2</v>
      </c>
      <c r="H85" s="13">
        <f t="shared" si="13"/>
        <v>80653.255323627513</v>
      </c>
      <c r="I85" s="13">
        <f t="shared" si="11"/>
        <v>2369.9379792907666</v>
      </c>
      <c r="J85" s="13">
        <f t="shared" si="8"/>
        <v>79155.928508311597</v>
      </c>
      <c r="K85" s="13">
        <f t="shared" si="9"/>
        <v>943543.22775402421</v>
      </c>
      <c r="L85" s="20">
        <f t="shared" si="12"/>
        <v>11.698761866064586</v>
      </c>
    </row>
    <row r="86" spans="1:12" x14ac:dyDescent="0.2">
      <c r="A86" s="16">
        <v>77</v>
      </c>
      <c r="B86" s="45">
        <v>8</v>
      </c>
      <c r="C86" s="44">
        <v>145</v>
      </c>
      <c r="D86" s="44">
        <v>148</v>
      </c>
      <c r="E86" s="65">
        <v>0.50719999999999998</v>
      </c>
      <c r="F86" s="18">
        <f t="shared" si="10"/>
        <v>5.4607508532423209E-2</v>
      </c>
      <c r="G86" s="18">
        <f t="shared" si="7"/>
        <v>5.3176498114893139E-2</v>
      </c>
      <c r="H86" s="13">
        <f t="shared" si="13"/>
        <v>78283.317344336741</v>
      </c>
      <c r="I86" s="13">
        <f t="shared" si="11"/>
        <v>4162.8326771887041</v>
      </c>
      <c r="J86" s="13">
        <f t="shared" si="8"/>
        <v>76231.873401018151</v>
      </c>
      <c r="K86" s="13">
        <f t="shared" si="9"/>
        <v>864387.29924571258</v>
      </c>
      <c r="L86" s="20">
        <f t="shared" si="12"/>
        <v>11.041781679276843</v>
      </c>
    </row>
    <row r="87" spans="1:12" x14ac:dyDescent="0.2">
      <c r="A87" s="16">
        <v>78</v>
      </c>
      <c r="B87" s="45">
        <v>3</v>
      </c>
      <c r="C87" s="44">
        <v>159</v>
      </c>
      <c r="D87" s="44">
        <v>145</v>
      </c>
      <c r="E87" s="65">
        <v>0.32600000000000001</v>
      </c>
      <c r="F87" s="18">
        <f t="shared" si="10"/>
        <v>1.9736842105263157E-2</v>
      </c>
      <c r="G87" s="18">
        <f t="shared" si="7"/>
        <v>1.9477736946669957E-2</v>
      </c>
      <c r="H87" s="13">
        <f t="shared" si="13"/>
        <v>74120.484667148034</v>
      </c>
      <c r="I87" s="13">
        <f t="shared" si="11"/>
        <v>1443.6993027063934</v>
      </c>
      <c r="J87" s="13">
        <f t="shared" si="8"/>
        <v>73147.431337123926</v>
      </c>
      <c r="K87" s="13">
        <f t="shared" si="9"/>
        <v>788155.42584469449</v>
      </c>
      <c r="L87" s="20">
        <f t="shared" si="12"/>
        <v>10.633435943977627</v>
      </c>
    </row>
    <row r="88" spans="1:12" x14ac:dyDescent="0.2">
      <c r="A88" s="16">
        <v>79</v>
      </c>
      <c r="B88" s="45">
        <v>8</v>
      </c>
      <c r="C88" s="44">
        <v>122</v>
      </c>
      <c r="D88" s="44">
        <v>152</v>
      </c>
      <c r="E88" s="65">
        <v>0.33150000000000002</v>
      </c>
      <c r="F88" s="18">
        <f t="shared" si="10"/>
        <v>5.8394160583941604E-2</v>
      </c>
      <c r="G88" s="18">
        <f t="shared" si="7"/>
        <v>5.6200297861578666E-2</v>
      </c>
      <c r="H88" s="13">
        <f t="shared" si="13"/>
        <v>72676.785364441646</v>
      </c>
      <c r="I88" s="13">
        <f t="shared" si="11"/>
        <v>4084.4569851036417</v>
      </c>
      <c r="J88" s="13">
        <f t="shared" si="8"/>
        <v>69946.325869899869</v>
      </c>
      <c r="K88" s="13">
        <f t="shared" si="9"/>
        <v>715007.99450757052</v>
      </c>
      <c r="L88" s="20">
        <f t="shared" si="12"/>
        <v>9.8381896078936961</v>
      </c>
    </row>
    <row r="89" spans="1:12" x14ac:dyDescent="0.2">
      <c r="A89" s="16">
        <v>80</v>
      </c>
      <c r="B89" s="45">
        <v>1</v>
      </c>
      <c r="C89" s="44">
        <v>80</v>
      </c>
      <c r="D89" s="44">
        <v>118</v>
      </c>
      <c r="E89" s="65">
        <v>0.63290000000000002</v>
      </c>
      <c r="F89" s="18">
        <f t="shared" si="10"/>
        <v>1.0101010101010102E-2</v>
      </c>
      <c r="G89" s="18">
        <f t="shared" si="7"/>
        <v>1.0063693113716715E-2</v>
      </c>
      <c r="H89" s="13">
        <f t="shared" si="13"/>
        <v>68592.328379338011</v>
      </c>
      <c r="I89" s="13">
        <f t="shared" si="11"/>
        <v>690.29214276493951</v>
      </c>
      <c r="J89" s="13">
        <f t="shared" si="8"/>
        <v>68338.922133728993</v>
      </c>
      <c r="K89" s="13">
        <f t="shared" si="9"/>
        <v>645061.66863767069</v>
      </c>
      <c r="L89" s="20">
        <f t="shared" si="12"/>
        <v>9.4042830135502715</v>
      </c>
    </row>
    <row r="90" spans="1:12" x14ac:dyDescent="0.2">
      <c r="A90" s="16">
        <v>81</v>
      </c>
      <c r="B90" s="45">
        <v>3</v>
      </c>
      <c r="C90" s="44">
        <v>85</v>
      </c>
      <c r="D90" s="44">
        <v>82</v>
      </c>
      <c r="E90" s="65">
        <v>0.58260000000000001</v>
      </c>
      <c r="F90" s="18">
        <f t="shared" si="10"/>
        <v>3.5928143712574849E-2</v>
      </c>
      <c r="G90" s="18">
        <f t="shared" si="7"/>
        <v>3.5397311220239709E-2</v>
      </c>
      <c r="H90" s="13">
        <f t="shared" si="13"/>
        <v>67902.036236573069</v>
      </c>
      <c r="I90" s="13">
        <f t="shared" si="11"/>
        <v>2403.549509153971</v>
      </c>
      <c r="J90" s="13">
        <f t="shared" si="8"/>
        <v>66898.794671452197</v>
      </c>
      <c r="K90" s="13">
        <f t="shared" si="9"/>
        <v>576722.74650394171</v>
      </c>
      <c r="L90" s="20">
        <f t="shared" si="12"/>
        <v>8.4934528987410562</v>
      </c>
    </row>
    <row r="91" spans="1:12" x14ac:dyDescent="0.2">
      <c r="A91" s="16">
        <v>82</v>
      </c>
      <c r="B91" s="45">
        <v>6</v>
      </c>
      <c r="C91" s="44">
        <v>84</v>
      </c>
      <c r="D91" s="44">
        <v>80</v>
      </c>
      <c r="E91" s="65">
        <v>0.3982</v>
      </c>
      <c r="F91" s="18">
        <f t="shared" si="10"/>
        <v>7.3170731707317069E-2</v>
      </c>
      <c r="G91" s="18">
        <f t="shared" si="7"/>
        <v>7.0084615492437871E-2</v>
      </c>
      <c r="H91" s="13">
        <f t="shared" si="13"/>
        <v>65498.486727419098</v>
      </c>
      <c r="I91" s="13">
        <f t="shared" si="11"/>
        <v>4590.4362576277126</v>
      </c>
      <c r="J91" s="13">
        <f t="shared" si="8"/>
        <v>62735.962187578742</v>
      </c>
      <c r="K91" s="13">
        <f t="shared" si="9"/>
        <v>509823.95183248946</v>
      </c>
      <c r="L91" s="20">
        <f t="shared" si="12"/>
        <v>7.7837516148150341</v>
      </c>
    </row>
    <row r="92" spans="1:12" x14ac:dyDescent="0.2">
      <c r="A92" s="16">
        <v>83</v>
      </c>
      <c r="B92" s="45">
        <v>5</v>
      </c>
      <c r="C92" s="44">
        <v>58</v>
      </c>
      <c r="D92" s="44">
        <v>83</v>
      </c>
      <c r="E92" s="65">
        <v>0.4592</v>
      </c>
      <c r="F92" s="18">
        <f t="shared" si="10"/>
        <v>7.0921985815602842E-2</v>
      </c>
      <c r="G92" s="18">
        <f t="shared" si="7"/>
        <v>6.8302278564012914E-2</v>
      </c>
      <c r="H92" s="13">
        <f t="shared" si="13"/>
        <v>60908.050469791386</v>
      </c>
      <c r="I92" s="13">
        <f t="shared" si="11"/>
        <v>4160.1586299786486</v>
      </c>
      <c r="J92" s="13">
        <f t="shared" si="8"/>
        <v>58658.236682698931</v>
      </c>
      <c r="K92" s="13">
        <f t="shared" si="9"/>
        <v>447087.98964491073</v>
      </c>
      <c r="L92" s="20">
        <f t="shared" si="12"/>
        <v>7.3403759633819394</v>
      </c>
    </row>
    <row r="93" spans="1:12" x14ac:dyDescent="0.2">
      <c r="A93" s="16">
        <v>84</v>
      </c>
      <c r="B93" s="45">
        <v>5</v>
      </c>
      <c r="C93" s="44">
        <v>57</v>
      </c>
      <c r="D93" s="44">
        <v>53</v>
      </c>
      <c r="E93" s="65">
        <v>0.35730000000000001</v>
      </c>
      <c r="F93" s="18">
        <f t="shared" si="10"/>
        <v>9.0909090909090912E-2</v>
      </c>
      <c r="G93" s="18">
        <f t="shared" si="7"/>
        <v>8.5890729813531227E-2</v>
      </c>
      <c r="H93" s="13">
        <f t="shared" si="13"/>
        <v>56747.891839812735</v>
      </c>
      <c r="I93" s="13">
        <f t="shared" si="11"/>
        <v>4874.1178455008494</v>
      </c>
      <c r="J93" s="13">
        <f t="shared" si="8"/>
        <v>53615.296300509341</v>
      </c>
      <c r="K93" s="13">
        <f t="shared" si="9"/>
        <v>388429.75296221179</v>
      </c>
      <c r="L93" s="20">
        <f t="shared" si="12"/>
        <v>6.8448314178554268</v>
      </c>
    </row>
    <row r="94" spans="1:12" x14ac:dyDescent="0.2">
      <c r="A94" s="16">
        <v>85</v>
      </c>
      <c r="B94" s="45">
        <v>2</v>
      </c>
      <c r="C94" s="44">
        <v>63</v>
      </c>
      <c r="D94" s="44">
        <v>57</v>
      </c>
      <c r="E94" s="65">
        <v>0.52329999999999999</v>
      </c>
      <c r="F94" s="18">
        <f t="shared" si="10"/>
        <v>3.3333333333333333E-2</v>
      </c>
      <c r="G94" s="18">
        <f t="shared" si="7"/>
        <v>3.2811951425187114E-2</v>
      </c>
      <c r="H94" s="13">
        <f t="shared" si="13"/>
        <v>51873.773994311887</v>
      </c>
      <c r="I94" s="13">
        <f t="shared" si="11"/>
        <v>1702.0797525424962</v>
      </c>
      <c r="J94" s="13">
        <f t="shared" si="8"/>
        <v>51062.392576274884</v>
      </c>
      <c r="K94" s="13">
        <f t="shared" si="9"/>
        <v>334814.45666170242</v>
      </c>
      <c r="L94" s="20">
        <f t="shared" si="12"/>
        <v>6.4544071287046867</v>
      </c>
    </row>
    <row r="95" spans="1:12" x14ac:dyDescent="0.2">
      <c r="A95" s="16">
        <v>86</v>
      </c>
      <c r="B95" s="45">
        <v>6</v>
      </c>
      <c r="C95" s="44">
        <v>75</v>
      </c>
      <c r="D95" s="44">
        <v>61</v>
      </c>
      <c r="E95" s="65">
        <v>0.45340000000000003</v>
      </c>
      <c r="F95" s="18">
        <f t="shared" si="10"/>
        <v>8.8235294117647065E-2</v>
      </c>
      <c r="G95" s="18">
        <f t="shared" si="7"/>
        <v>8.4175556540721327E-2</v>
      </c>
      <c r="H95" s="13">
        <f t="shared" si="13"/>
        <v>50171.694241769394</v>
      </c>
      <c r="I95" s="13">
        <f t="shared" si="11"/>
        <v>4223.2302853918418</v>
      </c>
      <c r="J95" s="13">
        <f t="shared" si="8"/>
        <v>47863.276567774214</v>
      </c>
      <c r="K95" s="13">
        <f t="shared" si="9"/>
        <v>283752.06408542756</v>
      </c>
      <c r="L95" s="20">
        <f t="shared" si="12"/>
        <v>5.6556205321285669</v>
      </c>
    </row>
    <row r="96" spans="1:12" x14ac:dyDescent="0.2">
      <c r="A96" s="16">
        <v>87</v>
      </c>
      <c r="B96" s="45">
        <v>9</v>
      </c>
      <c r="C96" s="44">
        <v>54</v>
      </c>
      <c r="D96" s="44">
        <v>64</v>
      </c>
      <c r="E96" s="65">
        <v>0.40849999999999997</v>
      </c>
      <c r="F96" s="18">
        <f t="shared" si="10"/>
        <v>0.15254237288135594</v>
      </c>
      <c r="G96" s="18">
        <f t="shared" si="7"/>
        <v>0.13991775945027868</v>
      </c>
      <c r="H96" s="13">
        <f t="shared" si="13"/>
        <v>45948.463956377549</v>
      </c>
      <c r="I96" s="13">
        <f t="shared" si="11"/>
        <v>6429.0061269582338</v>
      </c>
      <c r="J96" s="13">
        <f t="shared" si="8"/>
        <v>42145.70683228175</v>
      </c>
      <c r="K96" s="13">
        <f t="shared" si="9"/>
        <v>235888.78751765337</v>
      </c>
      <c r="L96" s="20">
        <f t="shared" si="12"/>
        <v>5.1337687314553309</v>
      </c>
    </row>
    <row r="97" spans="1:12" x14ac:dyDescent="0.2">
      <c r="A97" s="16">
        <v>88</v>
      </c>
      <c r="B97" s="45">
        <v>5</v>
      </c>
      <c r="C97" s="44">
        <v>70</v>
      </c>
      <c r="D97" s="44">
        <v>52</v>
      </c>
      <c r="E97" s="65">
        <v>0.32600000000000001</v>
      </c>
      <c r="F97" s="18">
        <f t="shared" si="10"/>
        <v>8.1967213114754092E-2</v>
      </c>
      <c r="G97" s="18">
        <f t="shared" si="7"/>
        <v>7.7675935995028728E-2</v>
      </c>
      <c r="H97" s="13">
        <f t="shared" si="13"/>
        <v>39519.457829419312</v>
      </c>
      <c r="I97" s="13">
        <f t="shared" si="11"/>
        <v>3069.7108769162114</v>
      </c>
      <c r="J97" s="13">
        <f t="shared" si="8"/>
        <v>37450.472698377787</v>
      </c>
      <c r="K97" s="13">
        <f t="shared" si="9"/>
        <v>193743.08068537162</v>
      </c>
      <c r="L97" s="20">
        <f t="shared" si="12"/>
        <v>4.9024731442834781</v>
      </c>
    </row>
    <row r="98" spans="1:12" x14ac:dyDescent="0.2">
      <c r="A98" s="16">
        <v>89</v>
      </c>
      <c r="B98" s="45">
        <v>5</v>
      </c>
      <c r="C98" s="44">
        <v>41</v>
      </c>
      <c r="D98" s="44">
        <v>62</v>
      </c>
      <c r="E98" s="65">
        <v>0.42899999999999999</v>
      </c>
      <c r="F98" s="18">
        <f t="shared" si="10"/>
        <v>9.7087378640776698E-2</v>
      </c>
      <c r="G98" s="18">
        <f t="shared" si="7"/>
        <v>9.198785760279643E-2</v>
      </c>
      <c r="H98" s="13">
        <f t="shared" si="13"/>
        <v>36449.746952503105</v>
      </c>
      <c r="I98" s="13">
        <f t="shared" si="11"/>
        <v>3352.9341323248186</v>
      </c>
      <c r="J98" s="13">
        <f t="shared" si="8"/>
        <v>34535.221562945633</v>
      </c>
      <c r="K98" s="13">
        <f>K99+J98</f>
        <v>156292.60798699383</v>
      </c>
      <c r="L98" s="20">
        <f t="shared" si="12"/>
        <v>4.2878928128268061</v>
      </c>
    </row>
    <row r="99" spans="1:12" x14ac:dyDescent="0.2">
      <c r="A99" s="16">
        <v>90</v>
      </c>
      <c r="B99" s="45">
        <v>5</v>
      </c>
      <c r="C99" s="44">
        <v>34</v>
      </c>
      <c r="D99" s="44">
        <v>41</v>
      </c>
      <c r="E99" s="65">
        <v>0.44159999999999999</v>
      </c>
      <c r="F99" s="21">
        <f t="shared" si="10"/>
        <v>0.13333333333333333</v>
      </c>
      <c r="G99" s="21">
        <f t="shared" si="7"/>
        <v>0.12409411297528046</v>
      </c>
      <c r="H99" s="22">
        <f t="shared" si="13"/>
        <v>33096.812820178289</v>
      </c>
      <c r="I99" s="22">
        <f t="shared" si="11"/>
        <v>4107.1196292289151</v>
      </c>
      <c r="J99" s="22">
        <f t="shared" si="8"/>
        <v>30803.397219216862</v>
      </c>
      <c r="K99" s="22">
        <f t="shared" ref="K99:K103" si="14">K100+J99</f>
        <v>121757.38642404819</v>
      </c>
      <c r="L99" s="23">
        <f t="shared" si="12"/>
        <v>3.678825120883416</v>
      </c>
    </row>
    <row r="100" spans="1:12" x14ac:dyDescent="0.2">
      <c r="A100" s="16">
        <v>91</v>
      </c>
      <c r="B100" s="45">
        <v>3</v>
      </c>
      <c r="C100" s="44">
        <v>24</v>
      </c>
      <c r="D100" s="44">
        <v>35</v>
      </c>
      <c r="E100" s="65">
        <v>0.53879999999999995</v>
      </c>
      <c r="F100" s="21">
        <f t="shared" si="10"/>
        <v>0.10169491525423729</v>
      </c>
      <c r="G100" s="21">
        <f t="shared" si="7"/>
        <v>9.7138934580165523E-2</v>
      </c>
      <c r="H100" s="22">
        <f t="shared" si="13"/>
        <v>28989.693190949372</v>
      </c>
      <c r="I100" s="22">
        <f t="shared" si="11"/>
        <v>2816.0279103747012</v>
      </c>
      <c r="J100" s="22">
        <f t="shared" si="8"/>
        <v>27690.941118684561</v>
      </c>
      <c r="K100" s="22">
        <f t="shared" si="14"/>
        <v>90953.989204831334</v>
      </c>
      <c r="L100" s="23">
        <f t="shared" si="12"/>
        <v>3.1374595310731785</v>
      </c>
    </row>
    <row r="101" spans="1:12" x14ac:dyDescent="0.2">
      <c r="A101" s="16">
        <v>92</v>
      </c>
      <c r="B101" s="45">
        <v>5</v>
      </c>
      <c r="C101" s="44">
        <v>23</v>
      </c>
      <c r="D101" s="44">
        <v>22</v>
      </c>
      <c r="E101" s="65">
        <v>0.58850000000000002</v>
      </c>
      <c r="F101" s="21">
        <f t="shared" si="10"/>
        <v>0.22222222222222221</v>
      </c>
      <c r="G101" s="21">
        <f t="shared" si="7"/>
        <v>0.20360378703043874</v>
      </c>
      <c r="H101" s="22">
        <f t="shared" si="13"/>
        <v>26173.665280574671</v>
      </c>
      <c r="I101" s="22">
        <f t="shared" si="11"/>
        <v>5329.0573715921137</v>
      </c>
      <c r="J101" s="22">
        <f t="shared" si="8"/>
        <v>23980.758172164518</v>
      </c>
      <c r="K101" s="22">
        <f t="shared" si="14"/>
        <v>63263.048086146773</v>
      </c>
      <c r="L101" s="23">
        <f t="shared" si="12"/>
        <v>2.4170496339730745</v>
      </c>
    </row>
    <row r="102" spans="1:12" x14ac:dyDescent="0.2">
      <c r="A102" s="16">
        <v>93</v>
      </c>
      <c r="B102" s="45">
        <v>3</v>
      </c>
      <c r="C102" s="44">
        <v>17</v>
      </c>
      <c r="D102" s="44">
        <v>17</v>
      </c>
      <c r="E102" s="65">
        <v>0.43740000000000001</v>
      </c>
      <c r="F102" s="21">
        <f t="shared" si="10"/>
        <v>0.17647058823529413</v>
      </c>
      <c r="G102" s="21">
        <f t="shared" si="7"/>
        <v>0.16053253994584704</v>
      </c>
      <c r="H102" s="22">
        <f t="shared" si="13"/>
        <v>20844.607908982558</v>
      </c>
      <c r="I102" s="22">
        <f t="shared" si="11"/>
        <v>3346.2378518042615</v>
      </c>
      <c r="J102" s="22">
        <f t="shared" si="8"/>
        <v>18962.014493557483</v>
      </c>
      <c r="K102" s="22">
        <f t="shared" si="14"/>
        <v>39282.289913982255</v>
      </c>
      <c r="L102" s="23">
        <f t="shared" si="12"/>
        <v>1.8845300465956165</v>
      </c>
    </row>
    <row r="103" spans="1:12" x14ac:dyDescent="0.2">
      <c r="A103" s="16">
        <v>94</v>
      </c>
      <c r="B103" s="45">
        <v>2</v>
      </c>
      <c r="C103" s="44">
        <v>11</v>
      </c>
      <c r="D103" s="44">
        <v>11</v>
      </c>
      <c r="E103" s="65">
        <v>0.38080000000000003</v>
      </c>
      <c r="F103" s="21">
        <f t="shared" si="10"/>
        <v>0.18181818181818182</v>
      </c>
      <c r="G103" s="21">
        <f t="shared" si="7"/>
        <v>0.16342005490913847</v>
      </c>
      <c r="H103" s="22">
        <f t="shared" si="13"/>
        <v>17498.370057178297</v>
      </c>
      <c r="I103" s="22">
        <f t="shared" si="11"/>
        <v>2859.5845955645018</v>
      </c>
      <c r="J103" s="22">
        <f t="shared" si="8"/>
        <v>15727.715275604758</v>
      </c>
      <c r="K103" s="22">
        <f t="shared" si="14"/>
        <v>20320.275420424772</v>
      </c>
      <c r="L103" s="23">
        <f t="shared" si="12"/>
        <v>1.1612667553621003</v>
      </c>
    </row>
    <row r="104" spans="1:12" x14ac:dyDescent="0.2">
      <c r="A104" s="16" t="s">
        <v>30</v>
      </c>
      <c r="B104" s="45">
        <v>8</v>
      </c>
      <c r="C104" s="44">
        <v>24</v>
      </c>
      <c r="D104" s="44">
        <v>27</v>
      </c>
      <c r="E104" s="65"/>
      <c r="F104" s="21">
        <f t="shared" si="10"/>
        <v>0.31372549019607843</v>
      </c>
      <c r="G104" s="21">
        <v>1</v>
      </c>
      <c r="H104" s="22">
        <f t="shared" si="13"/>
        <v>14638.785461613796</v>
      </c>
      <c r="I104" s="22">
        <f t="shared" si="11"/>
        <v>14638.785461613796</v>
      </c>
      <c r="J104" s="22">
        <f>H104*F104</f>
        <v>4592.5601448200141</v>
      </c>
      <c r="K104" s="22">
        <f>J104</f>
        <v>4592.5601448200141</v>
      </c>
      <c r="L104" s="23">
        <f t="shared" si="12"/>
        <v>0.31372549019607843</v>
      </c>
    </row>
    <row r="105" spans="1:12" x14ac:dyDescent="0.2">
      <c r="A105" s="24"/>
      <c r="B105" s="24"/>
      <c r="C105" s="24"/>
      <c r="D105" s="25"/>
      <c r="E105" s="66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4"/>
      <c r="E106" s="67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6"/>
      <c r="C107" s="9"/>
      <c r="D107" s="46"/>
      <c r="E107" s="68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69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13"/>
      <c r="C114" s="46"/>
      <c r="D114" s="13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9"/>
      <c r="C115" s="46"/>
      <c r="D115" s="9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9"/>
      <c r="C116" s="46"/>
      <c r="D116" s="9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9"/>
      <c r="C117" s="46"/>
      <c r="D117" s="9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9"/>
      <c r="C118" s="46"/>
      <c r="D118" s="9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9"/>
      <c r="C119" s="13"/>
      <c r="D119" s="9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50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58"/>
      <c r="B7" s="59"/>
      <c r="C7" s="60">
        <v>44562</v>
      </c>
      <c r="D7" s="60">
        <v>44927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287</v>
      </c>
      <c r="D9" s="44">
        <v>294</v>
      </c>
      <c r="E9" s="17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8166020.8082542224</v>
      </c>
      <c r="L9" s="19">
        <f>K9/H9</f>
        <v>81.660208082542226</v>
      </c>
    </row>
    <row r="10" spans="1:13" x14ac:dyDescent="0.2">
      <c r="A10" s="16">
        <v>1</v>
      </c>
      <c r="B10" s="45">
        <v>0</v>
      </c>
      <c r="C10" s="44">
        <v>320</v>
      </c>
      <c r="D10" s="44">
        <v>310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8066020.8082542224</v>
      </c>
      <c r="L10" s="20">
        <f t="shared" ref="L10:L73" si="5">K10/H10</f>
        <v>80.660208082542226</v>
      </c>
    </row>
    <row r="11" spans="1:13" x14ac:dyDescent="0.2">
      <c r="A11" s="16">
        <v>2</v>
      </c>
      <c r="B11" s="45">
        <v>0</v>
      </c>
      <c r="C11" s="44">
        <v>306</v>
      </c>
      <c r="D11" s="44">
        <v>324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7966020.8082542224</v>
      </c>
      <c r="L11" s="20">
        <f t="shared" si="5"/>
        <v>79.660208082542226</v>
      </c>
    </row>
    <row r="12" spans="1:13" x14ac:dyDescent="0.2">
      <c r="A12" s="16">
        <v>3</v>
      </c>
      <c r="B12" s="45">
        <v>0</v>
      </c>
      <c r="C12" s="44">
        <v>323</v>
      </c>
      <c r="D12" s="44">
        <v>316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7866020.8082542224</v>
      </c>
      <c r="L12" s="20">
        <f t="shared" si="5"/>
        <v>78.660208082542226</v>
      </c>
    </row>
    <row r="13" spans="1:13" x14ac:dyDescent="0.2">
      <c r="A13" s="16">
        <v>4</v>
      </c>
      <c r="B13" s="45">
        <v>0</v>
      </c>
      <c r="C13" s="44">
        <v>352</v>
      </c>
      <c r="D13" s="44">
        <v>330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7766020.8082542224</v>
      </c>
      <c r="L13" s="20">
        <f t="shared" si="5"/>
        <v>77.660208082542226</v>
      </c>
    </row>
    <row r="14" spans="1:13" x14ac:dyDescent="0.2">
      <c r="A14" s="16">
        <v>5</v>
      </c>
      <c r="B14" s="45">
        <v>0</v>
      </c>
      <c r="C14" s="44">
        <v>403</v>
      </c>
      <c r="D14" s="44">
        <v>359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7666020.8082542224</v>
      </c>
      <c r="L14" s="20">
        <f t="shared" si="5"/>
        <v>76.660208082542226</v>
      </c>
    </row>
    <row r="15" spans="1:13" x14ac:dyDescent="0.2">
      <c r="A15" s="16">
        <v>6</v>
      </c>
      <c r="B15" s="45">
        <v>0</v>
      </c>
      <c r="C15" s="44">
        <v>431</v>
      </c>
      <c r="D15" s="44">
        <v>411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7566020.8082542224</v>
      </c>
      <c r="L15" s="20">
        <f t="shared" si="5"/>
        <v>75.660208082542226</v>
      </c>
    </row>
    <row r="16" spans="1:13" x14ac:dyDescent="0.2">
      <c r="A16" s="16">
        <v>7</v>
      </c>
      <c r="B16" s="45">
        <v>0</v>
      </c>
      <c r="C16" s="44">
        <v>434</v>
      </c>
      <c r="D16" s="44">
        <v>436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7466020.8082542224</v>
      </c>
      <c r="L16" s="20">
        <f t="shared" si="5"/>
        <v>74.660208082542226</v>
      </c>
    </row>
    <row r="17" spans="1:12" x14ac:dyDescent="0.2">
      <c r="A17" s="16">
        <v>8</v>
      </c>
      <c r="B17" s="45">
        <v>0</v>
      </c>
      <c r="C17" s="44">
        <v>411</v>
      </c>
      <c r="D17" s="44">
        <v>451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7366020.8082542224</v>
      </c>
      <c r="L17" s="20">
        <f t="shared" si="5"/>
        <v>73.660208082542226</v>
      </c>
    </row>
    <row r="18" spans="1:12" x14ac:dyDescent="0.2">
      <c r="A18" s="16">
        <v>9</v>
      </c>
      <c r="B18" s="45">
        <v>0</v>
      </c>
      <c r="C18" s="44">
        <v>492</v>
      </c>
      <c r="D18" s="44">
        <v>423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7266020.8082542224</v>
      </c>
      <c r="L18" s="20">
        <f t="shared" si="5"/>
        <v>72.660208082542226</v>
      </c>
    </row>
    <row r="19" spans="1:12" x14ac:dyDescent="0.2">
      <c r="A19" s="16">
        <v>10</v>
      </c>
      <c r="B19" s="45">
        <v>0</v>
      </c>
      <c r="C19" s="44">
        <v>480</v>
      </c>
      <c r="D19" s="44">
        <v>504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7166020.8082542224</v>
      </c>
      <c r="L19" s="20">
        <f t="shared" si="5"/>
        <v>71.660208082542226</v>
      </c>
    </row>
    <row r="20" spans="1:12" x14ac:dyDescent="0.2">
      <c r="A20" s="16">
        <v>11</v>
      </c>
      <c r="B20" s="45">
        <v>0</v>
      </c>
      <c r="C20" s="44">
        <v>488</v>
      </c>
      <c r="D20" s="44">
        <v>481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7066020.8082542224</v>
      </c>
      <c r="L20" s="20">
        <f t="shared" si="5"/>
        <v>70.660208082542226</v>
      </c>
    </row>
    <row r="21" spans="1:12" x14ac:dyDescent="0.2">
      <c r="A21" s="16">
        <v>12</v>
      </c>
      <c r="B21" s="45">
        <v>0</v>
      </c>
      <c r="C21" s="44">
        <v>548</v>
      </c>
      <c r="D21" s="44">
        <v>488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6966020.8082542224</v>
      </c>
      <c r="L21" s="20">
        <f t="shared" si="5"/>
        <v>69.660208082542226</v>
      </c>
    </row>
    <row r="22" spans="1:12" x14ac:dyDescent="0.2">
      <c r="A22" s="16">
        <v>13</v>
      </c>
      <c r="B22" s="45">
        <v>0</v>
      </c>
      <c r="C22" s="44">
        <v>510</v>
      </c>
      <c r="D22" s="44">
        <v>552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6866020.8082542224</v>
      </c>
      <c r="L22" s="20">
        <f t="shared" si="5"/>
        <v>68.660208082542226</v>
      </c>
    </row>
    <row r="23" spans="1:12" x14ac:dyDescent="0.2">
      <c r="A23" s="16">
        <v>14</v>
      </c>
      <c r="B23" s="45">
        <v>0</v>
      </c>
      <c r="C23" s="44">
        <v>525</v>
      </c>
      <c r="D23" s="44">
        <v>515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6766020.8082542224</v>
      </c>
      <c r="L23" s="20">
        <f t="shared" si="5"/>
        <v>67.660208082542226</v>
      </c>
    </row>
    <row r="24" spans="1:12" x14ac:dyDescent="0.2">
      <c r="A24" s="16">
        <v>15</v>
      </c>
      <c r="B24" s="45">
        <v>0</v>
      </c>
      <c r="C24" s="44">
        <v>506</v>
      </c>
      <c r="D24" s="44">
        <v>528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6666020.8082542224</v>
      </c>
      <c r="L24" s="20">
        <f t="shared" si="5"/>
        <v>66.660208082542226</v>
      </c>
    </row>
    <row r="25" spans="1:12" x14ac:dyDescent="0.2">
      <c r="A25" s="16">
        <v>16</v>
      </c>
      <c r="B25" s="45">
        <v>0</v>
      </c>
      <c r="C25" s="44">
        <v>485</v>
      </c>
      <c r="D25" s="44">
        <v>497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6566020.8082542224</v>
      </c>
      <c r="L25" s="20">
        <f t="shared" si="5"/>
        <v>65.660208082542226</v>
      </c>
    </row>
    <row r="26" spans="1:12" x14ac:dyDescent="0.2">
      <c r="A26" s="16">
        <v>17</v>
      </c>
      <c r="B26" s="45">
        <v>0</v>
      </c>
      <c r="C26" s="44">
        <v>437</v>
      </c>
      <c r="D26" s="44">
        <v>503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6466020.8082542224</v>
      </c>
      <c r="L26" s="20">
        <f t="shared" si="5"/>
        <v>64.660208082542226</v>
      </c>
    </row>
    <row r="27" spans="1:12" x14ac:dyDescent="0.2">
      <c r="A27" s="16">
        <v>18</v>
      </c>
      <c r="B27" s="45">
        <v>0</v>
      </c>
      <c r="C27" s="44">
        <v>409</v>
      </c>
      <c r="D27" s="44">
        <v>452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6366020.8082542224</v>
      </c>
      <c r="L27" s="20">
        <f t="shared" si="5"/>
        <v>63.660208082542226</v>
      </c>
    </row>
    <row r="28" spans="1:12" x14ac:dyDescent="0.2">
      <c r="A28" s="16">
        <v>19</v>
      </c>
      <c r="B28" s="45">
        <v>0</v>
      </c>
      <c r="C28" s="44">
        <v>454</v>
      </c>
      <c r="D28" s="44">
        <v>426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6266020.8082542224</v>
      </c>
      <c r="L28" s="20">
        <f t="shared" si="5"/>
        <v>62.660208082542226</v>
      </c>
    </row>
    <row r="29" spans="1:12" x14ac:dyDescent="0.2">
      <c r="A29" s="16">
        <v>20</v>
      </c>
      <c r="B29" s="45">
        <v>0</v>
      </c>
      <c r="C29" s="44">
        <v>425</v>
      </c>
      <c r="D29" s="44">
        <v>464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6166020.8082542224</v>
      </c>
      <c r="L29" s="20">
        <f t="shared" si="5"/>
        <v>61.660208082542226</v>
      </c>
    </row>
    <row r="30" spans="1:12" x14ac:dyDescent="0.2">
      <c r="A30" s="16">
        <v>21</v>
      </c>
      <c r="B30" s="45">
        <v>0</v>
      </c>
      <c r="C30" s="44">
        <v>376</v>
      </c>
      <c r="D30" s="44">
        <v>427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6066020.8082542224</v>
      </c>
      <c r="L30" s="20">
        <f t="shared" si="5"/>
        <v>60.660208082542226</v>
      </c>
    </row>
    <row r="31" spans="1:12" x14ac:dyDescent="0.2">
      <c r="A31" s="16">
        <v>22</v>
      </c>
      <c r="B31" s="45">
        <v>0</v>
      </c>
      <c r="C31" s="44">
        <v>369</v>
      </c>
      <c r="D31" s="44">
        <v>383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5966020.8082542224</v>
      </c>
      <c r="L31" s="20">
        <f t="shared" si="5"/>
        <v>59.660208082542226</v>
      </c>
    </row>
    <row r="32" spans="1:12" x14ac:dyDescent="0.2">
      <c r="A32" s="16">
        <v>23</v>
      </c>
      <c r="B32" s="45">
        <v>0</v>
      </c>
      <c r="C32" s="44">
        <v>373</v>
      </c>
      <c r="D32" s="44">
        <v>389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5866020.8082542224</v>
      </c>
      <c r="L32" s="20">
        <f t="shared" si="5"/>
        <v>58.660208082542226</v>
      </c>
    </row>
    <row r="33" spans="1:12" x14ac:dyDescent="0.2">
      <c r="A33" s="16">
        <v>24</v>
      </c>
      <c r="B33" s="45">
        <v>0</v>
      </c>
      <c r="C33" s="44">
        <v>358</v>
      </c>
      <c r="D33" s="44">
        <v>395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5766020.8082542224</v>
      </c>
      <c r="L33" s="20">
        <f t="shared" si="5"/>
        <v>57.660208082542226</v>
      </c>
    </row>
    <row r="34" spans="1:12" x14ac:dyDescent="0.2">
      <c r="A34" s="16">
        <v>25</v>
      </c>
      <c r="B34" s="45">
        <v>1</v>
      </c>
      <c r="C34" s="44">
        <v>312</v>
      </c>
      <c r="D34" s="44">
        <v>375</v>
      </c>
      <c r="E34" s="17">
        <v>0.59730000000000005</v>
      </c>
      <c r="F34" s="18">
        <f t="shared" si="3"/>
        <v>2.911208151382824E-3</v>
      </c>
      <c r="G34" s="18">
        <f t="shared" si="0"/>
        <v>2.9077992118119456E-3</v>
      </c>
      <c r="H34" s="13">
        <f t="shared" si="6"/>
        <v>100000</v>
      </c>
      <c r="I34" s="13">
        <f t="shared" si="4"/>
        <v>290.77992118119454</v>
      </c>
      <c r="J34" s="13">
        <f t="shared" si="1"/>
        <v>99882.902925740331</v>
      </c>
      <c r="K34" s="13">
        <f t="shared" si="2"/>
        <v>5666020.8082542224</v>
      </c>
      <c r="L34" s="20">
        <f t="shared" si="5"/>
        <v>56.660208082542226</v>
      </c>
    </row>
    <row r="35" spans="1:12" x14ac:dyDescent="0.2">
      <c r="A35" s="16">
        <v>26</v>
      </c>
      <c r="B35" s="45">
        <v>0</v>
      </c>
      <c r="C35" s="44">
        <v>306</v>
      </c>
      <c r="D35" s="44">
        <v>322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99709.220078818806</v>
      </c>
      <c r="I35" s="13">
        <f t="shared" si="4"/>
        <v>0</v>
      </c>
      <c r="J35" s="13">
        <f t="shared" si="1"/>
        <v>99709.220078818806</v>
      </c>
      <c r="K35" s="13">
        <f t="shared" si="2"/>
        <v>5566137.9053284824</v>
      </c>
      <c r="L35" s="20">
        <f t="shared" si="5"/>
        <v>55.823703173372785</v>
      </c>
    </row>
    <row r="36" spans="1:12" x14ac:dyDescent="0.2">
      <c r="A36" s="16">
        <v>27</v>
      </c>
      <c r="B36" s="45">
        <v>0</v>
      </c>
      <c r="C36" s="44">
        <v>347</v>
      </c>
      <c r="D36" s="44">
        <v>316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99709.220078818806</v>
      </c>
      <c r="I36" s="13">
        <f t="shared" si="4"/>
        <v>0</v>
      </c>
      <c r="J36" s="13">
        <f t="shared" si="1"/>
        <v>99709.220078818806</v>
      </c>
      <c r="K36" s="13">
        <f t="shared" si="2"/>
        <v>5466428.6852496639</v>
      </c>
      <c r="L36" s="20">
        <f t="shared" si="5"/>
        <v>54.823703173372785</v>
      </c>
    </row>
    <row r="37" spans="1:12" x14ac:dyDescent="0.2">
      <c r="A37" s="16">
        <v>28</v>
      </c>
      <c r="B37" s="45">
        <v>0</v>
      </c>
      <c r="C37" s="44">
        <v>344</v>
      </c>
      <c r="D37" s="44">
        <v>364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99709.220078818806</v>
      </c>
      <c r="I37" s="13">
        <f t="shared" si="4"/>
        <v>0</v>
      </c>
      <c r="J37" s="13">
        <f t="shared" si="1"/>
        <v>99709.220078818806</v>
      </c>
      <c r="K37" s="13">
        <f t="shared" si="2"/>
        <v>5366719.4651708454</v>
      </c>
      <c r="L37" s="20">
        <f t="shared" si="5"/>
        <v>53.823703173372785</v>
      </c>
    </row>
    <row r="38" spans="1:12" x14ac:dyDescent="0.2">
      <c r="A38" s="16">
        <v>29</v>
      </c>
      <c r="B38" s="45">
        <v>0</v>
      </c>
      <c r="C38" s="44">
        <v>373</v>
      </c>
      <c r="D38" s="44">
        <v>368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99709.220078818806</v>
      </c>
      <c r="I38" s="13">
        <f t="shared" si="4"/>
        <v>0</v>
      </c>
      <c r="J38" s="13">
        <f t="shared" si="1"/>
        <v>99709.220078818806</v>
      </c>
      <c r="K38" s="13">
        <f t="shared" si="2"/>
        <v>5267010.2450920269</v>
      </c>
      <c r="L38" s="20">
        <f t="shared" si="5"/>
        <v>52.823703173372792</v>
      </c>
    </row>
    <row r="39" spans="1:12" x14ac:dyDescent="0.2">
      <c r="A39" s="16">
        <v>30</v>
      </c>
      <c r="B39" s="45">
        <v>0</v>
      </c>
      <c r="C39" s="44">
        <v>353</v>
      </c>
      <c r="D39" s="44">
        <v>376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99709.220078818806</v>
      </c>
      <c r="I39" s="13">
        <f t="shared" si="4"/>
        <v>0</v>
      </c>
      <c r="J39" s="13">
        <f t="shared" si="1"/>
        <v>99709.220078818806</v>
      </c>
      <c r="K39" s="13">
        <f t="shared" si="2"/>
        <v>5167301.0250132084</v>
      </c>
      <c r="L39" s="20">
        <f t="shared" si="5"/>
        <v>51.823703173372792</v>
      </c>
    </row>
    <row r="40" spans="1:12" x14ac:dyDescent="0.2">
      <c r="A40" s="16">
        <v>31</v>
      </c>
      <c r="B40" s="45">
        <v>0</v>
      </c>
      <c r="C40" s="44">
        <v>357</v>
      </c>
      <c r="D40" s="44">
        <v>373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99709.220078818806</v>
      </c>
      <c r="I40" s="13">
        <f t="shared" si="4"/>
        <v>0</v>
      </c>
      <c r="J40" s="13">
        <f t="shared" si="1"/>
        <v>99709.220078818806</v>
      </c>
      <c r="K40" s="13">
        <f t="shared" si="2"/>
        <v>5067591.8049343899</v>
      </c>
      <c r="L40" s="20">
        <f t="shared" si="5"/>
        <v>50.823703173372799</v>
      </c>
    </row>
    <row r="41" spans="1:12" x14ac:dyDescent="0.2">
      <c r="A41" s="16">
        <v>32</v>
      </c>
      <c r="B41" s="45">
        <v>0</v>
      </c>
      <c r="C41" s="44">
        <v>382</v>
      </c>
      <c r="D41" s="44">
        <v>368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99709.220078818806</v>
      </c>
      <c r="I41" s="13">
        <f t="shared" si="4"/>
        <v>0</v>
      </c>
      <c r="J41" s="13">
        <f t="shared" si="1"/>
        <v>99709.220078818806</v>
      </c>
      <c r="K41" s="13">
        <f t="shared" si="2"/>
        <v>4967882.5848555714</v>
      </c>
      <c r="L41" s="20">
        <f t="shared" si="5"/>
        <v>49.823703173372799</v>
      </c>
    </row>
    <row r="42" spans="1:12" x14ac:dyDescent="0.2">
      <c r="A42" s="16">
        <v>33</v>
      </c>
      <c r="B42" s="45">
        <v>0</v>
      </c>
      <c r="C42" s="44">
        <v>432</v>
      </c>
      <c r="D42" s="44">
        <v>406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99709.220078818806</v>
      </c>
      <c r="I42" s="13">
        <f t="shared" si="4"/>
        <v>0</v>
      </c>
      <c r="J42" s="13">
        <f t="shared" si="1"/>
        <v>99709.220078818806</v>
      </c>
      <c r="K42" s="13">
        <f t="shared" si="2"/>
        <v>4868173.3647767529</v>
      </c>
      <c r="L42" s="20">
        <f t="shared" si="5"/>
        <v>48.823703173372806</v>
      </c>
    </row>
    <row r="43" spans="1:12" x14ac:dyDescent="0.2">
      <c r="A43" s="16">
        <v>34</v>
      </c>
      <c r="B43" s="45">
        <v>0</v>
      </c>
      <c r="C43" s="44">
        <v>418</v>
      </c>
      <c r="D43" s="44">
        <v>457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99709.220078818806</v>
      </c>
      <c r="I43" s="13">
        <f t="shared" si="4"/>
        <v>0</v>
      </c>
      <c r="J43" s="13">
        <f t="shared" si="1"/>
        <v>99709.220078818806</v>
      </c>
      <c r="K43" s="13">
        <f t="shared" si="2"/>
        <v>4768464.1446979344</v>
      </c>
      <c r="L43" s="20">
        <f t="shared" si="5"/>
        <v>47.823703173372806</v>
      </c>
    </row>
    <row r="44" spans="1:12" x14ac:dyDescent="0.2">
      <c r="A44" s="16">
        <v>35</v>
      </c>
      <c r="B44" s="45">
        <v>0</v>
      </c>
      <c r="C44" s="44">
        <v>433</v>
      </c>
      <c r="D44" s="44">
        <v>445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99709.220078818806</v>
      </c>
      <c r="I44" s="13">
        <f t="shared" si="4"/>
        <v>0</v>
      </c>
      <c r="J44" s="13">
        <f t="shared" si="1"/>
        <v>99709.220078818806</v>
      </c>
      <c r="K44" s="13">
        <f t="shared" si="2"/>
        <v>4668754.9246191159</v>
      </c>
      <c r="L44" s="20">
        <f t="shared" si="5"/>
        <v>46.823703173372806</v>
      </c>
    </row>
    <row r="45" spans="1:12" x14ac:dyDescent="0.2">
      <c r="A45" s="16">
        <v>36</v>
      </c>
      <c r="B45" s="45">
        <v>0</v>
      </c>
      <c r="C45" s="44">
        <v>410</v>
      </c>
      <c r="D45" s="44">
        <v>449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99709.220078818806</v>
      </c>
      <c r="I45" s="13">
        <f t="shared" si="4"/>
        <v>0</v>
      </c>
      <c r="J45" s="13">
        <f t="shared" si="1"/>
        <v>99709.220078818806</v>
      </c>
      <c r="K45" s="13">
        <f t="shared" si="2"/>
        <v>4569045.7045402974</v>
      </c>
      <c r="L45" s="20">
        <f t="shared" si="5"/>
        <v>45.823703173372813</v>
      </c>
    </row>
    <row r="46" spans="1:12" x14ac:dyDescent="0.2">
      <c r="A46" s="16">
        <v>37</v>
      </c>
      <c r="B46" s="45">
        <v>0</v>
      </c>
      <c r="C46" s="44">
        <v>508</v>
      </c>
      <c r="D46" s="44">
        <v>430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99709.220078818806</v>
      </c>
      <c r="I46" s="13">
        <f t="shared" si="4"/>
        <v>0</v>
      </c>
      <c r="J46" s="13">
        <f t="shared" si="1"/>
        <v>99709.220078818806</v>
      </c>
      <c r="K46" s="13">
        <f t="shared" si="2"/>
        <v>4469336.4844614789</v>
      </c>
      <c r="L46" s="20">
        <f t="shared" si="5"/>
        <v>44.823703173372813</v>
      </c>
    </row>
    <row r="47" spans="1:12" x14ac:dyDescent="0.2">
      <c r="A47" s="16">
        <v>38</v>
      </c>
      <c r="B47" s="45">
        <v>0</v>
      </c>
      <c r="C47" s="44">
        <v>486</v>
      </c>
      <c r="D47" s="44">
        <v>531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99709.220078818806</v>
      </c>
      <c r="I47" s="13">
        <f t="shared" si="4"/>
        <v>0</v>
      </c>
      <c r="J47" s="13">
        <f t="shared" si="1"/>
        <v>99709.220078818806</v>
      </c>
      <c r="K47" s="13">
        <f t="shared" si="2"/>
        <v>4369627.2643826604</v>
      </c>
      <c r="L47" s="20">
        <f t="shared" si="5"/>
        <v>43.82370317337282</v>
      </c>
    </row>
    <row r="48" spans="1:12" x14ac:dyDescent="0.2">
      <c r="A48" s="16">
        <v>39</v>
      </c>
      <c r="B48" s="45">
        <v>0</v>
      </c>
      <c r="C48" s="44">
        <v>582</v>
      </c>
      <c r="D48" s="44">
        <v>511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99709.220078818806</v>
      </c>
      <c r="I48" s="13">
        <f t="shared" si="4"/>
        <v>0</v>
      </c>
      <c r="J48" s="13">
        <f t="shared" si="1"/>
        <v>99709.220078818806</v>
      </c>
      <c r="K48" s="13">
        <f t="shared" si="2"/>
        <v>4269918.0443038419</v>
      </c>
      <c r="L48" s="20">
        <f t="shared" si="5"/>
        <v>42.82370317337282</v>
      </c>
    </row>
    <row r="49" spans="1:12" x14ac:dyDescent="0.2">
      <c r="A49" s="16">
        <v>40</v>
      </c>
      <c r="B49" s="45">
        <v>0</v>
      </c>
      <c r="C49" s="44">
        <v>540</v>
      </c>
      <c r="D49" s="44">
        <v>587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99709.220078818806</v>
      </c>
      <c r="I49" s="13">
        <f t="shared" si="4"/>
        <v>0</v>
      </c>
      <c r="J49" s="13">
        <f t="shared" si="1"/>
        <v>99709.220078818806</v>
      </c>
      <c r="K49" s="13">
        <f t="shared" si="2"/>
        <v>4170208.8242250229</v>
      </c>
      <c r="L49" s="20">
        <f t="shared" si="5"/>
        <v>41.82370317337282</v>
      </c>
    </row>
    <row r="50" spans="1:12" x14ac:dyDescent="0.2">
      <c r="A50" s="16">
        <v>41</v>
      </c>
      <c r="B50" s="45">
        <v>0</v>
      </c>
      <c r="C50" s="44">
        <v>641</v>
      </c>
      <c r="D50" s="44">
        <v>552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99709.220078818806</v>
      </c>
      <c r="I50" s="13">
        <f t="shared" si="4"/>
        <v>0</v>
      </c>
      <c r="J50" s="13">
        <f t="shared" si="1"/>
        <v>99709.220078818806</v>
      </c>
      <c r="K50" s="13">
        <f t="shared" si="2"/>
        <v>4070499.604146204</v>
      </c>
      <c r="L50" s="20">
        <f t="shared" si="5"/>
        <v>40.82370317337282</v>
      </c>
    </row>
    <row r="51" spans="1:12" x14ac:dyDescent="0.2">
      <c r="A51" s="16">
        <v>42</v>
      </c>
      <c r="B51" s="45">
        <v>0</v>
      </c>
      <c r="C51" s="44">
        <v>653</v>
      </c>
      <c r="D51" s="44">
        <v>659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99709.220078818806</v>
      </c>
      <c r="I51" s="13">
        <f t="shared" si="4"/>
        <v>0</v>
      </c>
      <c r="J51" s="13">
        <f t="shared" si="1"/>
        <v>99709.220078818806</v>
      </c>
      <c r="K51" s="13">
        <f t="shared" si="2"/>
        <v>3970790.384067385</v>
      </c>
      <c r="L51" s="20">
        <f t="shared" si="5"/>
        <v>39.823703173372813</v>
      </c>
    </row>
    <row r="52" spans="1:12" x14ac:dyDescent="0.2">
      <c r="A52" s="16">
        <v>43</v>
      </c>
      <c r="B52" s="45">
        <v>1</v>
      </c>
      <c r="C52" s="44">
        <v>685</v>
      </c>
      <c r="D52" s="44">
        <v>677</v>
      </c>
      <c r="E52" s="17">
        <v>0.50680000000000003</v>
      </c>
      <c r="F52" s="18">
        <f t="shared" si="3"/>
        <v>1.4684287812041115E-3</v>
      </c>
      <c r="G52" s="18">
        <f t="shared" si="0"/>
        <v>1.4673660720312396E-3</v>
      </c>
      <c r="H52" s="13">
        <f t="shared" si="6"/>
        <v>99709.220078818806</v>
      </c>
      <c r="I52" s="13">
        <f t="shared" si="4"/>
        <v>146.30992661235476</v>
      </c>
      <c r="J52" s="13">
        <f t="shared" si="1"/>
        <v>99637.06002301359</v>
      </c>
      <c r="K52" s="13">
        <f t="shared" si="2"/>
        <v>3871081.163988566</v>
      </c>
      <c r="L52" s="20">
        <f t="shared" si="5"/>
        <v>38.823703173372813</v>
      </c>
    </row>
    <row r="53" spans="1:12" x14ac:dyDescent="0.2">
      <c r="A53" s="16">
        <v>44</v>
      </c>
      <c r="B53" s="45">
        <v>0</v>
      </c>
      <c r="C53" s="44">
        <v>724</v>
      </c>
      <c r="D53" s="44">
        <v>688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99562.910152206445</v>
      </c>
      <c r="I53" s="13">
        <f t="shared" si="4"/>
        <v>0</v>
      </c>
      <c r="J53" s="13">
        <f t="shared" si="1"/>
        <v>99562.910152206445</v>
      </c>
      <c r="K53" s="13">
        <f t="shared" si="2"/>
        <v>3771444.1039655525</v>
      </c>
      <c r="L53" s="20">
        <f t="shared" si="5"/>
        <v>37.880010720859509</v>
      </c>
    </row>
    <row r="54" spans="1:12" x14ac:dyDescent="0.2">
      <c r="A54" s="16">
        <v>45</v>
      </c>
      <c r="B54" s="45">
        <v>0</v>
      </c>
      <c r="C54" s="44">
        <v>693</v>
      </c>
      <c r="D54" s="44">
        <v>747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99562.910152206445</v>
      </c>
      <c r="I54" s="13">
        <f t="shared" si="4"/>
        <v>0</v>
      </c>
      <c r="J54" s="13">
        <f t="shared" si="1"/>
        <v>99562.910152206445</v>
      </c>
      <c r="K54" s="13">
        <f t="shared" si="2"/>
        <v>3671881.1938133459</v>
      </c>
      <c r="L54" s="20">
        <f t="shared" si="5"/>
        <v>36.880010720859509</v>
      </c>
    </row>
    <row r="55" spans="1:12" x14ac:dyDescent="0.2">
      <c r="A55" s="16">
        <v>46</v>
      </c>
      <c r="B55" s="45">
        <v>2</v>
      </c>
      <c r="C55" s="44">
        <v>788</v>
      </c>
      <c r="D55" s="44">
        <v>700</v>
      </c>
      <c r="E55" s="17">
        <v>0.46029999999999999</v>
      </c>
      <c r="F55" s="18">
        <f t="shared" si="3"/>
        <v>2.6881720430107529E-3</v>
      </c>
      <c r="G55" s="18">
        <f t="shared" si="0"/>
        <v>2.684277675641012E-3</v>
      </c>
      <c r="H55" s="13">
        <f t="shared" si="6"/>
        <v>99562.910152206445</v>
      </c>
      <c r="I55" s="13">
        <f t="shared" si="4"/>
        <v>267.25449704341963</v>
      </c>
      <c r="J55" s="13">
        <f t="shared" si="1"/>
        <v>99418.672900152102</v>
      </c>
      <c r="K55" s="13">
        <f t="shared" si="2"/>
        <v>3572318.2836611392</v>
      </c>
      <c r="L55" s="20">
        <f t="shared" si="5"/>
        <v>35.880010720859509</v>
      </c>
    </row>
    <row r="56" spans="1:12" x14ac:dyDescent="0.2">
      <c r="A56" s="16">
        <v>47</v>
      </c>
      <c r="B56" s="45">
        <v>1</v>
      </c>
      <c r="C56" s="44">
        <v>725</v>
      </c>
      <c r="D56" s="44">
        <v>791</v>
      </c>
      <c r="E56" s="17">
        <v>0.81920000000000004</v>
      </c>
      <c r="F56" s="18">
        <f t="shared" si="3"/>
        <v>1.3192612137203166E-3</v>
      </c>
      <c r="G56" s="18">
        <f t="shared" si="0"/>
        <v>1.3189466153719536E-3</v>
      </c>
      <c r="H56" s="13">
        <f t="shared" si="6"/>
        <v>99295.65565516302</v>
      </c>
      <c r="I56" s="13">
        <f t="shared" si="4"/>
        <v>130.96566894751624</v>
      </c>
      <c r="J56" s="13">
        <f t="shared" si="1"/>
        <v>99271.977062217309</v>
      </c>
      <c r="K56" s="13">
        <f t="shared" si="2"/>
        <v>3472899.6107609873</v>
      </c>
      <c r="L56" s="20">
        <f t="shared" si="5"/>
        <v>34.975342957820622</v>
      </c>
    </row>
    <row r="57" spans="1:12" x14ac:dyDescent="0.2">
      <c r="A57" s="16">
        <v>48</v>
      </c>
      <c r="B57" s="45">
        <v>1</v>
      </c>
      <c r="C57" s="44">
        <v>735</v>
      </c>
      <c r="D57" s="44">
        <v>721</v>
      </c>
      <c r="E57" s="17">
        <v>0.78359999999999996</v>
      </c>
      <c r="F57" s="18">
        <f t="shared" si="3"/>
        <v>1.3736263736263737E-3</v>
      </c>
      <c r="G57" s="18">
        <f t="shared" si="0"/>
        <v>1.3732181807495686E-3</v>
      </c>
      <c r="H57" s="13">
        <f t="shared" si="6"/>
        <v>99164.689986215497</v>
      </c>
      <c r="I57" s="13">
        <f t="shared" si="4"/>
        <v>136.17475517746581</v>
      </c>
      <c r="J57" s="13">
        <f t="shared" si="1"/>
        <v>99135.221769195094</v>
      </c>
      <c r="K57" s="13">
        <f t="shared" si="2"/>
        <v>3373627.6336987698</v>
      </c>
      <c r="L57" s="20">
        <f t="shared" si="5"/>
        <v>34.020452584157979</v>
      </c>
    </row>
    <row r="58" spans="1:12" x14ac:dyDescent="0.2">
      <c r="A58" s="16">
        <v>49</v>
      </c>
      <c r="B58" s="45">
        <v>4</v>
      </c>
      <c r="C58" s="44">
        <v>743</v>
      </c>
      <c r="D58" s="44">
        <v>749</v>
      </c>
      <c r="E58" s="17">
        <v>0.50409999999999999</v>
      </c>
      <c r="F58" s="18">
        <f t="shared" si="3"/>
        <v>5.3619302949061663E-3</v>
      </c>
      <c r="G58" s="18">
        <f t="shared" si="0"/>
        <v>5.3477108321626299E-3</v>
      </c>
      <c r="H58" s="13">
        <f t="shared" si="6"/>
        <v>99028.515231038036</v>
      </c>
      <c r="I58" s="13">
        <f t="shared" si="4"/>
        <v>529.57586359400409</v>
      </c>
      <c r="J58" s="13">
        <f t="shared" si="1"/>
        <v>98765.89856028177</v>
      </c>
      <c r="K58" s="13">
        <f t="shared" si="2"/>
        <v>3274492.4119295748</v>
      </c>
      <c r="L58" s="20">
        <f t="shared" si="5"/>
        <v>33.066156796252422</v>
      </c>
    </row>
    <row r="59" spans="1:12" x14ac:dyDescent="0.2">
      <c r="A59" s="16">
        <v>50</v>
      </c>
      <c r="B59" s="45">
        <v>4</v>
      </c>
      <c r="C59" s="44">
        <v>697</v>
      </c>
      <c r="D59" s="44">
        <v>744</v>
      </c>
      <c r="E59" s="17">
        <v>0.57469999999999999</v>
      </c>
      <c r="F59" s="18">
        <f t="shared" si="3"/>
        <v>5.5517002081887576E-3</v>
      </c>
      <c r="G59" s="18">
        <f t="shared" si="0"/>
        <v>5.5386227549884988E-3</v>
      </c>
      <c r="H59" s="13">
        <f t="shared" si="6"/>
        <v>98498.939367444036</v>
      </c>
      <c r="I59" s="13">
        <f t="shared" si="4"/>
        <v>545.54846692275794</v>
      </c>
      <c r="J59" s="13">
        <f t="shared" si="1"/>
        <v>98266.917604461793</v>
      </c>
      <c r="K59" s="13">
        <f t="shared" si="2"/>
        <v>3175726.513369293</v>
      </c>
      <c r="L59" s="20">
        <f t="shared" si="5"/>
        <v>32.241225476778453</v>
      </c>
    </row>
    <row r="60" spans="1:12" x14ac:dyDescent="0.2">
      <c r="A60" s="16">
        <v>51</v>
      </c>
      <c r="B60" s="45">
        <v>0</v>
      </c>
      <c r="C60" s="44">
        <v>665</v>
      </c>
      <c r="D60" s="44">
        <v>704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97953.390900521277</v>
      </c>
      <c r="I60" s="13">
        <f t="shared" si="4"/>
        <v>0</v>
      </c>
      <c r="J60" s="13">
        <f t="shared" si="1"/>
        <v>97953.390900521277</v>
      </c>
      <c r="K60" s="13">
        <f t="shared" si="2"/>
        <v>3077459.5957648312</v>
      </c>
      <c r="L60" s="20">
        <f t="shared" si="5"/>
        <v>31.417591238778176</v>
      </c>
    </row>
    <row r="61" spans="1:12" x14ac:dyDescent="0.2">
      <c r="A61" s="16">
        <v>52</v>
      </c>
      <c r="B61" s="45">
        <v>1</v>
      </c>
      <c r="C61" s="44">
        <v>672</v>
      </c>
      <c r="D61" s="44">
        <v>668</v>
      </c>
      <c r="E61" s="17">
        <v>0.60819999999999996</v>
      </c>
      <c r="F61" s="18">
        <f t="shared" si="3"/>
        <v>1.4925373134328358E-3</v>
      </c>
      <c r="G61" s="18">
        <f t="shared" si="0"/>
        <v>1.4916650233490329E-3</v>
      </c>
      <c r="H61" s="13">
        <f t="shared" si="6"/>
        <v>97953.390900521277</v>
      </c>
      <c r="I61" s="13">
        <f t="shared" si="4"/>
        <v>146.11364712474301</v>
      </c>
      <c r="J61" s="13">
        <f t="shared" si="1"/>
        <v>97896.143573577807</v>
      </c>
      <c r="K61" s="13">
        <f t="shared" si="2"/>
        <v>2979506.2048643101</v>
      </c>
      <c r="L61" s="20">
        <f t="shared" si="5"/>
        <v>30.417591238778179</v>
      </c>
    </row>
    <row r="62" spans="1:12" x14ac:dyDescent="0.2">
      <c r="A62" s="16">
        <v>53</v>
      </c>
      <c r="B62" s="45">
        <v>0</v>
      </c>
      <c r="C62" s="44">
        <v>600</v>
      </c>
      <c r="D62" s="44">
        <v>671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97807.277253396533</v>
      </c>
      <c r="I62" s="13">
        <f t="shared" si="4"/>
        <v>0</v>
      </c>
      <c r="J62" s="13">
        <f t="shared" si="1"/>
        <v>97807.277253396533</v>
      </c>
      <c r="K62" s="13">
        <f t="shared" si="2"/>
        <v>2881610.0612907321</v>
      </c>
      <c r="L62" s="20">
        <f t="shared" si="5"/>
        <v>29.462123291962541</v>
      </c>
    </row>
    <row r="63" spans="1:12" x14ac:dyDescent="0.2">
      <c r="A63" s="16">
        <v>54</v>
      </c>
      <c r="B63" s="45">
        <v>2</v>
      </c>
      <c r="C63" s="44">
        <v>612</v>
      </c>
      <c r="D63" s="44">
        <v>602</v>
      </c>
      <c r="E63" s="17">
        <v>0.32329999999999998</v>
      </c>
      <c r="F63" s="18">
        <f t="shared" si="3"/>
        <v>3.2948929159802307E-3</v>
      </c>
      <c r="G63" s="18">
        <f t="shared" si="0"/>
        <v>3.2875627883398035E-3</v>
      </c>
      <c r="H63" s="13">
        <f t="shared" si="6"/>
        <v>97807.277253396533</v>
      </c>
      <c r="I63" s="13">
        <f t="shared" si="4"/>
        <v>321.54756512710054</v>
      </c>
      <c r="J63" s="13">
        <f t="shared" si="1"/>
        <v>97589.686016075022</v>
      </c>
      <c r="K63" s="13">
        <f t="shared" si="2"/>
        <v>2783802.7840373358</v>
      </c>
      <c r="L63" s="20">
        <f t="shared" si="5"/>
        <v>28.462123291962545</v>
      </c>
    </row>
    <row r="64" spans="1:12" x14ac:dyDescent="0.2">
      <c r="A64" s="16">
        <v>55</v>
      </c>
      <c r="B64" s="45">
        <v>2</v>
      </c>
      <c r="C64" s="44">
        <v>567</v>
      </c>
      <c r="D64" s="44">
        <v>612</v>
      </c>
      <c r="E64" s="17">
        <v>0.70960000000000001</v>
      </c>
      <c r="F64" s="18">
        <f t="shared" si="3"/>
        <v>3.3927056827820186E-3</v>
      </c>
      <c r="G64" s="18">
        <f t="shared" si="0"/>
        <v>3.3893663376269828E-3</v>
      </c>
      <c r="H64" s="13">
        <f t="shared" si="6"/>
        <v>97485.729688269435</v>
      </c>
      <c r="I64" s="13">
        <f t="shared" si="4"/>
        <v>330.4148506044238</v>
      </c>
      <c r="J64" s="13">
        <f t="shared" si="1"/>
        <v>97389.777215653899</v>
      </c>
      <c r="K64" s="13">
        <f t="shared" si="2"/>
        <v>2686213.0980212609</v>
      </c>
      <c r="L64" s="20">
        <f t="shared" si="5"/>
        <v>27.554936569803363</v>
      </c>
    </row>
    <row r="65" spans="1:12" x14ac:dyDescent="0.2">
      <c r="A65" s="16">
        <v>56</v>
      </c>
      <c r="B65" s="45">
        <v>1</v>
      </c>
      <c r="C65" s="44">
        <v>546</v>
      </c>
      <c r="D65" s="44">
        <v>576</v>
      </c>
      <c r="E65" s="17">
        <v>0.32879999999999998</v>
      </c>
      <c r="F65" s="18">
        <f t="shared" si="3"/>
        <v>1.7825311942959001E-3</v>
      </c>
      <c r="G65" s="18">
        <f t="shared" si="0"/>
        <v>1.7804010602644393E-3</v>
      </c>
      <c r="H65" s="13">
        <f t="shared" si="6"/>
        <v>97155.314837665006</v>
      </c>
      <c r="I65" s="13">
        <f t="shared" si="4"/>
        <v>172.97542554730418</v>
      </c>
      <c r="J65" s="13">
        <f t="shared" si="1"/>
        <v>97039.21373203765</v>
      </c>
      <c r="K65" s="13">
        <f t="shared" si="2"/>
        <v>2588823.3208056069</v>
      </c>
      <c r="L65" s="20">
        <f t="shared" si="5"/>
        <v>26.646234692679688</v>
      </c>
    </row>
    <row r="66" spans="1:12" x14ac:dyDescent="0.2">
      <c r="A66" s="16">
        <v>57</v>
      </c>
      <c r="B66" s="45">
        <v>2</v>
      </c>
      <c r="C66" s="44">
        <v>463</v>
      </c>
      <c r="D66" s="44">
        <v>536</v>
      </c>
      <c r="E66" s="17">
        <v>0.21640000000000001</v>
      </c>
      <c r="F66" s="18">
        <f t="shared" si="3"/>
        <v>4.004004004004004E-3</v>
      </c>
      <c r="G66" s="18">
        <f t="shared" si="0"/>
        <v>3.9914805838418476E-3</v>
      </c>
      <c r="H66" s="13">
        <f t="shared" si="6"/>
        <v>96982.339412117697</v>
      </c>
      <c r="I66" s="13">
        <f t="shared" si="4"/>
        <v>387.10312473902775</v>
      </c>
      <c r="J66" s="13">
        <f t="shared" si="1"/>
        <v>96679.005403572184</v>
      </c>
      <c r="K66" s="13">
        <f t="shared" si="2"/>
        <v>2491784.1070735692</v>
      </c>
      <c r="L66" s="20">
        <f t="shared" si="5"/>
        <v>25.693173851838711</v>
      </c>
    </row>
    <row r="67" spans="1:12" x14ac:dyDescent="0.2">
      <c r="A67" s="16">
        <v>58</v>
      </c>
      <c r="B67" s="45">
        <v>1</v>
      </c>
      <c r="C67" s="44">
        <v>480</v>
      </c>
      <c r="D67" s="44">
        <v>460</v>
      </c>
      <c r="E67" s="17">
        <v>0.28489999999999999</v>
      </c>
      <c r="F67" s="18">
        <f t="shared" si="3"/>
        <v>2.1276595744680851E-3</v>
      </c>
      <c r="G67" s="18">
        <f t="shared" si="0"/>
        <v>2.1244272809603942E-3</v>
      </c>
      <c r="H67" s="13">
        <f t="shared" si="6"/>
        <v>96595.236287378662</v>
      </c>
      <c r="I67" s="13">
        <f t="shared" si="4"/>
        <v>205.20955517972266</v>
      </c>
      <c r="J67" s="13">
        <f t="shared" si="1"/>
        <v>96448.490934469635</v>
      </c>
      <c r="K67" s="13">
        <f t="shared" si="2"/>
        <v>2395105.101669997</v>
      </c>
      <c r="L67" s="20">
        <f t="shared" si="5"/>
        <v>24.795271420470105</v>
      </c>
    </row>
    <row r="68" spans="1:12" x14ac:dyDescent="0.2">
      <c r="A68" s="16">
        <v>59</v>
      </c>
      <c r="B68" s="45">
        <v>3</v>
      </c>
      <c r="C68" s="44">
        <v>434</v>
      </c>
      <c r="D68" s="44">
        <v>482</v>
      </c>
      <c r="E68" s="17">
        <v>0.43290000000000001</v>
      </c>
      <c r="F68" s="18">
        <f t="shared" si="3"/>
        <v>6.5502183406113534E-3</v>
      </c>
      <c r="G68" s="18">
        <f t="shared" si="0"/>
        <v>6.5259767592564999E-3</v>
      </c>
      <c r="H68" s="13">
        <f t="shared" si="6"/>
        <v>96390.026732198938</v>
      </c>
      <c r="I68" s="13">
        <f t="shared" si="4"/>
        <v>629.03907427844297</v>
      </c>
      <c r="J68" s="13">
        <f t="shared" si="1"/>
        <v>96033.298673175639</v>
      </c>
      <c r="K68" s="13">
        <f t="shared" si="2"/>
        <v>2298656.6107355272</v>
      </c>
      <c r="L68" s="20">
        <f t="shared" si="5"/>
        <v>23.847452777681038</v>
      </c>
    </row>
    <row r="69" spans="1:12" x14ac:dyDescent="0.2">
      <c r="A69" s="16">
        <v>60</v>
      </c>
      <c r="B69" s="45">
        <v>1</v>
      </c>
      <c r="C69" s="44">
        <v>388</v>
      </c>
      <c r="D69" s="44">
        <v>442</v>
      </c>
      <c r="E69" s="17">
        <v>6.5799999999999997E-2</v>
      </c>
      <c r="F69" s="18">
        <f t="shared" si="3"/>
        <v>2.4096385542168677E-3</v>
      </c>
      <c r="G69" s="18">
        <f t="shared" si="0"/>
        <v>2.4042264377394313E-3</v>
      </c>
      <c r="H69" s="13">
        <f t="shared" si="6"/>
        <v>95760.987657920501</v>
      </c>
      <c r="I69" s="13">
        <f t="shared" si="4"/>
        <v>230.23109823121186</v>
      </c>
      <c r="J69" s="13">
        <f t="shared" si="1"/>
        <v>95545.905765952906</v>
      </c>
      <c r="K69" s="13">
        <f t="shared" si="2"/>
        <v>2202623.3120623515</v>
      </c>
      <c r="L69" s="20">
        <f t="shared" si="5"/>
        <v>23.001259343007309</v>
      </c>
    </row>
    <row r="70" spans="1:12" x14ac:dyDescent="0.2">
      <c r="A70" s="16">
        <v>61</v>
      </c>
      <c r="B70" s="45">
        <v>0</v>
      </c>
      <c r="C70" s="44">
        <v>402</v>
      </c>
      <c r="D70" s="44">
        <v>387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95530.756559689296</v>
      </c>
      <c r="I70" s="13">
        <f t="shared" si="4"/>
        <v>0</v>
      </c>
      <c r="J70" s="13">
        <f t="shared" si="1"/>
        <v>95530.756559689296</v>
      </c>
      <c r="K70" s="13">
        <f t="shared" si="2"/>
        <v>2107077.4062963985</v>
      </c>
      <c r="L70" s="20">
        <f t="shared" si="5"/>
        <v>22.056534274172314</v>
      </c>
    </row>
    <row r="71" spans="1:12" x14ac:dyDescent="0.2">
      <c r="A71" s="16">
        <v>62</v>
      </c>
      <c r="B71" s="45">
        <v>0</v>
      </c>
      <c r="C71" s="44">
        <v>416</v>
      </c>
      <c r="D71" s="44">
        <v>412</v>
      </c>
      <c r="E71" s="17">
        <v>0</v>
      </c>
      <c r="F71" s="18">
        <f t="shared" si="3"/>
        <v>0</v>
      </c>
      <c r="G71" s="18">
        <f t="shared" si="0"/>
        <v>0</v>
      </c>
      <c r="H71" s="13">
        <f t="shared" si="6"/>
        <v>95530.756559689296</v>
      </c>
      <c r="I71" s="13">
        <f t="shared" si="4"/>
        <v>0</v>
      </c>
      <c r="J71" s="13">
        <f t="shared" si="1"/>
        <v>95530.756559689296</v>
      </c>
      <c r="K71" s="13">
        <f t="shared" si="2"/>
        <v>2011546.6497367094</v>
      </c>
      <c r="L71" s="20">
        <f t="shared" si="5"/>
        <v>21.056534274172314</v>
      </c>
    </row>
    <row r="72" spans="1:12" x14ac:dyDescent="0.2">
      <c r="A72" s="16">
        <v>63</v>
      </c>
      <c r="B72" s="45">
        <v>1</v>
      </c>
      <c r="C72" s="44">
        <v>335</v>
      </c>
      <c r="D72" s="44">
        <v>419</v>
      </c>
      <c r="E72" s="17">
        <v>0.78900000000000003</v>
      </c>
      <c r="F72" s="18">
        <f t="shared" si="3"/>
        <v>2.6525198938992041E-3</v>
      </c>
      <c r="G72" s="18">
        <f t="shared" si="0"/>
        <v>2.6510361574821517E-3</v>
      </c>
      <c r="H72" s="13">
        <f t="shared" si="6"/>
        <v>95530.756559689296</v>
      </c>
      <c r="I72" s="13">
        <f t="shared" si="4"/>
        <v>253.25548979136158</v>
      </c>
      <c r="J72" s="13">
        <f t="shared" si="1"/>
        <v>95477.319651343321</v>
      </c>
      <c r="K72" s="13">
        <f t="shared" si="2"/>
        <v>1916015.8931770201</v>
      </c>
      <c r="L72" s="20">
        <f t="shared" si="5"/>
        <v>20.056534274172314</v>
      </c>
    </row>
    <row r="73" spans="1:12" x14ac:dyDescent="0.2">
      <c r="A73" s="16">
        <v>64</v>
      </c>
      <c r="B73" s="45">
        <v>2</v>
      </c>
      <c r="C73" s="44">
        <v>314</v>
      </c>
      <c r="D73" s="44">
        <v>331</v>
      </c>
      <c r="E73" s="17">
        <v>0.56579999999999997</v>
      </c>
      <c r="F73" s="18">
        <f t="shared" si="3"/>
        <v>6.2015503875968991E-3</v>
      </c>
      <c r="G73" s="18">
        <f t="shared" ref="G73:G103" si="7">F73/((1+(1-E73)*F73))</f>
        <v>6.1848962359958484E-3</v>
      </c>
      <c r="H73" s="13">
        <f t="shared" si="6"/>
        <v>95277.501069897931</v>
      </c>
      <c r="I73" s="13">
        <f t="shared" si="4"/>
        <v>589.28145774230211</v>
      </c>
      <c r="J73" s="13">
        <f t="shared" ref="J73:J103" si="8">H74+I73*E73</f>
        <v>95021.635060946224</v>
      </c>
      <c r="K73" s="13">
        <f t="shared" ref="K73:K97" si="9">K74+J73</f>
        <v>1820538.5735256767</v>
      </c>
      <c r="L73" s="20">
        <f t="shared" si="5"/>
        <v>19.107748976225611</v>
      </c>
    </row>
    <row r="74" spans="1:12" x14ac:dyDescent="0.2">
      <c r="A74" s="16">
        <v>65</v>
      </c>
      <c r="B74" s="45">
        <v>7</v>
      </c>
      <c r="C74" s="44">
        <v>267</v>
      </c>
      <c r="D74" s="44">
        <v>312</v>
      </c>
      <c r="E74" s="17">
        <v>0.4556</v>
      </c>
      <c r="F74" s="18">
        <f t="shared" ref="F74:F104" si="10">B74/((C74+D74)/2)</f>
        <v>2.4179620034542316E-2</v>
      </c>
      <c r="G74" s="18">
        <f t="shared" si="7"/>
        <v>2.3865469665624313E-2</v>
      </c>
      <c r="H74" s="13">
        <f t="shared" si="6"/>
        <v>94688.219612155634</v>
      </c>
      <c r="I74" s="13">
        <f t="shared" ref="I74:I104" si="11">H74*G74</f>
        <v>2259.7788328458732</v>
      </c>
      <c r="J74" s="13">
        <f t="shared" si="8"/>
        <v>93457.996015554338</v>
      </c>
      <c r="K74" s="13">
        <f t="shared" si="9"/>
        <v>1725516.9384647305</v>
      </c>
      <c r="L74" s="20">
        <f t="shared" ref="L74:L104" si="12">K74/H74</f>
        <v>18.223142704894798</v>
      </c>
    </row>
    <row r="75" spans="1:12" x14ac:dyDescent="0.2">
      <c r="A75" s="16">
        <v>66</v>
      </c>
      <c r="B75" s="45">
        <v>3</v>
      </c>
      <c r="C75" s="44">
        <v>299</v>
      </c>
      <c r="D75" s="44">
        <v>262</v>
      </c>
      <c r="E75" s="17">
        <v>0.55159999999999998</v>
      </c>
      <c r="F75" s="18">
        <f t="shared" si="10"/>
        <v>1.06951871657754E-2</v>
      </c>
      <c r="G75" s="18">
        <f t="shared" si="7"/>
        <v>1.0644140826240786E-2</v>
      </c>
      <c r="H75" s="13">
        <f t="shared" ref="H75:H104" si="13">H74-I74</f>
        <v>92428.440779309763</v>
      </c>
      <c r="I75" s="13">
        <f t="shared" si="11"/>
        <v>983.82134000482972</v>
      </c>
      <c r="J75" s="13">
        <f t="shared" si="8"/>
        <v>91987.295290451599</v>
      </c>
      <c r="K75" s="13">
        <f t="shared" si="9"/>
        <v>1632058.9424491762</v>
      </c>
      <c r="L75" s="20">
        <f t="shared" si="12"/>
        <v>17.657540565311741</v>
      </c>
    </row>
    <row r="76" spans="1:12" x14ac:dyDescent="0.2">
      <c r="A76" s="16">
        <v>67</v>
      </c>
      <c r="B76" s="45">
        <v>5</v>
      </c>
      <c r="C76" s="44">
        <v>255</v>
      </c>
      <c r="D76" s="44">
        <v>301</v>
      </c>
      <c r="E76" s="17">
        <v>0.2137</v>
      </c>
      <c r="F76" s="18">
        <f t="shared" si="10"/>
        <v>1.7985611510791366E-2</v>
      </c>
      <c r="G76" s="18">
        <f t="shared" si="7"/>
        <v>1.7734804376240327E-2</v>
      </c>
      <c r="H76" s="13">
        <f t="shared" si="13"/>
        <v>91444.619439304937</v>
      </c>
      <c r="I76" s="13">
        <f t="shared" si="11"/>
        <v>1621.7524370158164</v>
      </c>
      <c r="J76" s="13">
        <f t="shared" si="8"/>
        <v>90169.435498079401</v>
      </c>
      <c r="K76" s="13">
        <f t="shared" si="9"/>
        <v>1540071.6471587247</v>
      </c>
      <c r="L76" s="20">
        <f t="shared" si="12"/>
        <v>16.841577520927029</v>
      </c>
    </row>
    <row r="77" spans="1:12" x14ac:dyDescent="0.2">
      <c r="A77" s="16">
        <v>68</v>
      </c>
      <c r="B77" s="45">
        <v>5</v>
      </c>
      <c r="C77" s="44">
        <v>250</v>
      </c>
      <c r="D77" s="44">
        <v>248</v>
      </c>
      <c r="E77" s="17">
        <v>0.32050000000000001</v>
      </c>
      <c r="F77" s="18">
        <f t="shared" si="10"/>
        <v>2.0080321285140562E-2</v>
      </c>
      <c r="G77" s="18">
        <f t="shared" si="7"/>
        <v>1.9810021890074189E-2</v>
      </c>
      <c r="H77" s="13">
        <f t="shared" si="13"/>
        <v>89822.867002289116</v>
      </c>
      <c r="I77" s="13">
        <f t="shared" si="11"/>
        <v>1779.39296154457</v>
      </c>
      <c r="J77" s="13">
        <f t="shared" si="8"/>
        <v>88613.769484919583</v>
      </c>
      <c r="K77" s="13">
        <f t="shared" si="9"/>
        <v>1449902.2116606452</v>
      </c>
      <c r="L77" s="20">
        <f t="shared" si="12"/>
        <v>16.141793955693874</v>
      </c>
    </row>
    <row r="78" spans="1:12" x14ac:dyDescent="0.2">
      <c r="A78" s="16">
        <v>69</v>
      </c>
      <c r="B78" s="45">
        <v>2</v>
      </c>
      <c r="C78" s="44">
        <v>209</v>
      </c>
      <c r="D78" s="44">
        <v>247</v>
      </c>
      <c r="E78" s="17">
        <v>0.48220000000000002</v>
      </c>
      <c r="F78" s="18">
        <f t="shared" si="10"/>
        <v>8.771929824561403E-3</v>
      </c>
      <c r="G78" s="18">
        <f t="shared" si="7"/>
        <v>8.7322669488935356E-3</v>
      </c>
      <c r="H78" s="13">
        <f t="shared" si="13"/>
        <v>88043.47404074455</v>
      </c>
      <c r="I78" s="13">
        <f t="shared" si="11"/>
        <v>768.81911843175965</v>
      </c>
      <c r="J78" s="13">
        <f t="shared" si="8"/>
        <v>87645.379501220596</v>
      </c>
      <c r="K78" s="13">
        <f t="shared" si="9"/>
        <v>1361288.4421757257</v>
      </c>
      <c r="L78" s="20">
        <f t="shared" si="12"/>
        <v>15.461548479399529</v>
      </c>
    </row>
    <row r="79" spans="1:12" x14ac:dyDescent="0.2">
      <c r="A79" s="16">
        <v>70</v>
      </c>
      <c r="B79" s="45">
        <v>6</v>
      </c>
      <c r="C79" s="44">
        <v>242</v>
      </c>
      <c r="D79" s="44">
        <v>207</v>
      </c>
      <c r="E79" s="17">
        <v>0.59130000000000005</v>
      </c>
      <c r="F79" s="18">
        <f t="shared" si="10"/>
        <v>2.6726057906458798E-2</v>
      </c>
      <c r="G79" s="18">
        <f t="shared" si="7"/>
        <v>2.6437285031826085E-2</v>
      </c>
      <c r="H79" s="13">
        <f t="shared" si="13"/>
        <v>87274.654922312795</v>
      </c>
      <c r="I79" s="13">
        <f t="shared" si="11"/>
        <v>2307.3049282354468</v>
      </c>
      <c r="J79" s="13">
        <f t="shared" si="8"/>
        <v>86331.659398142961</v>
      </c>
      <c r="K79" s="13">
        <f t="shared" si="9"/>
        <v>1273643.0626745052</v>
      </c>
      <c r="L79" s="20">
        <f t="shared" si="12"/>
        <v>14.593504423572156</v>
      </c>
    </row>
    <row r="80" spans="1:12" x14ac:dyDescent="0.2">
      <c r="A80" s="16">
        <v>71</v>
      </c>
      <c r="B80" s="45">
        <v>1</v>
      </c>
      <c r="C80" s="44">
        <v>182</v>
      </c>
      <c r="D80" s="44">
        <v>234</v>
      </c>
      <c r="E80" s="17">
        <v>0.72599999999999998</v>
      </c>
      <c r="F80" s="18">
        <f t="shared" si="10"/>
        <v>4.807692307692308E-3</v>
      </c>
      <c r="G80" s="18">
        <f t="shared" si="7"/>
        <v>4.8013674294439057E-3</v>
      </c>
      <c r="H80" s="13">
        <f t="shared" si="13"/>
        <v>84967.349994077347</v>
      </c>
      <c r="I80" s="13">
        <f t="shared" si="11"/>
        <v>407.95946682772382</v>
      </c>
      <c r="J80" s="13">
        <f t="shared" si="8"/>
        <v>84855.56910016654</v>
      </c>
      <c r="K80" s="13">
        <f t="shared" si="9"/>
        <v>1187311.4032763622</v>
      </c>
      <c r="L80" s="20">
        <f t="shared" si="12"/>
        <v>13.973737010264811</v>
      </c>
    </row>
    <row r="81" spans="1:12" x14ac:dyDescent="0.2">
      <c r="A81" s="16">
        <v>72</v>
      </c>
      <c r="B81" s="45">
        <v>5</v>
      </c>
      <c r="C81" s="44">
        <v>186</v>
      </c>
      <c r="D81" s="44">
        <v>184</v>
      </c>
      <c r="E81" s="17">
        <v>0.57699999999999996</v>
      </c>
      <c r="F81" s="18">
        <f t="shared" si="10"/>
        <v>2.7027027027027029E-2</v>
      </c>
      <c r="G81" s="18">
        <f t="shared" si="7"/>
        <v>2.6721534884963795E-2</v>
      </c>
      <c r="H81" s="13">
        <f t="shared" si="13"/>
        <v>84559.390527249619</v>
      </c>
      <c r="I81" s="13">
        <f t="shared" si="11"/>
        <v>2259.5567038251779</v>
      </c>
      <c r="J81" s="13">
        <f t="shared" si="8"/>
        <v>83603.598041531572</v>
      </c>
      <c r="K81" s="13">
        <f t="shared" si="9"/>
        <v>1102455.8341761958</v>
      </c>
      <c r="L81" s="20">
        <f t="shared" si="12"/>
        <v>13.037651138473198</v>
      </c>
    </row>
    <row r="82" spans="1:12" x14ac:dyDescent="0.2">
      <c r="A82" s="16">
        <v>73</v>
      </c>
      <c r="B82" s="45">
        <v>8</v>
      </c>
      <c r="C82" s="44">
        <v>182</v>
      </c>
      <c r="D82" s="44">
        <v>185</v>
      </c>
      <c r="E82" s="17">
        <v>0.46300000000000002</v>
      </c>
      <c r="F82" s="18">
        <f t="shared" si="10"/>
        <v>4.3596730245231606E-2</v>
      </c>
      <c r="G82" s="18">
        <f t="shared" si="7"/>
        <v>4.2599416387995484E-2</v>
      </c>
      <c r="H82" s="13">
        <f t="shared" si="13"/>
        <v>82299.833823424444</v>
      </c>
      <c r="I82" s="13">
        <f t="shared" si="11"/>
        <v>3505.9248897068924</v>
      </c>
      <c r="J82" s="13">
        <f t="shared" si="8"/>
        <v>80417.152157651843</v>
      </c>
      <c r="K82" s="13">
        <f t="shared" si="9"/>
        <v>1018852.2361346642</v>
      </c>
      <c r="L82" s="20">
        <f t="shared" si="12"/>
        <v>12.37976055116499</v>
      </c>
    </row>
    <row r="83" spans="1:12" x14ac:dyDescent="0.2">
      <c r="A83" s="16">
        <v>74</v>
      </c>
      <c r="B83" s="45">
        <v>1</v>
      </c>
      <c r="C83" s="44">
        <v>187</v>
      </c>
      <c r="D83" s="44">
        <v>173</v>
      </c>
      <c r="E83" s="17">
        <v>0.48220000000000002</v>
      </c>
      <c r="F83" s="18">
        <f t="shared" si="10"/>
        <v>5.5555555555555558E-3</v>
      </c>
      <c r="G83" s="18">
        <f t="shared" si="7"/>
        <v>5.5396199155983514E-3</v>
      </c>
      <c r="H83" s="13">
        <f t="shared" si="13"/>
        <v>78793.908933717554</v>
      </c>
      <c r="I83" s="13">
        <f t="shared" si="11"/>
        <v>436.48830715706464</v>
      </c>
      <c r="J83" s="13">
        <f t="shared" si="8"/>
        <v>78567.895288271626</v>
      </c>
      <c r="K83" s="13">
        <f t="shared" si="9"/>
        <v>938435.08397701231</v>
      </c>
      <c r="L83" s="20">
        <f t="shared" si="12"/>
        <v>11.909995286138628</v>
      </c>
    </row>
    <row r="84" spans="1:12" x14ac:dyDescent="0.2">
      <c r="A84" s="16">
        <v>75</v>
      </c>
      <c r="B84" s="45">
        <v>7</v>
      </c>
      <c r="C84" s="44">
        <v>159</v>
      </c>
      <c r="D84" s="44">
        <v>185</v>
      </c>
      <c r="E84" s="17">
        <v>0.67710000000000004</v>
      </c>
      <c r="F84" s="18">
        <f t="shared" si="10"/>
        <v>4.0697674418604654E-2</v>
      </c>
      <c r="G84" s="18">
        <f t="shared" si="7"/>
        <v>4.0169791972124468E-2</v>
      </c>
      <c r="H84" s="13">
        <f t="shared" si="13"/>
        <v>78357.420626560488</v>
      </c>
      <c r="I84" s="13">
        <f t="shared" si="11"/>
        <v>3147.6012860411897</v>
      </c>
      <c r="J84" s="13">
        <f t="shared" si="8"/>
        <v>77341.060171297795</v>
      </c>
      <c r="K84" s="13">
        <f t="shared" si="9"/>
        <v>859867.18868874072</v>
      </c>
      <c r="L84" s="20">
        <f t="shared" si="12"/>
        <v>10.973653571200826</v>
      </c>
    </row>
    <row r="85" spans="1:12" x14ac:dyDescent="0.2">
      <c r="A85" s="16">
        <v>76</v>
      </c>
      <c r="B85" s="45">
        <v>2</v>
      </c>
      <c r="C85" s="44">
        <v>149</v>
      </c>
      <c r="D85" s="44">
        <v>156</v>
      </c>
      <c r="E85" s="17">
        <v>0.4178</v>
      </c>
      <c r="F85" s="18">
        <f t="shared" si="10"/>
        <v>1.3114754098360656E-2</v>
      </c>
      <c r="G85" s="18">
        <f t="shared" si="7"/>
        <v>1.3015376365638365E-2</v>
      </c>
      <c r="H85" s="13">
        <f t="shared" si="13"/>
        <v>75209.819340519301</v>
      </c>
      <c r="I85" s="13">
        <f t="shared" si="11"/>
        <v>978.88410510852611</v>
      </c>
      <c r="J85" s="13">
        <f t="shared" si="8"/>
        <v>74639.913014525111</v>
      </c>
      <c r="K85" s="13">
        <f t="shared" si="9"/>
        <v>782526.12851744296</v>
      </c>
      <c r="L85" s="20">
        <f t="shared" si="12"/>
        <v>10.404573968918669</v>
      </c>
    </row>
    <row r="86" spans="1:12" x14ac:dyDescent="0.2">
      <c r="A86" s="16">
        <v>77</v>
      </c>
      <c r="B86" s="45">
        <v>6</v>
      </c>
      <c r="C86" s="44">
        <v>163</v>
      </c>
      <c r="D86" s="44">
        <v>145</v>
      </c>
      <c r="E86" s="17">
        <v>0.3886</v>
      </c>
      <c r="F86" s="18">
        <f t="shared" si="10"/>
        <v>3.896103896103896E-2</v>
      </c>
      <c r="G86" s="18">
        <f t="shared" si="7"/>
        <v>3.8054549928837993E-2</v>
      </c>
      <c r="H86" s="13">
        <f t="shared" si="13"/>
        <v>74230.935235410769</v>
      </c>
      <c r="I86" s="13">
        <f t="shared" si="11"/>
        <v>2824.8248311802786</v>
      </c>
      <c r="J86" s="13">
        <f t="shared" si="8"/>
        <v>72503.837333627147</v>
      </c>
      <c r="K86" s="13">
        <f t="shared" si="9"/>
        <v>707886.21550291788</v>
      </c>
      <c r="L86" s="20">
        <f t="shared" si="12"/>
        <v>9.5362696597850647</v>
      </c>
    </row>
    <row r="87" spans="1:12" x14ac:dyDescent="0.2">
      <c r="A87" s="16">
        <v>78</v>
      </c>
      <c r="B87" s="45">
        <v>3</v>
      </c>
      <c r="C87" s="44">
        <v>127</v>
      </c>
      <c r="D87" s="44">
        <v>159</v>
      </c>
      <c r="E87" s="17">
        <v>0.8256</v>
      </c>
      <c r="F87" s="18">
        <f t="shared" si="10"/>
        <v>2.097902097902098E-2</v>
      </c>
      <c r="G87" s="18">
        <f t="shared" si="7"/>
        <v>2.0902543978952533E-2</v>
      </c>
      <c r="H87" s="13">
        <f t="shared" si="13"/>
        <v>71406.110404230494</v>
      </c>
      <c r="I87" s="13">
        <f t="shared" si="11"/>
        <v>1492.5693630903679</v>
      </c>
      <c r="J87" s="13">
        <f t="shared" si="8"/>
        <v>71145.806307307532</v>
      </c>
      <c r="K87" s="13">
        <f t="shared" si="9"/>
        <v>635382.37816929072</v>
      </c>
      <c r="L87" s="20">
        <f t="shared" si="12"/>
        <v>8.898151356689036</v>
      </c>
    </row>
    <row r="88" spans="1:12" x14ac:dyDescent="0.2">
      <c r="A88" s="16">
        <v>79</v>
      </c>
      <c r="B88" s="45">
        <v>6</v>
      </c>
      <c r="C88" s="44">
        <v>93</v>
      </c>
      <c r="D88" s="44">
        <v>122</v>
      </c>
      <c r="E88" s="17">
        <v>0.65890000000000004</v>
      </c>
      <c r="F88" s="18">
        <f t="shared" si="10"/>
        <v>5.5813953488372092E-2</v>
      </c>
      <c r="G88" s="18">
        <f t="shared" si="7"/>
        <v>5.4771211520941769E-2</v>
      </c>
      <c r="H88" s="13">
        <f t="shared" si="13"/>
        <v>69913.541041140124</v>
      </c>
      <c r="I88" s="13">
        <f t="shared" si="11"/>
        <v>3829.2493445423293</v>
      </c>
      <c r="J88" s="13">
        <f t="shared" si="8"/>
        <v>68607.384089716739</v>
      </c>
      <c r="K88" s="13">
        <f t="shared" si="9"/>
        <v>564236.57186198316</v>
      </c>
      <c r="L88" s="20">
        <f t="shared" si="12"/>
        <v>8.070490543884226</v>
      </c>
    </row>
    <row r="89" spans="1:12" x14ac:dyDescent="0.2">
      <c r="A89" s="16">
        <v>80</v>
      </c>
      <c r="B89" s="45">
        <v>9</v>
      </c>
      <c r="C89" s="44">
        <v>87</v>
      </c>
      <c r="D89" s="44">
        <v>80</v>
      </c>
      <c r="E89" s="17">
        <v>0.63500000000000001</v>
      </c>
      <c r="F89" s="18">
        <f t="shared" si="10"/>
        <v>0.10778443113772455</v>
      </c>
      <c r="G89" s="18">
        <f t="shared" si="7"/>
        <v>0.10370455723915424</v>
      </c>
      <c r="H89" s="13">
        <f t="shared" si="13"/>
        <v>66084.291696597793</v>
      </c>
      <c r="I89" s="13">
        <f t="shared" si="11"/>
        <v>6853.2422108587907</v>
      </c>
      <c r="J89" s="13">
        <f t="shared" si="8"/>
        <v>63582.858289634329</v>
      </c>
      <c r="K89" s="13">
        <f t="shared" si="9"/>
        <v>495629.18777226645</v>
      </c>
      <c r="L89" s="20">
        <f t="shared" si="12"/>
        <v>7.4999546041556933</v>
      </c>
    </row>
    <row r="90" spans="1:12" x14ac:dyDescent="0.2">
      <c r="A90" s="16">
        <v>81</v>
      </c>
      <c r="B90" s="45">
        <v>9</v>
      </c>
      <c r="C90" s="44">
        <v>94</v>
      </c>
      <c r="D90" s="44">
        <v>85</v>
      </c>
      <c r="E90" s="17">
        <v>0.66180000000000005</v>
      </c>
      <c r="F90" s="18">
        <f t="shared" si="10"/>
        <v>0.1005586592178771</v>
      </c>
      <c r="G90" s="18">
        <f t="shared" si="7"/>
        <v>9.7251247517391767E-2</v>
      </c>
      <c r="H90" s="13">
        <f t="shared" si="13"/>
        <v>59231.049485739</v>
      </c>
      <c r="I90" s="13">
        <f t="shared" si="11"/>
        <v>5760.2934542524836</v>
      </c>
      <c r="J90" s="13">
        <f t="shared" si="8"/>
        <v>57282.918239510815</v>
      </c>
      <c r="K90" s="13">
        <f t="shared" si="9"/>
        <v>432046.32948263211</v>
      </c>
      <c r="L90" s="20">
        <f t="shared" si="12"/>
        <v>7.294254166248658</v>
      </c>
    </row>
    <row r="91" spans="1:12" x14ac:dyDescent="0.2">
      <c r="A91" s="16">
        <v>82</v>
      </c>
      <c r="B91" s="45">
        <v>8</v>
      </c>
      <c r="C91" s="44">
        <v>64</v>
      </c>
      <c r="D91" s="44">
        <v>84</v>
      </c>
      <c r="E91" s="17">
        <v>0.42670000000000002</v>
      </c>
      <c r="F91" s="18">
        <f t="shared" si="10"/>
        <v>0.10810810810810811</v>
      </c>
      <c r="G91" s="18">
        <f t="shared" si="7"/>
        <v>0.10179878452251281</v>
      </c>
      <c r="H91" s="13">
        <f t="shared" si="13"/>
        <v>53470.756031486519</v>
      </c>
      <c r="I91" s="13">
        <f t="shared" si="11"/>
        <v>5443.2579715051488</v>
      </c>
      <c r="J91" s="13">
        <f t="shared" si="8"/>
        <v>50350.136236422622</v>
      </c>
      <c r="K91" s="13">
        <f t="shared" si="9"/>
        <v>374763.41124312131</v>
      </c>
      <c r="L91" s="20">
        <f t="shared" si="12"/>
        <v>7.008754673721838</v>
      </c>
    </row>
    <row r="92" spans="1:12" x14ac:dyDescent="0.2">
      <c r="A92" s="16">
        <v>83</v>
      </c>
      <c r="B92" s="45">
        <v>6</v>
      </c>
      <c r="C92" s="44">
        <v>57</v>
      </c>
      <c r="D92" s="44">
        <v>58</v>
      </c>
      <c r="E92" s="17">
        <v>0.33239999999999997</v>
      </c>
      <c r="F92" s="18">
        <f t="shared" si="10"/>
        <v>0.10434782608695652</v>
      </c>
      <c r="G92" s="18">
        <f t="shared" si="7"/>
        <v>9.7552092817564565E-2</v>
      </c>
      <c r="H92" s="13">
        <f t="shared" si="13"/>
        <v>48027.498059981372</v>
      </c>
      <c r="I92" s="13">
        <f t="shared" si="11"/>
        <v>4685.1829485427052</v>
      </c>
      <c r="J92" s="13">
        <f t="shared" si="8"/>
        <v>44899.66992353426</v>
      </c>
      <c r="K92" s="13">
        <f t="shared" si="9"/>
        <v>324413.27500669868</v>
      </c>
      <c r="L92" s="20">
        <f t="shared" si="12"/>
        <v>6.7547402657023712</v>
      </c>
    </row>
    <row r="93" spans="1:12" x14ac:dyDescent="0.2">
      <c r="A93" s="16">
        <v>84</v>
      </c>
      <c r="B93" s="45">
        <v>3</v>
      </c>
      <c r="C93" s="44">
        <v>63</v>
      </c>
      <c r="D93" s="44">
        <v>57</v>
      </c>
      <c r="E93" s="17">
        <v>0.49590000000000001</v>
      </c>
      <c r="F93" s="18">
        <f t="shared" si="10"/>
        <v>0.05</v>
      </c>
      <c r="G93" s="18">
        <f t="shared" si="7"/>
        <v>4.8770733658146423E-2</v>
      </c>
      <c r="H93" s="13">
        <f t="shared" si="13"/>
        <v>43342.315111438664</v>
      </c>
      <c r="I93" s="13">
        <f t="shared" si="11"/>
        <v>2113.8365064274299</v>
      </c>
      <c r="J93" s="13">
        <f t="shared" si="8"/>
        <v>42276.730128548596</v>
      </c>
      <c r="K93" s="13">
        <f t="shared" si="9"/>
        <v>279513.60508316441</v>
      </c>
      <c r="L93" s="20">
        <f t="shared" si="12"/>
        <v>6.4489772723145729</v>
      </c>
    </row>
    <row r="94" spans="1:12" x14ac:dyDescent="0.2">
      <c r="A94" s="16">
        <v>85</v>
      </c>
      <c r="B94" s="45">
        <v>9</v>
      </c>
      <c r="C94" s="44">
        <v>78</v>
      </c>
      <c r="D94" s="44">
        <v>63</v>
      </c>
      <c r="E94" s="17">
        <v>0.44169999999999998</v>
      </c>
      <c r="F94" s="18">
        <f t="shared" si="10"/>
        <v>0.1276595744680851</v>
      </c>
      <c r="G94" s="18">
        <f t="shared" si="7"/>
        <v>0.11916631247790456</v>
      </c>
      <c r="H94" s="13">
        <f t="shared" si="13"/>
        <v>41228.478605011231</v>
      </c>
      <c r="I94" s="13">
        <f t="shared" si="11"/>
        <v>4913.045764433371</v>
      </c>
      <c r="J94" s="13">
        <f t="shared" si="8"/>
        <v>38485.525154728079</v>
      </c>
      <c r="K94" s="13">
        <f t="shared" si="9"/>
        <v>237236.87495461584</v>
      </c>
      <c r="L94" s="20">
        <f t="shared" si="12"/>
        <v>5.7541991114311992</v>
      </c>
    </row>
    <row r="95" spans="1:12" x14ac:dyDescent="0.2">
      <c r="A95" s="16">
        <v>86</v>
      </c>
      <c r="B95" s="45">
        <v>7</v>
      </c>
      <c r="C95" s="44">
        <v>61</v>
      </c>
      <c r="D95" s="44">
        <v>75</v>
      </c>
      <c r="E95" s="17">
        <v>0.57530000000000003</v>
      </c>
      <c r="F95" s="18">
        <f t="shared" si="10"/>
        <v>0.10294117647058823</v>
      </c>
      <c r="G95" s="18">
        <f t="shared" si="7"/>
        <v>9.8629195087138882E-2</v>
      </c>
      <c r="H95" s="13">
        <f t="shared" si="13"/>
        <v>36315.432840577858</v>
      </c>
      <c r="I95" s="13">
        <f t="shared" si="11"/>
        <v>3581.7619103072439</v>
      </c>
      <c r="J95" s="13">
        <f t="shared" si="8"/>
        <v>34794.258557270376</v>
      </c>
      <c r="K95" s="13">
        <f t="shared" si="9"/>
        <v>198751.34979988774</v>
      </c>
      <c r="L95" s="20">
        <f t="shared" si="12"/>
        <v>5.4729170012207176</v>
      </c>
    </row>
    <row r="96" spans="1:12" x14ac:dyDescent="0.2">
      <c r="A96" s="16">
        <v>87</v>
      </c>
      <c r="B96" s="45">
        <v>10</v>
      </c>
      <c r="C96" s="44">
        <v>74</v>
      </c>
      <c r="D96" s="44">
        <v>54</v>
      </c>
      <c r="E96" s="17">
        <v>0.59509999999999996</v>
      </c>
      <c r="F96" s="18">
        <f t="shared" si="10"/>
        <v>0.15625</v>
      </c>
      <c r="G96" s="18">
        <f t="shared" si="7"/>
        <v>0.14695293097620832</v>
      </c>
      <c r="H96" s="13">
        <f t="shared" si="13"/>
        <v>32733.670930270615</v>
      </c>
      <c r="I96" s="13">
        <f t="shared" si="11"/>
        <v>4810.3088848139741</v>
      </c>
      <c r="J96" s="13">
        <f t="shared" si="8"/>
        <v>30785.976862809435</v>
      </c>
      <c r="K96" s="13">
        <f t="shared" si="9"/>
        <v>163957.09124261737</v>
      </c>
      <c r="L96" s="20">
        <f t="shared" si="12"/>
        <v>5.0088207824866133</v>
      </c>
    </row>
    <row r="97" spans="1:12" x14ac:dyDescent="0.2">
      <c r="A97" s="16">
        <v>88</v>
      </c>
      <c r="B97" s="45">
        <v>6</v>
      </c>
      <c r="C97" s="44">
        <v>40</v>
      </c>
      <c r="D97" s="44">
        <v>70</v>
      </c>
      <c r="E97" s="17">
        <v>0.4703</v>
      </c>
      <c r="F97" s="18">
        <f t="shared" si="10"/>
        <v>0.10909090909090909</v>
      </c>
      <c r="G97" s="18">
        <f t="shared" si="7"/>
        <v>0.10313141348477607</v>
      </c>
      <c r="H97" s="13">
        <f t="shared" si="13"/>
        <v>27923.362045456641</v>
      </c>
      <c r="I97" s="13">
        <f t="shared" si="11"/>
        <v>2879.7757969950912</v>
      </c>
      <c r="J97" s="13">
        <f t="shared" si="8"/>
        <v>26397.944805788342</v>
      </c>
      <c r="K97" s="13">
        <f t="shared" si="9"/>
        <v>133171.11437980793</v>
      </c>
      <c r="L97" s="20">
        <f t="shared" si="12"/>
        <v>4.7691647647234499</v>
      </c>
    </row>
    <row r="98" spans="1:12" x14ac:dyDescent="0.2">
      <c r="A98" s="16">
        <v>89</v>
      </c>
      <c r="B98" s="45">
        <v>1</v>
      </c>
      <c r="C98" s="44">
        <v>37</v>
      </c>
      <c r="D98" s="44">
        <v>41</v>
      </c>
      <c r="E98" s="17">
        <v>0.3836</v>
      </c>
      <c r="F98" s="18">
        <f t="shared" si="10"/>
        <v>2.564102564102564E-2</v>
      </c>
      <c r="G98" s="18">
        <f t="shared" si="7"/>
        <v>2.5242071465352733E-2</v>
      </c>
      <c r="H98" s="13">
        <f t="shared" si="13"/>
        <v>25043.58624846155</v>
      </c>
      <c r="I98" s="13">
        <f t="shared" si="11"/>
        <v>632.15199383239144</v>
      </c>
      <c r="J98" s="13">
        <f t="shared" si="8"/>
        <v>24653.927759463266</v>
      </c>
      <c r="K98" s="13">
        <f>K99+J98</f>
        <v>106773.16957401959</v>
      </c>
      <c r="L98" s="20">
        <f t="shared" si="12"/>
        <v>4.2634935953143991</v>
      </c>
    </row>
    <row r="99" spans="1:12" x14ac:dyDescent="0.2">
      <c r="A99" s="16">
        <v>90</v>
      </c>
      <c r="B99" s="45">
        <v>3</v>
      </c>
      <c r="C99" s="44">
        <v>31</v>
      </c>
      <c r="D99" s="44">
        <v>34</v>
      </c>
      <c r="E99" s="17">
        <v>0.6119</v>
      </c>
      <c r="F99" s="21">
        <f t="shared" si="10"/>
        <v>9.2307692307692313E-2</v>
      </c>
      <c r="G99" s="21">
        <f t="shared" si="7"/>
        <v>8.9115175423222823E-2</v>
      </c>
      <c r="H99" s="22">
        <f t="shared" si="13"/>
        <v>24411.434254629159</v>
      </c>
      <c r="I99" s="22">
        <f t="shared" si="11"/>
        <v>2175.429245933748</v>
      </c>
      <c r="J99" s="22">
        <f t="shared" si="8"/>
        <v>23567.15016428227</v>
      </c>
      <c r="K99" s="22">
        <f t="shared" ref="K99:K103" si="14">K100+J99</f>
        <v>82119.241814556313</v>
      </c>
      <c r="L99" s="23">
        <f t="shared" si="12"/>
        <v>3.3639662855525985</v>
      </c>
    </row>
    <row r="100" spans="1:12" x14ac:dyDescent="0.2">
      <c r="A100" s="16">
        <v>91</v>
      </c>
      <c r="B100" s="45">
        <v>4</v>
      </c>
      <c r="C100" s="44">
        <v>33</v>
      </c>
      <c r="D100" s="44">
        <v>24</v>
      </c>
      <c r="E100" s="17">
        <v>0.52810000000000001</v>
      </c>
      <c r="F100" s="21">
        <f t="shared" si="10"/>
        <v>0.14035087719298245</v>
      </c>
      <c r="G100" s="21">
        <f t="shared" si="7"/>
        <v>0.13163263962932248</v>
      </c>
      <c r="H100" s="22">
        <f t="shared" si="13"/>
        <v>22236.005008695411</v>
      </c>
      <c r="I100" s="22">
        <f t="shared" si="11"/>
        <v>2926.9840341054128</v>
      </c>
      <c r="J100" s="22">
        <f t="shared" si="8"/>
        <v>20854.761243001067</v>
      </c>
      <c r="K100" s="22">
        <f t="shared" si="14"/>
        <v>58552.091650274044</v>
      </c>
      <c r="L100" s="23">
        <f t="shared" si="12"/>
        <v>2.6332109399767267</v>
      </c>
    </row>
    <row r="101" spans="1:12" x14ac:dyDescent="0.2">
      <c r="A101" s="16">
        <v>92</v>
      </c>
      <c r="B101" s="45">
        <v>9</v>
      </c>
      <c r="C101" s="44">
        <v>20</v>
      </c>
      <c r="D101" s="44">
        <v>23</v>
      </c>
      <c r="E101" s="17">
        <v>0.4259</v>
      </c>
      <c r="F101" s="21">
        <f t="shared" si="10"/>
        <v>0.41860465116279072</v>
      </c>
      <c r="G101" s="21">
        <f t="shared" si="7"/>
        <v>0.33749704690083965</v>
      </c>
      <c r="H101" s="22">
        <f t="shared" si="13"/>
        <v>19309.020974589999</v>
      </c>
      <c r="I101" s="22">
        <f t="shared" si="11"/>
        <v>6516.7375574704974</v>
      </c>
      <c r="J101" s="22">
        <f t="shared" si="8"/>
        <v>15567.761942846188</v>
      </c>
      <c r="K101" s="22">
        <f t="shared" si="14"/>
        <v>37697.330407272981</v>
      </c>
      <c r="L101" s="23">
        <f t="shared" si="12"/>
        <v>1.9523170261651981</v>
      </c>
    </row>
    <row r="102" spans="1:12" x14ac:dyDescent="0.2">
      <c r="A102" s="16">
        <v>93</v>
      </c>
      <c r="B102" s="45">
        <v>4</v>
      </c>
      <c r="C102" s="44">
        <v>13</v>
      </c>
      <c r="D102" s="44">
        <v>17</v>
      </c>
      <c r="E102" s="17">
        <v>0.56579999999999997</v>
      </c>
      <c r="F102" s="21">
        <f t="shared" si="10"/>
        <v>0.26666666666666666</v>
      </c>
      <c r="G102" s="21">
        <f t="shared" si="7"/>
        <v>0.23899431193537593</v>
      </c>
      <c r="H102" s="22">
        <f t="shared" si="13"/>
        <v>12792.283417119503</v>
      </c>
      <c r="I102" s="22">
        <f t="shared" si="11"/>
        <v>3057.2829733567951</v>
      </c>
      <c r="J102" s="22">
        <f t="shared" si="8"/>
        <v>11464.811150087982</v>
      </c>
      <c r="K102" s="22">
        <f t="shared" si="14"/>
        <v>22129.568464426793</v>
      </c>
      <c r="L102" s="23">
        <f t="shared" si="12"/>
        <v>1.729915429704403</v>
      </c>
    </row>
    <row r="103" spans="1:12" x14ac:dyDescent="0.2">
      <c r="A103" s="16">
        <v>94</v>
      </c>
      <c r="B103" s="45">
        <v>5</v>
      </c>
      <c r="C103" s="44">
        <v>12</v>
      </c>
      <c r="D103" s="44">
        <v>11</v>
      </c>
      <c r="E103" s="17">
        <v>0.46250000000000002</v>
      </c>
      <c r="F103" s="21">
        <f t="shared" si="10"/>
        <v>0.43478260869565216</v>
      </c>
      <c r="G103" s="21">
        <f t="shared" si="7"/>
        <v>0.35242290748898675</v>
      </c>
      <c r="H103" s="22">
        <f t="shared" si="13"/>
        <v>9735.0004437627067</v>
      </c>
      <c r="I103" s="22">
        <f t="shared" si="11"/>
        <v>3430.8371607974295</v>
      </c>
      <c r="J103" s="22">
        <f t="shared" si="8"/>
        <v>7890.9254698340883</v>
      </c>
      <c r="K103" s="22">
        <f t="shared" si="14"/>
        <v>10664.757314338811</v>
      </c>
      <c r="L103" s="23">
        <f t="shared" si="12"/>
        <v>1.0955066079295155</v>
      </c>
    </row>
    <row r="104" spans="1:12" x14ac:dyDescent="0.2">
      <c r="A104" s="16" t="s">
        <v>30</v>
      </c>
      <c r="B104" s="45">
        <v>11</v>
      </c>
      <c r="C104" s="44">
        <v>26</v>
      </c>
      <c r="D104" s="44">
        <v>24</v>
      </c>
      <c r="E104" s="17"/>
      <c r="F104" s="21">
        <f t="shared" si="10"/>
        <v>0.44</v>
      </c>
      <c r="G104" s="21">
        <v>1</v>
      </c>
      <c r="H104" s="22">
        <f t="shared" si="13"/>
        <v>6304.1632829652772</v>
      </c>
      <c r="I104" s="22">
        <f t="shared" si="11"/>
        <v>6304.1632829652772</v>
      </c>
      <c r="J104" s="22">
        <f>H104*F104</f>
        <v>2773.8318445047221</v>
      </c>
      <c r="K104" s="22">
        <f>J104</f>
        <v>2773.8318445047221</v>
      </c>
      <c r="L104" s="23">
        <f t="shared" si="12"/>
        <v>0.44</v>
      </c>
    </row>
    <row r="105" spans="1:12" x14ac:dyDescent="0.2">
      <c r="A105" s="24"/>
      <c r="B105" s="24"/>
      <c r="C105" s="24"/>
      <c r="D105" s="25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4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6"/>
      <c r="C107" s="9"/>
      <c r="D107" s="46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13"/>
      <c r="C114" s="46"/>
      <c r="D114" s="13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9"/>
      <c r="C115" s="46"/>
      <c r="D115" s="9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9"/>
      <c r="C116" s="46"/>
      <c r="D116" s="9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9"/>
      <c r="C117" s="46"/>
      <c r="D117" s="9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9"/>
      <c r="C118" s="46"/>
      <c r="D118" s="9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9"/>
      <c r="C119" s="13"/>
      <c r="D119" s="9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58"/>
      <c r="B7" s="59"/>
      <c r="C7" s="60">
        <v>44197</v>
      </c>
      <c r="D7" s="60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304</v>
      </c>
      <c r="D9" s="44">
        <v>264</v>
      </c>
      <c r="E9" s="17">
        <v>0</v>
      </c>
      <c r="F9" s="18">
        <f>B9/((C9+D9)/2)</f>
        <v>3.5211267605633804E-3</v>
      </c>
      <c r="G9" s="18">
        <f t="shared" ref="G9:G72" si="0">F9/((1+(1-E9)*F9))</f>
        <v>3.508771929824561E-3</v>
      </c>
      <c r="H9" s="13">
        <v>100000</v>
      </c>
      <c r="I9" s="13">
        <f>H9*G9</f>
        <v>350.87719298245611</v>
      </c>
      <c r="J9" s="13">
        <f t="shared" ref="J9:J72" si="1">H10+I9*E9</f>
        <v>99649.122807017542</v>
      </c>
      <c r="K9" s="13">
        <f t="shared" ref="K9:K72" si="2">K10+J9</f>
        <v>8144112.6750808889</v>
      </c>
      <c r="L9" s="19">
        <f>K9/H9</f>
        <v>81.441126750808891</v>
      </c>
    </row>
    <row r="10" spans="1:13" x14ac:dyDescent="0.2">
      <c r="A10" s="16">
        <v>1</v>
      </c>
      <c r="B10" s="45">
        <v>0</v>
      </c>
      <c r="C10" s="44">
        <v>290</v>
      </c>
      <c r="D10" s="44">
        <v>317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99649.122807017542</v>
      </c>
      <c r="I10" s="13">
        <f t="shared" ref="I10:I73" si="4">H10*G10</f>
        <v>0</v>
      </c>
      <c r="J10" s="13">
        <f t="shared" si="1"/>
        <v>99649.122807017542</v>
      </c>
      <c r="K10" s="13">
        <f t="shared" si="2"/>
        <v>8044463.5522738714</v>
      </c>
      <c r="L10" s="20">
        <f t="shared" ref="L10:L73" si="5">K10/H10</f>
        <v>80.727891281621595</v>
      </c>
    </row>
    <row r="11" spans="1:13" x14ac:dyDescent="0.2">
      <c r="A11" s="16">
        <v>2</v>
      </c>
      <c r="B11" s="45">
        <v>0</v>
      </c>
      <c r="C11" s="44">
        <v>303</v>
      </c>
      <c r="D11" s="44">
        <v>302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99649.122807017542</v>
      </c>
      <c r="I11" s="13">
        <f t="shared" si="4"/>
        <v>0</v>
      </c>
      <c r="J11" s="13">
        <f t="shared" si="1"/>
        <v>99649.122807017542</v>
      </c>
      <c r="K11" s="13">
        <f t="shared" si="2"/>
        <v>7944814.4294668538</v>
      </c>
      <c r="L11" s="20">
        <f t="shared" si="5"/>
        <v>79.727891281621595</v>
      </c>
    </row>
    <row r="12" spans="1:13" x14ac:dyDescent="0.2">
      <c r="A12" s="16">
        <v>3</v>
      </c>
      <c r="B12" s="45">
        <v>0</v>
      </c>
      <c r="C12" s="44">
        <v>335</v>
      </c>
      <c r="D12" s="44">
        <v>324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99649.122807017542</v>
      </c>
      <c r="I12" s="13">
        <f t="shared" si="4"/>
        <v>0</v>
      </c>
      <c r="J12" s="13">
        <f t="shared" si="1"/>
        <v>99649.122807017542</v>
      </c>
      <c r="K12" s="13">
        <f t="shared" si="2"/>
        <v>7845165.3066598363</v>
      </c>
      <c r="L12" s="20">
        <f t="shared" si="5"/>
        <v>78.727891281621595</v>
      </c>
    </row>
    <row r="13" spans="1:13" x14ac:dyDescent="0.2">
      <c r="A13" s="16">
        <v>4</v>
      </c>
      <c r="B13" s="45">
        <v>0</v>
      </c>
      <c r="C13" s="44">
        <v>387</v>
      </c>
      <c r="D13" s="44">
        <v>348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99649.122807017542</v>
      </c>
      <c r="I13" s="13">
        <f t="shared" si="4"/>
        <v>0</v>
      </c>
      <c r="J13" s="13">
        <f t="shared" si="1"/>
        <v>99649.122807017542</v>
      </c>
      <c r="K13" s="13">
        <f t="shared" si="2"/>
        <v>7745516.1838528188</v>
      </c>
      <c r="L13" s="20">
        <f t="shared" si="5"/>
        <v>77.727891281621595</v>
      </c>
    </row>
    <row r="14" spans="1:13" x14ac:dyDescent="0.2">
      <c r="A14" s="16">
        <v>5</v>
      </c>
      <c r="B14" s="45">
        <v>0</v>
      </c>
      <c r="C14" s="44">
        <v>416</v>
      </c>
      <c r="D14" s="44">
        <v>402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99649.122807017542</v>
      </c>
      <c r="I14" s="13">
        <f t="shared" si="4"/>
        <v>0</v>
      </c>
      <c r="J14" s="13">
        <f t="shared" si="1"/>
        <v>99649.122807017542</v>
      </c>
      <c r="K14" s="13">
        <f t="shared" si="2"/>
        <v>7645867.0610458013</v>
      </c>
      <c r="L14" s="20">
        <f t="shared" si="5"/>
        <v>76.727891281621595</v>
      </c>
    </row>
    <row r="15" spans="1:13" x14ac:dyDescent="0.2">
      <c r="A15" s="16">
        <v>6</v>
      </c>
      <c r="B15" s="45">
        <v>0</v>
      </c>
      <c r="C15" s="44">
        <v>427</v>
      </c>
      <c r="D15" s="44">
        <v>428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99649.122807017542</v>
      </c>
      <c r="I15" s="13">
        <f t="shared" si="4"/>
        <v>0</v>
      </c>
      <c r="J15" s="13">
        <f t="shared" si="1"/>
        <v>99649.122807017542</v>
      </c>
      <c r="K15" s="13">
        <f t="shared" si="2"/>
        <v>7546217.9382387837</v>
      </c>
      <c r="L15" s="20">
        <f t="shared" si="5"/>
        <v>75.727891281621595</v>
      </c>
    </row>
    <row r="16" spans="1:13" x14ac:dyDescent="0.2">
      <c r="A16" s="16">
        <v>7</v>
      </c>
      <c r="B16" s="45">
        <v>0</v>
      </c>
      <c r="C16" s="44">
        <v>407</v>
      </c>
      <c r="D16" s="44">
        <v>432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99649.122807017542</v>
      </c>
      <c r="I16" s="13">
        <f t="shared" si="4"/>
        <v>0</v>
      </c>
      <c r="J16" s="13">
        <f t="shared" si="1"/>
        <v>99649.122807017542</v>
      </c>
      <c r="K16" s="13">
        <f t="shared" si="2"/>
        <v>7446568.8154317662</v>
      </c>
      <c r="L16" s="20">
        <f t="shared" si="5"/>
        <v>74.727891281621595</v>
      </c>
    </row>
    <row r="17" spans="1:12" x14ac:dyDescent="0.2">
      <c r="A17" s="16">
        <v>8</v>
      </c>
      <c r="B17" s="45">
        <v>0</v>
      </c>
      <c r="C17" s="44">
        <v>483</v>
      </c>
      <c r="D17" s="44">
        <v>412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99649.122807017542</v>
      </c>
      <c r="I17" s="13">
        <f t="shared" si="4"/>
        <v>0</v>
      </c>
      <c r="J17" s="13">
        <f t="shared" si="1"/>
        <v>99649.122807017542</v>
      </c>
      <c r="K17" s="13">
        <f t="shared" si="2"/>
        <v>7346919.6926247487</v>
      </c>
      <c r="L17" s="20">
        <f t="shared" si="5"/>
        <v>73.727891281621595</v>
      </c>
    </row>
    <row r="18" spans="1:12" x14ac:dyDescent="0.2">
      <c r="A18" s="16">
        <v>9</v>
      </c>
      <c r="B18" s="45">
        <v>0</v>
      </c>
      <c r="C18" s="44">
        <v>471</v>
      </c>
      <c r="D18" s="44">
        <v>495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99649.122807017542</v>
      </c>
      <c r="I18" s="13">
        <f t="shared" si="4"/>
        <v>0</v>
      </c>
      <c r="J18" s="13">
        <f t="shared" si="1"/>
        <v>99649.122807017542</v>
      </c>
      <c r="K18" s="13">
        <f t="shared" si="2"/>
        <v>7247270.5698177312</v>
      </c>
      <c r="L18" s="20">
        <f t="shared" si="5"/>
        <v>72.727891281621595</v>
      </c>
    </row>
    <row r="19" spans="1:12" x14ac:dyDescent="0.2">
      <c r="A19" s="16">
        <v>10</v>
      </c>
      <c r="B19" s="45">
        <v>0</v>
      </c>
      <c r="C19" s="44">
        <v>484</v>
      </c>
      <c r="D19" s="44">
        <v>480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99649.122807017542</v>
      </c>
      <c r="I19" s="13">
        <f t="shared" si="4"/>
        <v>0</v>
      </c>
      <c r="J19" s="13">
        <f t="shared" si="1"/>
        <v>99649.122807017542</v>
      </c>
      <c r="K19" s="13">
        <f t="shared" si="2"/>
        <v>7147621.4470107136</v>
      </c>
      <c r="L19" s="20">
        <f t="shared" si="5"/>
        <v>71.727891281621595</v>
      </c>
    </row>
    <row r="20" spans="1:12" x14ac:dyDescent="0.2">
      <c r="A20" s="16">
        <v>11</v>
      </c>
      <c r="B20" s="45">
        <v>0</v>
      </c>
      <c r="C20" s="44">
        <v>555</v>
      </c>
      <c r="D20" s="44">
        <v>489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99649.122807017542</v>
      </c>
      <c r="I20" s="13">
        <f t="shared" si="4"/>
        <v>0</v>
      </c>
      <c r="J20" s="13">
        <f t="shared" si="1"/>
        <v>99649.122807017542</v>
      </c>
      <c r="K20" s="13">
        <f t="shared" si="2"/>
        <v>7047972.3242036961</v>
      </c>
      <c r="L20" s="20">
        <f t="shared" si="5"/>
        <v>70.727891281621595</v>
      </c>
    </row>
    <row r="21" spans="1:12" x14ac:dyDescent="0.2">
      <c r="A21" s="16">
        <v>12</v>
      </c>
      <c r="B21" s="45">
        <v>0</v>
      </c>
      <c r="C21" s="44">
        <v>508</v>
      </c>
      <c r="D21" s="44">
        <v>546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99649.122807017542</v>
      </c>
      <c r="I21" s="13">
        <f t="shared" si="4"/>
        <v>0</v>
      </c>
      <c r="J21" s="13">
        <f t="shared" si="1"/>
        <v>99649.122807017542</v>
      </c>
      <c r="K21" s="13">
        <f t="shared" si="2"/>
        <v>6948323.2013966786</v>
      </c>
      <c r="L21" s="20">
        <f t="shared" si="5"/>
        <v>69.727891281621595</v>
      </c>
    </row>
    <row r="22" spans="1:12" x14ac:dyDescent="0.2">
      <c r="A22" s="16">
        <v>13</v>
      </c>
      <c r="B22" s="45">
        <v>0</v>
      </c>
      <c r="C22" s="44">
        <v>525</v>
      </c>
      <c r="D22" s="44">
        <v>508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99649.122807017542</v>
      </c>
      <c r="I22" s="13">
        <f t="shared" si="4"/>
        <v>0</v>
      </c>
      <c r="J22" s="13">
        <f t="shared" si="1"/>
        <v>99649.122807017542</v>
      </c>
      <c r="K22" s="13">
        <f t="shared" si="2"/>
        <v>6848674.078589661</v>
      </c>
      <c r="L22" s="20">
        <f t="shared" si="5"/>
        <v>68.727891281621595</v>
      </c>
    </row>
    <row r="23" spans="1:12" x14ac:dyDescent="0.2">
      <c r="A23" s="16">
        <v>14</v>
      </c>
      <c r="B23" s="45">
        <v>0</v>
      </c>
      <c r="C23" s="44">
        <v>498</v>
      </c>
      <c r="D23" s="44">
        <v>523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99649.122807017542</v>
      </c>
      <c r="I23" s="13">
        <f t="shared" si="4"/>
        <v>0</v>
      </c>
      <c r="J23" s="13">
        <f t="shared" si="1"/>
        <v>99649.122807017542</v>
      </c>
      <c r="K23" s="13">
        <f t="shared" si="2"/>
        <v>6749024.9557826435</v>
      </c>
      <c r="L23" s="20">
        <f t="shared" si="5"/>
        <v>67.727891281621595</v>
      </c>
    </row>
    <row r="24" spans="1:12" x14ac:dyDescent="0.2">
      <c r="A24" s="16">
        <v>15</v>
      </c>
      <c r="B24" s="45">
        <v>0</v>
      </c>
      <c r="C24" s="44">
        <v>495</v>
      </c>
      <c r="D24" s="44">
        <v>501</v>
      </c>
      <c r="E24" s="17">
        <v>0.77869999999999995</v>
      </c>
      <c r="F24" s="18">
        <f t="shared" si="3"/>
        <v>0</v>
      </c>
      <c r="G24" s="18">
        <f t="shared" si="0"/>
        <v>0</v>
      </c>
      <c r="H24" s="13">
        <f t="shared" si="6"/>
        <v>99649.122807017542</v>
      </c>
      <c r="I24" s="13">
        <f t="shared" si="4"/>
        <v>0</v>
      </c>
      <c r="J24" s="13">
        <f t="shared" si="1"/>
        <v>99649.122807017542</v>
      </c>
      <c r="K24" s="13">
        <f t="shared" si="2"/>
        <v>6649375.832975626</v>
      </c>
      <c r="L24" s="20">
        <f t="shared" si="5"/>
        <v>66.727891281621595</v>
      </c>
    </row>
    <row r="25" spans="1:12" x14ac:dyDescent="0.2">
      <c r="A25" s="16">
        <v>16</v>
      </c>
      <c r="B25" s="45">
        <v>0</v>
      </c>
      <c r="C25" s="44">
        <v>444</v>
      </c>
      <c r="D25" s="44">
        <v>484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99649.122807017542</v>
      </c>
      <c r="I25" s="13">
        <f t="shared" si="4"/>
        <v>0</v>
      </c>
      <c r="J25" s="13">
        <f t="shared" si="1"/>
        <v>99649.122807017542</v>
      </c>
      <c r="K25" s="13">
        <f t="shared" si="2"/>
        <v>6549726.7101686085</v>
      </c>
      <c r="L25" s="20">
        <f t="shared" si="5"/>
        <v>65.727891281621595</v>
      </c>
    </row>
    <row r="26" spans="1:12" x14ac:dyDescent="0.2">
      <c r="A26" s="16">
        <v>17</v>
      </c>
      <c r="B26" s="45">
        <v>0</v>
      </c>
      <c r="C26" s="44">
        <v>417</v>
      </c>
      <c r="D26" s="44">
        <v>440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99649.122807017542</v>
      </c>
      <c r="I26" s="13">
        <f t="shared" si="4"/>
        <v>0</v>
      </c>
      <c r="J26" s="13">
        <f t="shared" si="1"/>
        <v>99649.122807017542</v>
      </c>
      <c r="K26" s="13">
        <f t="shared" si="2"/>
        <v>6450077.5873615909</v>
      </c>
      <c r="L26" s="20">
        <f t="shared" si="5"/>
        <v>64.727891281621595</v>
      </c>
    </row>
    <row r="27" spans="1:12" x14ac:dyDescent="0.2">
      <c r="A27" s="16">
        <v>18</v>
      </c>
      <c r="B27" s="45">
        <v>0</v>
      </c>
      <c r="C27" s="44">
        <v>452</v>
      </c>
      <c r="D27" s="44">
        <v>413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99649.122807017542</v>
      </c>
      <c r="I27" s="13">
        <f t="shared" si="4"/>
        <v>0</v>
      </c>
      <c r="J27" s="13">
        <f t="shared" si="1"/>
        <v>99649.122807017542</v>
      </c>
      <c r="K27" s="13">
        <f t="shared" si="2"/>
        <v>6350428.4645545734</v>
      </c>
      <c r="L27" s="20">
        <f t="shared" si="5"/>
        <v>63.727891281621602</v>
      </c>
    </row>
    <row r="28" spans="1:12" x14ac:dyDescent="0.2">
      <c r="A28" s="16">
        <v>19</v>
      </c>
      <c r="B28" s="45">
        <v>0</v>
      </c>
      <c r="C28" s="44">
        <v>422</v>
      </c>
      <c r="D28" s="44">
        <v>455</v>
      </c>
      <c r="E28" s="17">
        <v>0.80330000000000001</v>
      </c>
      <c r="F28" s="18">
        <f t="shared" si="3"/>
        <v>0</v>
      </c>
      <c r="G28" s="18">
        <f t="shared" si="0"/>
        <v>0</v>
      </c>
      <c r="H28" s="13">
        <f t="shared" si="6"/>
        <v>99649.122807017542</v>
      </c>
      <c r="I28" s="13">
        <f t="shared" si="4"/>
        <v>0</v>
      </c>
      <c r="J28" s="13">
        <f t="shared" si="1"/>
        <v>99649.122807017542</v>
      </c>
      <c r="K28" s="13">
        <f t="shared" si="2"/>
        <v>6250779.3417475559</v>
      </c>
      <c r="L28" s="20">
        <f t="shared" si="5"/>
        <v>62.727891281621602</v>
      </c>
    </row>
    <row r="29" spans="1:12" x14ac:dyDescent="0.2">
      <c r="A29" s="16">
        <v>20</v>
      </c>
      <c r="B29" s="45">
        <v>0</v>
      </c>
      <c r="C29" s="44">
        <v>385</v>
      </c>
      <c r="D29" s="44">
        <v>426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99649.122807017542</v>
      </c>
      <c r="I29" s="13">
        <f t="shared" si="4"/>
        <v>0</v>
      </c>
      <c r="J29" s="13">
        <f t="shared" si="1"/>
        <v>99649.122807017542</v>
      </c>
      <c r="K29" s="13">
        <f t="shared" si="2"/>
        <v>6151130.2189405384</v>
      </c>
      <c r="L29" s="20">
        <f t="shared" si="5"/>
        <v>61.727891281621602</v>
      </c>
    </row>
    <row r="30" spans="1:12" x14ac:dyDescent="0.2">
      <c r="A30" s="16">
        <v>21</v>
      </c>
      <c r="B30" s="45">
        <v>0</v>
      </c>
      <c r="C30" s="44">
        <v>373</v>
      </c>
      <c r="D30" s="44">
        <v>376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99649.122807017542</v>
      </c>
      <c r="I30" s="13">
        <f t="shared" si="4"/>
        <v>0</v>
      </c>
      <c r="J30" s="13">
        <f t="shared" si="1"/>
        <v>99649.122807017542</v>
      </c>
      <c r="K30" s="13">
        <f t="shared" si="2"/>
        <v>6051481.0961335208</v>
      </c>
      <c r="L30" s="20">
        <f t="shared" si="5"/>
        <v>60.727891281621602</v>
      </c>
    </row>
    <row r="31" spans="1:12" x14ac:dyDescent="0.2">
      <c r="A31" s="16">
        <v>22</v>
      </c>
      <c r="B31" s="45">
        <v>0</v>
      </c>
      <c r="C31" s="44">
        <v>377</v>
      </c>
      <c r="D31" s="44">
        <v>368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99649.122807017542</v>
      </c>
      <c r="I31" s="13">
        <f t="shared" si="4"/>
        <v>0</v>
      </c>
      <c r="J31" s="13">
        <f t="shared" si="1"/>
        <v>99649.122807017542</v>
      </c>
      <c r="K31" s="13">
        <f t="shared" si="2"/>
        <v>5951831.9733265033</v>
      </c>
      <c r="L31" s="20">
        <f t="shared" si="5"/>
        <v>59.727891281621602</v>
      </c>
    </row>
    <row r="32" spans="1:12" x14ac:dyDescent="0.2">
      <c r="A32" s="16">
        <v>23</v>
      </c>
      <c r="B32" s="45">
        <v>0</v>
      </c>
      <c r="C32" s="44">
        <v>369</v>
      </c>
      <c r="D32" s="44">
        <v>372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99649.122807017542</v>
      </c>
      <c r="I32" s="13">
        <f t="shared" si="4"/>
        <v>0</v>
      </c>
      <c r="J32" s="13">
        <f t="shared" si="1"/>
        <v>99649.122807017542</v>
      </c>
      <c r="K32" s="13">
        <f t="shared" si="2"/>
        <v>5852182.8505194858</v>
      </c>
      <c r="L32" s="20">
        <f t="shared" si="5"/>
        <v>58.727891281621602</v>
      </c>
    </row>
    <row r="33" spans="1:12" x14ac:dyDescent="0.2">
      <c r="A33" s="16">
        <v>24</v>
      </c>
      <c r="B33" s="45">
        <v>0</v>
      </c>
      <c r="C33" s="44">
        <v>308</v>
      </c>
      <c r="D33" s="44">
        <v>360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99649.122807017542</v>
      </c>
      <c r="I33" s="13">
        <f t="shared" si="4"/>
        <v>0</v>
      </c>
      <c r="J33" s="13">
        <f t="shared" si="1"/>
        <v>99649.122807017542</v>
      </c>
      <c r="K33" s="13">
        <f t="shared" si="2"/>
        <v>5752533.7277124682</v>
      </c>
      <c r="L33" s="20">
        <f t="shared" si="5"/>
        <v>57.727891281621602</v>
      </c>
    </row>
    <row r="34" spans="1:12" x14ac:dyDescent="0.2">
      <c r="A34" s="16">
        <v>25</v>
      </c>
      <c r="B34" s="45">
        <v>0</v>
      </c>
      <c r="C34" s="44">
        <v>299</v>
      </c>
      <c r="D34" s="44">
        <v>313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99649.122807017542</v>
      </c>
      <c r="I34" s="13">
        <f t="shared" si="4"/>
        <v>0</v>
      </c>
      <c r="J34" s="13">
        <f t="shared" si="1"/>
        <v>99649.122807017542</v>
      </c>
      <c r="K34" s="13">
        <f t="shared" si="2"/>
        <v>5652884.6049054507</v>
      </c>
      <c r="L34" s="20">
        <f t="shared" si="5"/>
        <v>56.727891281621602</v>
      </c>
    </row>
    <row r="35" spans="1:12" x14ac:dyDescent="0.2">
      <c r="A35" s="16">
        <v>26</v>
      </c>
      <c r="B35" s="45">
        <v>0</v>
      </c>
      <c r="C35" s="44">
        <v>336</v>
      </c>
      <c r="D35" s="44">
        <v>305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99649.122807017542</v>
      </c>
      <c r="I35" s="13">
        <f t="shared" si="4"/>
        <v>0</v>
      </c>
      <c r="J35" s="13">
        <f t="shared" si="1"/>
        <v>99649.122807017542</v>
      </c>
      <c r="K35" s="13">
        <f t="shared" si="2"/>
        <v>5553235.4820984332</v>
      </c>
      <c r="L35" s="20">
        <f t="shared" si="5"/>
        <v>55.727891281621602</v>
      </c>
    </row>
    <row r="36" spans="1:12" x14ac:dyDescent="0.2">
      <c r="A36" s="16">
        <v>27</v>
      </c>
      <c r="B36" s="45">
        <v>1</v>
      </c>
      <c r="C36" s="44">
        <v>340</v>
      </c>
      <c r="D36" s="44">
        <v>347</v>
      </c>
      <c r="E36" s="17">
        <v>0</v>
      </c>
      <c r="F36" s="18">
        <f t="shared" si="3"/>
        <v>2.911208151382824E-3</v>
      </c>
      <c r="G36" s="18">
        <f t="shared" si="0"/>
        <v>2.9027576197387518E-3</v>
      </c>
      <c r="H36" s="13">
        <f t="shared" si="6"/>
        <v>99649.122807017542</v>
      </c>
      <c r="I36" s="13">
        <f t="shared" si="4"/>
        <v>289.25725052835281</v>
      </c>
      <c r="J36" s="13">
        <f t="shared" si="1"/>
        <v>99359.865556489196</v>
      </c>
      <c r="K36" s="13">
        <f t="shared" si="2"/>
        <v>5453586.3592914157</v>
      </c>
      <c r="L36" s="20">
        <f t="shared" si="5"/>
        <v>54.727891281621602</v>
      </c>
    </row>
    <row r="37" spans="1:12" x14ac:dyDescent="0.2">
      <c r="A37" s="16">
        <v>28</v>
      </c>
      <c r="B37" s="45">
        <v>0</v>
      </c>
      <c r="C37" s="44">
        <v>373</v>
      </c>
      <c r="D37" s="44">
        <v>343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99359.865556489196</v>
      </c>
      <c r="I37" s="13">
        <f t="shared" si="4"/>
        <v>0</v>
      </c>
      <c r="J37" s="13">
        <f t="shared" si="1"/>
        <v>99359.865556489196</v>
      </c>
      <c r="K37" s="13">
        <f t="shared" si="2"/>
        <v>5354226.4937349269</v>
      </c>
      <c r="L37" s="20">
        <f t="shared" si="5"/>
        <v>53.887215564828651</v>
      </c>
    </row>
    <row r="38" spans="1:12" x14ac:dyDescent="0.2">
      <c r="A38" s="16">
        <v>29</v>
      </c>
      <c r="B38" s="45">
        <v>0</v>
      </c>
      <c r="C38" s="44">
        <v>339</v>
      </c>
      <c r="D38" s="44">
        <v>380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99359.865556489196</v>
      </c>
      <c r="I38" s="13">
        <f t="shared" si="4"/>
        <v>0</v>
      </c>
      <c r="J38" s="13">
        <f t="shared" si="1"/>
        <v>99359.865556489196</v>
      </c>
      <c r="K38" s="13">
        <f t="shared" si="2"/>
        <v>5254866.6281784382</v>
      </c>
      <c r="L38" s="20">
        <f t="shared" si="5"/>
        <v>52.887215564828658</v>
      </c>
    </row>
    <row r="39" spans="1:12" x14ac:dyDescent="0.2">
      <c r="A39" s="16">
        <v>30</v>
      </c>
      <c r="B39" s="45">
        <v>0</v>
      </c>
      <c r="C39" s="44">
        <v>354</v>
      </c>
      <c r="D39" s="44">
        <v>348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99359.865556489196</v>
      </c>
      <c r="I39" s="13">
        <f t="shared" si="4"/>
        <v>0</v>
      </c>
      <c r="J39" s="13">
        <f t="shared" si="1"/>
        <v>99359.865556489196</v>
      </c>
      <c r="K39" s="13">
        <f t="shared" si="2"/>
        <v>5155506.7626219494</v>
      </c>
      <c r="L39" s="20">
        <f t="shared" si="5"/>
        <v>51.887215564828658</v>
      </c>
    </row>
    <row r="40" spans="1:12" x14ac:dyDescent="0.2">
      <c r="A40" s="16">
        <v>31</v>
      </c>
      <c r="B40" s="45">
        <v>0</v>
      </c>
      <c r="C40" s="44">
        <v>358</v>
      </c>
      <c r="D40" s="44">
        <v>359</v>
      </c>
      <c r="E40" s="17">
        <v>8.7400000000000005E-2</v>
      </c>
      <c r="F40" s="18">
        <f t="shared" si="3"/>
        <v>0</v>
      </c>
      <c r="G40" s="18">
        <f t="shared" si="0"/>
        <v>0</v>
      </c>
      <c r="H40" s="13">
        <f t="shared" si="6"/>
        <v>99359.865556489196</v>
      </c>
      <c r="I40" s="13">
        <f t="shared" si="4"/>
        <v>0</v>
      </c>
      <c r="J40" s="13">
        <f t="shared" si="1"/>
        <v>99359.865556489196</v>
      </c>
      <c r="K40" s="13">
        <f t="shared" si="2"/>
        <v>5056146.8970654607</v>
      </c>
      <c r="L40" s="20">
        <f t="shared" si="5"/>
        <v>50.887215564828665</v>
      </c>
    </row>
    <row r="41" spans="1:12" x14ac:dyDescent="0.2">
      <c r="A41" s="16">
        <v>32</v>
      </c>
      <c r="B41" s="45">
        <v>0</v>
      </c>
      <c r="C41" s="44">
        <v>412</v>
      </c>
      <c r="D41" s="44">
        <v>381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99359.865556489196</v>
      </c>
      <c r="I41" s="13">
        <f t="shared" si="4"/>
        <v>0</v>
      </c>
      <c r="J41" s="13">
        <f t="shared" si="1"/>
        <v>99359.865556489196</v>
      </c>
      <c r="K41" s="13">
        <f t="shared" si="2"/>
        <v>4956787.0315089719</v>
      </c>
      <c r="L41" s="20">
        <f t="shared" si="5"/>
        <v>49.887215564828672</v>
      </c>
    </row>
    <row r="42" spans="1:12" x14ac:dyDescent="0.2">
      <c r="A42" s="16">
        <v>33</v>
      </c>
      <c r="B42" s="45">
        <v>0</v>
      </c>
      <c r="C42" s="44">
        <v>415</v>
      </c>
      <c r="D42" s="44">
        <v>434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99359.865556489196</v>
      </c>
      <c r="I42" s="13">
        <f t="shared" si="4"/>
        <v>0</v>
      </c>
      <c r="J42" s="13">
        <f t="shared" si="1"/>
        <v>99359.865556489196</v>
      </c>
      <c r="K42" s="13">
        <f t="shared" si="2"/>
        <v>4857427.1659524832</v>
      </c>
      <c r="L42" s="20">
        <f t="shared" si="5"/>
        <v>48.887215564828672</v>
      </c>
    </row>
    <row r="43" spans="1:12" x14ac:dyDescent="0.2">
      <c r="A43" s="16">
        <v>34</v>
      </c>
      <c r="B43" s="45">
        <v>0</v>
      </c>
      <c r="C43" s="44">
        <v>417</v>
      </c>
      <c r="D43" s="44">
        <v>417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99359.865556489196</v>
      </c>
      <c r="I43" s="13">
        <f t="shared" si="4"/>
        <v>0</v>
      </c>
      <c r="J43" s="13">
        <f t="shared" si="1"/>
        <v>99359.865556489196</v>
      </c>
      <c r="K43" s="13">
        <f t="shared" si="2"/>
        <v>4758067.3003959944</v>
      </c>
      <c r="L43" s="20">
        <f t="shared" si="5"/>
        <v>47.887215564828679</v>
      </c>
    </row>
    <row r="44" spans="1:12" x14ac:dyDescent="0.2">
      <c r="A44" s="16">
        <v>35</v>
      </c>
      <c r="B44" s="45">
        <v>0</v>
      </c>
      <c r="C44" s="44">
        <v>411</v>
      </c>
      <c r="D44" s="44">
        <v>436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99359.865556489196</v>
      </c>
      <c r="I44" s="13">
        <f t="shared" si="4"/>
        <v>0</v>
      </c>
      <c r="J44" s="13">
        <f t="shared" si="1"/>
        <v>99359.865556489196</v>
      </c>
      <c r="K44" s="13">
        <f t="shared" si="2"/>
        <v>4658707.4348395057</v>
      </c>
      <c r="L44" s="20">
        <f t="shared" si="5"/>
        <v>46.887215564828686</v>
      </c>
    </row>
    <row r="45" spans="1:12" x14ac:dyDescent="0.2">
      <c r="A45" s="16">
        <v>36</v>
      </c>
      <c r="B45" s="45">
        <v>0</v>
      </c>
      <c r="C45" s="44">
        <v>479</v>
      </c>
      <c r="D45" s="44">
        <v>412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99359.865556489196</v>
      </c>
      <c r="I45" s="13">
        <f t="shared" si="4"/>
        <v>0</v>
      </c>
      <c r="J45" s="13">
        <f t="shared" si="1"/>
        <v>99359.865556489196</v>
      </c>
      <c r="K45" s="13">
        <f t="shared" si="2"/>
        <v>4559347.569283017</v>
      </c>
      <c r="L45" s="20">
        <f t="shared" si="5"/>
        <v>45.887215564828686</v>
      </c>
    </row>
    <row r="46" spans="1:12" x14ac:dyDescent="0.2">
      <c r="A46" s="16">
        <v>37</v>
      </c>
      <c r="B46" s="45">
        <v>0</v>
      </c>
      <c r="C46" s="44">
        <v>467</v>
      </c>
      <c r="D46" s="44">
        <v>512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99359.865556489196</v>
      </c>
      <c r="I46" s="13">
        <f t="shared" si="4"/>
        <v>0</v>
      </c>
      <c r="J46" s="13">
        <f t="shared" si="1"/>
        <v>99359.865556489196</v>
      </c>
      <c r="K46" s="13">
        <f t="shared" si="2"/>
        <v>4459987.7037265282</v>
      </c>
      <c r="L46" s="20">
        <f t="shared" si="5"/>
        <v>44.887215564828693</v>
      </c>
    </row>
    <row r="47" spans="1:12" x14ac:dyDescent="0.2">
      <c r="A47" s="16">
        <v>38</v>
      </c>
      <c r="B47" s="45">
        <v>0</v>
      </c>
      <c r="C47" s="44">
        <v>559</v>
      </c>
      <c r="D47" s="44">
        <v>484</v>
      </c>
      <c r="E47" s="17">
        <v>0.3579</v>
      </c>
      <c r="F47" s="18">
        <f t="shared" si="3"/>
        <v>0</v>
      </c>
      <c r="G47" s="18">
        <f t="shared" si="0"/>
        <v>0</v>
      </c>
      <c r="H47" s="13">
        <f t="shared" si="6"/>
        <v>99359.865556489196</v>
      </c>
      <c r="I47" s="13">
        <f t="shared" si="4"/>
        <v>0</v>
      </c>
      <c r="J47" s="13">
        <f t="shared" si="1"/>
        <v>99359.865556489196</v>
      </c>
      <c r="K47" s="13">
        <f t="shared" si="2"/>
        <v>4360627.8381700395</v>
      </c>
      <c r="L47" s="20">
        <f t="shared" si="5"/>
        <v>43.887215564828701</v>
      </c>
    </row>
    <row r="48" spans="1:12" x14ac:dyDescent="0.2">
      <c r="A48" s="16">
        <v>39</v>
      </c>
      <c r="B48" s="45">
        <v>0</v>
      </c>
      <c r="C48" s="44">
        <v>517</v>
      </c>
      <c r="D48" s="44">
        <v>582</v>
      </c>
      <c r="E48" s="17">
        <v>0.38800000000000001</v>
      </c>
      <c r="F48" s="18">
        <f t="shared" si="3"/>
        <v>0</v>
      </c>
      <c r="G48" s="18">
        <f t="shared" si="0"/>
        <v>0</v>
      </c>
      <c r="H48" s="13">
        <f t="shared" si="6"/>
        <v>99359.865556489196</v>
      </c>
      <c r="I48" s="13">
        <f t="shared" si="4"/>
        <v>0</v>
      </c>
      <c r="J48" s="13">
        <f t="shared" si="1"/>
        <v>99359.865556489196</v>
      </c>
      <c r="K48" s="13">
        <f t="shared" si="2"/>
        <v>4261267.9726135507</v>
      </c>
      <c r="L48" s="20">
        <f t="shared" si="5"/>
        <v>42.887215564828701</v>
      </c>
    </row>
    <row r="49" spans="1:12" x14ac:dyDescent="0.2">
      <c r="A49" s="16">
        <v>40</v>
      </c>
      <c r="B49" s="45">
        <v>0</v>
      </c>
      <c r="C49" s="44">
        <v>620</v>
      </c>
      <c r="D49" s="44">
        <v>536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99359.865556489196</v>
      </c>
      <c r="I49" s="13">
        <f t="shared" si="4"/>
        <v>0</v>
      </c>
      <c r="J49" s="13">
        <f t="shared" si="1"/>
        <v>99359.865556489196</v>
      </c>
      <c r="K49" s="13">
        <f t="shared" si="2"/>
        <v>4161908.107057062</v>
      </c>
      <c r="L49" s="20">
        <f t="shared" si="5"/>
        <v>41.887215564828708</v>
      </c>
    </row>
    <row r="50" spans="1:12" x14ac:dyDescent="0.2">
      <c r="A50" s="16">
        <v>41</v>
      </c>
      <c r="B50" s="45">
        <v>0</v>
      </c>
      <c r="C50" s="44">
        <v>622</v>
      </c>
      <c r="D50" s="44">
        <v>641</v>
      </c>
      <c r="E50" s="17">
        <v>0.11749999999999999</v>
      </c>
      <c r="F50" s="18">
        <f t="shared" si="3"/>
        <v>0</v>
      </c>
      <c r="G50" s="18">
        <f t="shared" si="0"/>
        <v>0</v>
      </c>
      <c r="H50" s="13">
        <f t="shared" si="6"/>
        <v>99359.865556489196</v>
      </c>
      <c r="I50" s="13">
        <f t="shared" si="4"/>
        <v>0</v>
      </c>
      <c r="J50" s="13">
        <f t="shared" si="1"/>
        <v>99359.865556489196</v>
      </c>
      <c r="K50" s="13">
        <f t="shared" si="2"/>
        <v>4062548.2415005728</v>
      </c>
      <c r="L50" s="20">
        <f t="shared" si="5"/>
        <v>40.887215564828708</v>
      </c>
    </row>
    <row r="51" spans="1:12" x14ac:dyDescent="0.2">
      <c r="A51" s="16">
        <v>42</v>
      </c>
      <c r="B51" s="45">
        <v>0</v>
      </c>
      <c r="C51" s="44">
        <v>680</v>
      </c>
      <c r="D51" s="44">
        <v>650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99359.865556489196</v>
      </c>
      <c r="I51" s="13">
        <f t="shared" si="4"/>
        <v>0</v>
      </c>
      <c r="J51" s="13">
        <f t="shared" si="1"/>
        <v>99359.865556489196</v>
      </c>
      <c r="K51" s="13">
        <f t="shared" si="2"/>
        <v>3963188.3759440836</v>
      </c>
      <c r="L51" s="20">
        <f t="shared" si="5"/>
        <v>39.887215564828708</v>
      </c>
    </row>
    <row r="52" spans="1:12" x14ac:dyDescent="0.2">
      <c r="A52" s="16">
        <v>43</v>
      </c>
      <c r="B52" s="45">
        <v>0</v>
      </c>
      <c r="C52" s="44">
        <v>728</v>
      </c>
      <c r="D52" s="44">
        <v>680</v>
      </c>
      <c r="E52" s="17">
        <v>0.50409999999999999</v>
      </c>
      <c r="F52" s="18">
        <f t="shared" si="3"/>
        <v>0</v>
      </c>
      <c r="G52" s="18">
        <f t="shared" si="0"/>
        <v>0</v>
      </c>
      <c r="H52" s="13">
        <f t="shared" si="6"/>
        <v>99359.865556489196</v>
      </c>
      <c r="I52" s="13">
        <f t="shared" si="4"/>
        <v>0</v>
      </c>
      <c r="J52" s="13">
        <f t="shared" si="1"/>
        <v>99359.865556489196</v>
      </c>
      <c r="K52" s="13">
        <f t="shared" si="2"/>
        <v>3863828.5103875943</v>
      </c>
      <c r="L52" s="20">
        <f t="shared" si="5"/>
        <v>38.887215564828708</v>
      </c>
    </row>
    <row r="53" spans="1:12" x14ac:dyDescent="0.2">
      <c r="A53" s="16">
        <v>44</v>
      </c>
      <c r="B53" s="45">
        <v>0</v>
      </c>
      <c r="C53" s="44">
        <v>683</v>
      </c>
      <c r="D53" s="44">
        <v>727</v>
      </c>
      <c r="E53" s="17">
        <v>0.69669999999999999</v>
      </c>
      <c r="F53" s="18">
        <f t="shared" si="3"/>
        <v>0</v>
      </c>
      <c r="G53" s="18">
        <f t="shared" si="0"/>
        <v>0</v>
      </c>
      <c r="H53" s="13">
        <f t="shared" si="6"/>
        <v>99359.865556489196</v>
      </c>
      <c r="I53" s="13">
        <f t="shared" si="4"/>
        <v>0</v>
      </c>
      <c r="J53" s="13">
        <f t="shared" si="1"/>
        <v>99359.865556489196</v>
      </c>
      <c r="K53" s="13">
        <f t="shared" si="2"/>
        <v>3764468.6448311051</v>
      </c>
      <c r="L53" s="20">
        <f t="shared" si="5"/>
        <v>37.887215564828708</v>
      </c>
    </row>
    <row r="54" spans="1:12" x14ac:dyDescent="0.2">
      <c r="A54" s="16">
        <v>45</v>
      </c>
      <c r="B54" s="45">
        <v>2</v>
      </c>
      <c r="C54" s="44">
        <v>792</v>
      </c>
      <c r="D54" s="44">
        <v>691</v>
      </c>
      <c r="E54" s="17">
        <v>0.66120000000000001</v>
      </c>
      <c r="F54" s="18">
        <f t="shared" si="3"/>
        <v>2.6972353337828725E-3</v>
      </c>
      <c r="G54" s="18">
        <f t="shared" si="0"/>
        <v>2.694772787537646E-3</v>
      </c>
      <c r="H54" s="13">
        <f t="shared" si="6"/>
        <v>99359.865556489196</v>
      </c>
      <c r="I54" s="13">
        <f t="shared" si="4"/>
        <v>267.75226187502614</v>
      </c>
      <c r="J54" s="13">
        <f t="shared" si="1"/>
        <v>99269.151090165935</v>
      </c>
      <c r="K54" s="13">
        <f t="shared" si="2"/>
        <v>3665108.7792746159</v>
      </c>
      <c r="L54" s="20">
        <f t="shared" si="5"/>
        <v>36.887215564828708</v>
      </c>
    </row>
    <row r="55" spans="1:12" x14ac:dyDescent="0.2">
      <c r="A55" s="16">
        <v>46</v>
      </c>
      <c r="B55" s="45">
        <v>1</v>
      </c>
      <c r="C55" s="44">
        <v>716</v>
      </c>
      <c r="D55" s="44">
        <v>790</v>
      </c>
      <c r="E55" s="17">
        <v>0.32790000000000002</v>
      </c>
      <c r="F55" s="18">
        <f t="shared" si="3"/>
        <v>1.3280212483399733E-3</v>
      </c>
      <c r="G55" s="18">
        <f t="shared" si="0"/>
        <v>1.3268369626525912E-3</v>
      </c>
      <c r="H55" s="13">
        <f t="shared" si="6"/>
        <v>99092.113294614173</v>
      </c>
      <c r="I55" s="13">
        <f t="shared" si="4"/>
        <v>131.47907862665232</v>
      </c>
      <c r="J55" s="13">
        <f t="shared" si="1"/>
        <v>99003.746205869204</v>
      </c>
      <c r="K55" s="13">
        <f t="shared" si="2"/>
        <v>3565839.6281844499</v>
      </c>
      <c r="L55" s="20">
        <f t="shared" si="5"/>
        <v>35.985100222686029</v>
      </c>
    </row>
    <row r="56" spans="1:12" x14ac:dyDescent="0.2">
      <c r="A56" s="16">
        <v>47</v>
      </c>
      <c r="B56" s="45">
        <v>0</v>
      </c>
      <c r="C56" s="44">
        <v>723</v>
      </c>
      <c r="D56" s="44">
        <v>722</v>
      </c>
      <c r="E56" s="17">
        <v>0.46450000000000002</v>
      </c>
      <c r="F56" s="18">
        <f t="shared" si="3"/>
        <v>0</v>
      </c>
      <c r="G56" s="18">
        <f t="shared" si="0"/>
        <v>0</v>
      </c>
      <c r="H56" s="13">
        <f t="shared" si="6"/>
        <v>98960.63421598752</v>
      </c>
      <c r="I56" s="13">
        <f t="shared" si="4"/>
        <v>0</v>
      </c>
      <c r="J56" s="13">
        <f t="shared" si="1"/>
        <v>98960.63421598752</v>
      </c>
      <c r="K56" s="13">
        <f t="shared" si="2"/>
        <v>3466835.8819785807</v>
      </c>
      <c r="L56" s="20">
        <f t="shared" si="5"/>
        <v>35.032474371698179</v>
      </c>
    </row>
    <row r="57" spans="1:12" x14ac:dyDescent="0.2">
      <c r="A57" s="16">
        <v>48</v>
      </c>
      <c r="B57" s="45">
        <v>1</v>
      </c>
      <c r="C57" s="44">
        <v>731</v>
      </c>
      <c r="D57" s="44">
        <v>734</v>
      </c>
      <c r="E57" s="17">
        <v>0.4481</v>
      </c>
      <c r="F57" s="18">
        <f t="shared" si="3"/>
        <v>1.3651877133105802E-3</v>
      </c>
      <c r="G57" s="18">
        <f t="shared" si="0"/>
        <v>1.3641598909981682E-3</v>
      </c>
      <c r="H57" s="13">
        <f t="shared" si="6"/>
        <v>98960.63421598752</v>
      </c>
      <c r="I57" s="13">
        <f t="shared" si="4"/>
        <v>134.99812798519113</v>
      </c>
      <c r="J57" s="13">
        <f t="shared" si="1"/>
        <v>98886.128749152485</v>
      </c>
      <c r="K57" s="13">
        <f t="shared" si="2"/>
        <v>3367875.2477625934</v>
      </c>
      <c r="L57" s="20">
        <f t="shared" si="5"/>
        <v>34.032474371698179</v>
      </c>
    </row>
    <row r="58" spans="1:12" x14ac:dyDescent="0.2">
      <c r="A58" s="16">
        <v>49</v>
      </c>
      <c r="B58" s="45">
        <v>1</v>
      </c>
      <c r="C58" s="44">
        <v>685</v>
      </c>
      <c r="D58" s="44">
        <v>740</v>
      </c>
      <c r="E58" s="17">
        <v>0</v>
      </c>
      <c r="F58" s="18">
        <f t="shared" si="3"/>
        <v>1.4035087719298245E-3</v>
      </c>
      <c r="G58" s="18">
        <f t="shared" si="0"/>
        <v>1.4015416958654519E-3</v>
      </c>
      <c r="H58" s="13">
        <f t="shared" si="6"/>
        <v>98825.636088002328</v>
      </c>
      <c r="I58" s="13">
        <f t="shared" si="4"/>
        <v>138.50824959776079</v>
      </c>
      <c r="J58" s="13">
        <f t="shared" si="1"/>
        <v>98687.127838404573</v>
      </c>
      <c r="K58" s="13">
        <f t="shared" si="2"/>
        <v>3268989.1190134408</v>
      </c>
      <c r="L58" s="20">
        <f t="shared" si="5"/>
        <v>33.078351411798337</v>
      </c>
    </row>
    <row r="59" spans="1:12" x14ac:dyDescent="0.2">
      <c r="A59" s="16">
        <v>50</v>
      </c>
      <c r="B59" s="45">
        <v>2</v>
      </c>
      <c r="C59" s="44">
        <v>650</v>
      </c>
      <c r="D59" s="44">
        <v>697</v>
      </c>
      <c r="E59" s="17">
        <v>0.74860000000000004</v>
      </c>
      <c r="F59" s="18">
        <f t="shared" si="3"/>
        <v>2.9695619896065329E-3</v>
      </c>
      <c r="G59" s="18">
        <f t="shared" si="0"/>
        <v>2.9673467231886869E-3</v>
      </c>
      <c r="H59" s="13">
        <f t="shared" si="6"/>
        <v>98687.127838404573</v>
      </c>
      <c r="I59" s="13">
        <f t="shared" si="4"/>
        <v>292.83892541219285</v>
      </c>
      <c r="J59" s="13">
        <f t="shared" si="1"/>
        <v>98613.508132555959</v>
      </c>
      <c r="K59" s="13">
        <f t="shared" si="2"/>
        <v>3170301.9911750364</v>
      </c>
      <c r="L59" s="20">
        <f t="shared" si="5"/>
        <v>32.124777168165778</v>
      </c>
    </row>
    <row r="60" spans="1:12" x14ac:dyDescent="0.2">
      <c r="A60" s="16">
        <v>51</v>
      </c>
      <c r="B60" s="45">
        <v>0</v>
      </c>
      <c r="C60" s="44">
        <v>674</v>
      </c>
      <c r="D60" s="44">
        <v>665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98394.288912992386</v>
      </c>
      <c r="I60" s="13">
        <f t="shared" si="4"/>
        <v>0</v>
      </c>
      <c r="J60" s="13">
        <f t="shared" si="1"/>
        <v>98394.288912992386</v>
      </c>
      <c r="K60" s="13">
        <f t="shared" si="2"/>
        <v>3071688.4830424804</v>
      </c>
      <c r="L60" s="20">
        <f t="shared" si="5"/>
        <v>31.218158258745056</v>
      </c>
    </row>
    <row r="61" spans="1:12" x14ac:dyDescent="0.2">
      <c r="A61" s="16">
        <v>52</v>
      </c>
      <c r="B61" s="45">
        <v>1</v>
      </c>
      <c r="C61" s="44">
        <v>602</v>
      </c>
      <c r="D61" s="44">
        <v>670</v>
      </c>
      <c r="E61" s="17">
        <v>0.41670000000000001</v>
      </c>
      <c r="F61" s="18">
        <f t="shared" si="3"/>
        <v>1.5723270440251573E-3</v>
      </c>
      <c r="G61" s="18">
        <f t="shared" si="0"/>
        <v>1.5708863239107906E-3</v>
      </c>
      <c r="H61" s="13">
        <f t="shared" si="6"/>
        <v>98394.288912992386</v>
      </c>
      <c r="I61" s="13">
        <f t="shared" si="4"/>
        <v>154.56624280434687</v>
      </c>
      <c r="J61" s="13">
        <f t="shared" si="1"/>
        <v>98304.130423564609</v>
      </c>
      <c r="K61" s="13">
        <f t="shared" si="2"/>
        <v>2973294.194129488</v>
      </c>
      <c r="L61" s="20">
        <f t="shared" si="5"/>
        <v>30.218158258745056</v>
      </c>
    </row>
    <row r="62" spans="1:12" x14ac:dyDescent="0.2">
      <c r="A62" s="16">
        <v>53</v>
      </c>
      <c r="B62" s="45">
        <v>2</v>
      </c>
      <c r="C62" s="44">
        <v>608</v>
      </c>
      <c r="D62" s="44">
        <v>598</v>
      </c>
      <c r="E62" s="17">
        <v>0.68310000000000004</v>
      </c>
      <c r="F62" s="18">
        <f t="shared" si="3"/>
        <v>3.3167495854063019E-3</v>
      </c>
      <c r="G62" s="18">
        <f t="shared" si="0"/>
        <v>3.3132670834535773E-3</v>
      </c>
      <c r="H62" s="13">
        <f t="shared" si="6"/>
        <v>98239.722670188043</v>
      </c>
      <c r="I62" s="13">
        <f t="shared" si="4"/>
        <v>325.49443941074225</v>
      </c>
      <c r="J62" s="13">
        <f t="shared" si="1"/>
        <v>98136.573482338776</v>
      </c>
      <c r="K62" s="13">
        <f t="shared" si="2"/>
        <v>2874990.0637059235</v>
      </c>
      <c r="L62" s="20">
        <f t="shared" si="5"/>
        <v>29.265046618238998</v>
      </c>
    </row>
    <row r="63" spans="1:12" x14ac:dyDescent="0.2">
      <c r="A63" s="16">
        <v>54</v>
      </c>
      <c r="B63" s="45">
        <v>1</v>
      </c>
      <c r="C63" s="44">
        <v>552</v>
      </c>
      <c r="D63" s="44">
        <v>611</v>
      </c>
      <c r="E63" s="17">
        <v>0.54579999999999995</v>
      </c>
      <c r="F63" s="18">
        <f t="shared" si="3"/>
        <v>1.7196904557179708E-3</v>
      </c>
      <c r="G63" s="18">
        <f t="shared" si="0"/>
        <v>1.7183482823906074E-3</v>
      </c>
      <c r="H63" s="13">
        <f t="shared" si="6"/>
        <v>97914.228230777298</v>
      </c>
      <c r="I63" s="13">
        <f t="shared" si="4"/>
        <v>168.25074590195808</v>
      </c>
      <c r="J63" s="13">
        <f t="shared" si="1"/>
        <v>97837.808741988629</v>
      </c>
      <c r="K63" s="13">
        <f t="shared" si="2"/>
        <v>2776853.4902235847</v>
      </c>
      <c r="L63" s="20">
        <f t="shared" si="5"/>
        <v>28.360061049337247</v>
      </c>
    </row>
    <row r="64" spans="1:12" x14ac:dyDescent="0.2">
      <c r="A64" s="16">
        <v>55</v>
      </c>
      <c r="B64" s="45">
        <v>2</v>
      </c>
      <c r="C64" s="44">
        <v>534</v>
      </c>
      <c r="D64" s="44">
        <v>565</v>
      </c>
      <c r="E64" s="17">
        <v>0.74729999999999996</v>
      </c>
      <c r="F64" s="18">
        <f t="shared" si="3"/>
        <v>3.6396724294813468E-3</v>
      </c>
      <c r="G64" s="18">
        <f t="shared" si="0"/>
        <v>3.6363279342348275E-3</v>
      </c>
      <c r="H64" s="13">
        <f t="shared" si="6"/>
        <v>97745.977484875344</v>
      </c>
      <c r="I64" s="13">
        <f t="shared" si="4"/>
        <v>355.4364283873407</v>
      </c>
      <c r="J64" s="13">
        <f t="shared" si="1"/>
        <v>97656.158699421867</v>
      </c>
      <c r="K64" s="13">
        <f t="shared" si="2"/>
        <v>2679015.6814815961</v>
      </c>
      <c r="L64" s="20">
        <f t="shared" si="5"/>
        <v>27.407937906152011</v>
      </c>
    </row>
    <row r="65" spans="1:12" x14ac:dyDescent="0.2">
      <c r="A65" s="16">
        <v>56</v>
      </c>
      <c r="B65" s="45">
        <v>0</v>
      </c>
      <c r="C65" s="44">
        <v>471</v>
      </c>
      <c r="D65" s="44">
        <v>543</v>
      </c>
      <c r="E65" s="17">
        <v>0.80330000000000001</v>
      </c>
      <c r="F65" s="18">
        <f t="shared" si="3"/>
        <v>0</v>
      </c>
      <c r="G65" s="18">
        <f t="shared" si="0"/>
        <v>0</v>
      </c>
      <c r="H65" s="13">
        <f t="shared" si="6"/>
        <v>97390.541056488</v>
      </c>
      <c r="I65" s="13">
        <f t="shared" si="4"/>
        <v>0</v>
      </c>
      <c r="J65" s="13">
        <f t="shared" si="1"/>
        <v>97390.541056488</v>
      </c>
      <c r="K65" s="13">
        <f t="shared" si="2"/>
        <v>2581359.5227821744</v>
      </c>
      <c r="L65" s="20">
        <f t="shared" si="5"/>
        <v>26.50523854554773</v>
      </c>
    </row>
    <row r="66" spans="1:12" x14ac:dyDescent="0.2">
      <c r="A66" s="16">
        <v>57</v>
      </c>
      <c r="B66" s="45">
        <v>2</v>
      </c>
      <c r="C66" s="44">
        <v>484</v>
      </c>
      <c r="D66" s="44">
        <v>465</v>
      </c>
      <c r="E66" s="17">
        <v>0.4098</v>
      </c>
      <c r="F66" s="18">
        <f t="shared" si="3"/>
        <v>4.2149631190727078E-3</v>
      </c>
      <c r="G66" s="18">
        <f t="shared" si="0"/>
        <v>4.2045036961791986E-3</v>
      </c>
      <c r="H66" s="13">
        <f t="shared" si="6"/>
        <v>97390.541056488</v>
      </c>
      <c r="I66" s="13">
        <f t="shared" si="4"/>
        <v>409.47888984489578</v>
      </c>
      <c r="J66" s="13">
        <f t="shared" si="1"/>
        <v>97148.866615701554</v>
      </c>
      <c r="K66" s="13">
        <f t="shared" si="2"/>
        <v>2483968.9817256862</v>
      </c>
      <c r="L66" s="20">
        <f t="shared" si="5"/>
        <v>25.505238545547726</v>
      </c>
    </row>
    <row r="67" spans="1:12" x14ac:dyDescent="0.2">
      <c r="A67" s="16">
        <v>58</v>
      </c>
      <c r="B67" s="45">
        <v>2</v>
      </c>
      <c r="C67" s="44">
        <v>446</v>
      </c>
      <c r="D67" s="44">
        <v>478</v>
      </c>
      <c r="E67" s="17">
        <v>0.629</v>
      </c>
      <c r="F67" s="18">
        <f t="shared" si="3"/>
        <v>4.329004329004329E-3</v>
      </c>
      <c r="G67" s="18">
        <f t="shared" si="0"/>
        <v>4.3220628341494828E-3</v>
      </c>
      <c r="H67" s="13">
        <f t="shared" si="6"/>
        <v>96981.062166643111</v>
      </c>
      <c r="I67" s="13">
        <f t="shared" si="4"/>
        <v>419.1582444067887</v>
      </c>
      <c r="J67" s="13">
        <f t="shared" si="1"/>
        <v>96825.554457968188</v>
      </c>
      <c r="K67" s="13">
        <f t="shared" si="2"/>
        <v>2386820.1151099848</v>
      </c>
      <c r="L67" s="20">
        <f t="shared" si="5"/>
        <v>24.611197916235422</v>
      </c>
    </row>
    <row r="68" spans="1:12" x14ac:dyDescent="0.2">
      <c r="A68" s="16">
        <v>59</v>
      </c>
      <c r="B68" s="45">
        <v>4</v>
      </c>
      <c r="C68" s="44">
        <v>376</v>
      </c>
      <c r="D68" s="44">
        <v>436</v>
      </c>
      <c r="E68" s="17">
        <v>9.7000000000000003E-2</v>
      </c>
      <c r="F68" s="18">
        <f t="shared" si="3"/>
        <v>9.852216748768473E-3</v>
      </c>
      <c r="G68" s="18">
        <f t="shared" si="0"/>
        <v>9.7653389060867353E-3</v>
      </c>
      <c r="H68" s="13">
        <f t="shared" si="6"/>
        <v>96561.903922236321</v>
      </c>
      <c r="I68" s="13">
        <f t="shared" si="4"/>
        <v>942.95971721762362</v>
      </c>
      <c r="J68" s="13">
        <f t="shared" si="1"/>
        <v>95710.411297588798</v>
      </c>
      <c r="K68" s="13">
        <f t="shared" si="2"/>
        <v>2289994.5606520167</v>
      </c>
      <c r="L68" s="20">
        <f t="shared" si="5"/>
        <v>23.715300420093268</v>
      </c>
    </row>
    <row r="69" spans="1:12" x14ac:dyDescent="0.2">
      <c r="A69" s="16">
        <v>60</v>
      </c>
      <c r="B69" s="45">
        <v>1</v>
      </c>
      <c r="C69" s="44">
        <v>404</v>
      </c>
      <c r="D69" s="44">
        <v>384</v>
      </c>
      <c r="E69" s="17">
        <v>0.42349999999999999</v>
      </c>
      <c r="F69" s="18">
        <f t="shared" si="3"/>
        <v>2.5380710659898475E-3</v>
      </c>
      <c r="G69" s="18">
        <f t="shared" si="0"/>
        <v>2.5343627914992399E-3</v>
      </c>
      <c r="H69" s="13">
        <f t="shared" si="6"/>
        <v>95618.944205018692</v>
      </c>
      <c r="I69" s="13">
        <f t="shared" si="4"/>
        <v>242.33309435564124</v>
      </c>
      <c r="J69" s="13">
        <f t="shared" si="1"/>
        <v>95479.239176122675</v>
      </c>
      <c r="K69" s="13">
        <f t="shared" si="2"/>
        <v>2194284.1493544281</v>
      </c>
      <c r="L69" s="20">
        <f t="shared" si="5"/>
        <v>22.948215623983621</v>
      </c>
    </row>
    <row r="70" spans="1:12" x14ac:dyDescent="0.2">
      <c r="A70" s="16">
        <v>61</v>
      </c>
      <c r="B70" s="45">
        <v>4</v>
      </c>
      <c r="C70" s="44">
        <v>419</v>
      </c>
      <c r="D70" s="44">
        <v>401</v>
      </c>
      <c r="E70" s="17">
        <v>0.59560000000000002</v>
      </c>
      <c r="F70" s="18">
        <f t="shared" si="3"/>
        <v>9.7560975609756097E-3</v>
      </c>
      <c r="G70" s="18">
        <f t="shared" si="0"/>
        <v>9.7177574525481904E-3</v>
      </c>
      <c r="H70" s="13">
        <f t="shared" si="6"/>
        <v>95376.611110663056</v>
      </c>
      <c r="I70" s="13">
        <f t="shared" si="4"/>
        <v>926.84677341943643</v>
      </c>
      <c r="J70" s="13">
        <f t="shared" si="1"/>
        <v>95001.794275492226</v>
      </c>
      <c r="K70" s="13">
        <f t="shared" si="2"/>
        <v>2098804.9101783056</v>
      </c>
      <c r="L70" s="20">
        <f t="shared" si="5"/>
        <v>22.005446468873963</v>
      </c>
    </row>
    <row r="71" spans="1:12" x14ac:dyDescent="0.2">
      <c r="A71" s="16">
        <v>62</v>
      </c>
      <c r="B71" s="45">
        <v>2</v>
      </c>
      <c r="C71" s="44">
        <v>337</v>
      </c>
      <c r="D71" s="44">
        <v>414</v>
      </c>
      <c r="E71" s="17">
        <v>0.29599999999999999</v>
      </c>
      <c r="F71" s="18">
        <f t="shared" si="3"/>
        <v>5.3262316910785623E-3</v>
      </c>
      <c r="G71" s="18">
        <f t="shared" si="0"/>
        <v>5.3063347023676868E-3</v>
      </c>
      <c r="H71" s="13">
        <f t="shared" si="6"/>
        <v>94449.764337243614</v>
      </c>
      <c r="I71" s="13">
        <f t="shared" si="4"/>
        <v>501.18206213316574</v>
      </c>
      <c r="J71" s="13">
        <f t="shared" si="1"/>
        <v>94096.932165501858</v>
      </c>
      <c r="K71" s="13">
        <f t="shared" si="2"/>
        <v>2003803.1159028134</v>
      </c>
      <c r="L71" s="20">
        <f t="shared" si="5"/>
        <v>21.215543839241427</v>
      </c>
    </row>
    <row r="72" spans="1:12" x14ac:dyDescent="0.2">
      <c r="A72" s="16">
        <v>63</v>
      </c>
      <c r="B72" s="45">
        <v>2</v>
      </c>
      <c r="C72" s="44">
        <v>325</v>
      </c>
      <c r="D72" s="44">
        <v>332</v>
      </c>
      <c r="E72" s="17">
        <v>0.49590000000000001</v>
      </c>
      <c r="F72" s="18">
        <f t="shared" si="3"/>
        <v>6.0882800608828003E-3</v>
      </c>
      <c r="G72" s="18">
        <f t="shared" si="0"/>
        <v>6.0696516808989879E-3</v>
      </c>
      <c r="H72" s="13">
        <f t="shared" si="6"/>
        <v>93948.582275110442</v>
      </c>
      <c r="I72" s="13">
        <f t="shared" si="4"/>
        <v>570.23517032420091</v>
      </c>
      <c r="J72" s="13">
        <f t="shared" si="1"/>
        <v>93661.126725750015</v>
      </c>
      <c r="K72" s="13">
        <f t="shared" si="2"/>
        <v>1909706.1837373115</v>
      </c>
      <c r="L72" s="20">
        <f t="shared" si="5"/>
        <v>20.327142118495225</v>
      </c>
    </row>
    <row r="73" spans="1:12" x14ac:dyDescent="0.2">
      <c r="A73" s="16">
        <v>64</v>
      </c>
      <c r="B73" s="45">
        <v>2</v>
      </c>
      <c r="C73" s="44">
        <v>272</v>
      </c>
      <c r="D73" s="44">
        <v>316</v>
      </c>
      <c r="E73" s="17">
        <v>0.34560000000000002</v>
      </c>
      <c r="F73" s="18">
        <f t="shared" si="3"/>
        <v>6.8027210884353739E-3</v>
      </c>
      <c r="G73" s="18">
        <f t="shared" ref="G73:G103" si="7">F73/((1+(1-E73)*F73))</f>
        <v>6.7725716267175249E-3</v>
      </c>
      <c r="H73" s="13">
        <f t="shared" si="6"/>
        <v>93378.34710478624</v>
      </c>
      <c r="I73" s="13">
        <f t="shared" si="4"/>
        <v>632.41154415165579</v>
      </c>
      <c r="J73" s="13">
        <f t="shared" ref="J73:J103" si="8">H74+I73*E73</f>
        <v>92964.496990293395</v>
      </c>
      <c r="K73" s="13">
        <f t="shared" ref="K73:K97" si="9">K74+J73</f>
        <v>1816045.0570115615</v>
      </c>
      <c r="L73" s="20">
        <f t="shared" si="5"/>
        <v>19.448245908375878</v>
      </c>
    </row>
    <row r="74" spans="1:12" x14ac:dyDescent="0.2">
      <c r="A74" s="16">
        <v>65</v>
      </c>
      <c r="B74" s="45">
        <v>3</v>
      </c>
      <c r="C74" s="44">
        <v>297</v>
      </c>
      <c r="D74" s="44">
        <v>267</v>
      </c>
      <c r="E74" s="17">
        <v>0.55049999999999999</v>
      </c>
      <c r="F74" s="18">
        <f t="shared" ref="F74:F104" si="10">B74/((C74+D74)/2)</f>
        <v>1.0638297872340425E-2</v>
      </c>
      <c r="G74" s="18">
        <f t="shared" si="7"/>
        <v>1.058766854244861E-2</v>
      </c>
      <c r="H74" s="13">
        <f t="shared" si="6"/>
        <v>92745.935560634578</v>
      </c>
      <c r="I74" s="13">
        <f t="shared" ref="I74:I104" si="11">H74*G74</f>
        <v>981.96322437529659</v>
      </c>
      <c r="J74" s="13">
        <f t="shared" si="8"/>
        <v>92304.543091277883</v>
      </c>
      <c r="K74" s="13">
        <f t="shared" si="9"/>
        <v>1723080.560021268</v>
      </c>
      <c r="L74" s="20">
        <f t="shared" ref="L74:L104" si="12">K74/H74</f>
        <v>18.578502115543039</v>
      </c>
    </row>
    <row r="75" spans="1:12" x14ac:dyDescent="0.2">
      <c r="A75" s="16">
        <v>66</v>
      </c>
      <c r="B75" s="45">
        <v>5</v>
      </c>
      <c r="C75" s="44">
        <v>267</v>
      </c>
      <c r="D75" s="44">
        <v>299</v>
      </c>
      <c r="E75" s="17">
        <v>0.32190000000000002</v>
      </c>
      <c r="F75" s="18">
        <f t="shared" si="10"/>
        <v>1.7667844522968199E-2</v>
      </c>
      <c r="G75" s="18">
        <f t="shared" si="7"/>
        <v>1.7458679669891286E-2</v>
      </c>
      <c r="H75" s="13">
        <f t="shared" ref="H75:H104" si="13">H74-I74</f>
        <v>91763.972336259278</v>
      </c>
      <c r="I75" s="13">
        <f t="shared" si="11"/>
        <v>1602.0777982555162</v>
      </c>
      <c r="J75" s="13">
        <f t="shared" si="8"/>
        <v>90677.603381262219</v>
      </c>
      <c r="K75" s="13">
        <f t="shared" si="9"/>
        <v>1630776.0169299901</v>
      </c>
      <c r="L75" s="20">
        <f t="shared" si="12"/>
        <v>17.771419168235063</v>
      </c>
    </row>
    <row r="76" spans="1:12" x14ac:dyDescent="0.2">
      <c r="A76" s="16">
        <v>67</v>
      </c>
      <c r="B76" s="45">
        <v>8</v>
      </c>
      <c r="C76" s="44">
        <v>252</v>
      </c>
      <c r="D76" s="44">
        <v>256</v>
      </c>
      <c r="E76" s="17">
        <v>0.35149999999999998</v>
      </c>
      <c r="F76" s="18">
        <f t="shared" si="10"/>
        <v>3.1496062992125984E-2</v>
      </c>
      <c r="G76" s="18">
        <f t="shared" si="7"/>
        <v>3.0865626495053783E-2</v>
      </c>
      <c r="H76" s="13">
        <f t="shared" si="13"/>
        <v>90161.894538003762</v>
      </c>
      <c r="I76" s="13">
        <f t="shared" si="11"/>
        <v>2782.9033608964537</v>
      </c>
      <c r="J76" s="13">
        <f t="shared" si="8"/>
        <v>88357.18170846242</v>
      </c>
      <c r="K76" s="13">
        <f t="shared" si="9"/>
        <v>1540098.413548728</v>
      </c>
      <c r="L76" s="20">
        <f t="shared" si="12"/>
        <v>17.081477950749665</v>
      </c>
    </row>
    <row r="77" spans="1:12" x14ac:dyDescent="0.2">
      <c r="A77" s="16">
        <v>68</v>
      </c>
      <c r="B77" s="45">
        <v>1</v>
      </c>
      <c r="C77" s="44">
        <v>212</v>
      </c>
      <c r="D77" s="44">
        <v>250</v>
      </c>
      <c r="E77" s="17">
        <v>0.54549999999999998</v>
      </c>
      <c r="F77" s="18">
        <f t="shared" si="10"/>
        <v>4.329004329004329E-3</v>
      </c>
      <c r="G77" s="18">
        <f t="shared" si="7"/>
        <v>4.3205035978993705E-3</v>
      </c>
      <c r="H77" s="13">
        <f t="shared" si="13"/>
        <v>87378.991177107309</v>
      </c>
      <c r="I77" s="13">
        <f t="shared" si="11"/>
        <v>377.52124576150948</v>
      </c>
      <c r="J77" s="13">
        <f t="shared" si="8"/>
        <v>87207.4077709087</v>
      </c>
      <c r="K77" s="13">
        <f t="shared" si="9"/>
        <v>1451741.2318402657</v>
      </c>
      <c r="L77" s="20">
        <f t="shared" si="12"/>
        <v>16.614305249848339</v>
      </c>
    </row>
    <row r="78" spans="1:12" x14ac:dyDescent="0.2">
      <c r="A78" s="16">
        <v>69</v>
      </c>
      <c r="B78" s="45">
        <v>5</v>
      </c>
      <c r="C78" s="44">
        <v>248</v>
      </c>
      <c r="D78" s="44">
        <v>209</v>
      </c>
      <c r="E78" s="17">
        <v>0.55679999999999996</v>
      </c>
      <c r="F78" s="18">
        <f t="shared" si="10"/>
        <v>2.1881838074398249E-2</v>
      </c>
      <c r="G78" s="18">
        <f t="shared" si="7"/>
        <v>2.1671665597531163E-2</v>
      </c>
      <c r="H78" s="13">
        <f t="shared" si="13"/>
        <v>87001.469931345797</v>
      </c>
      <c r="I78" s="13">
        <f t="shared" si="11"/>
        <v>1885.4667628457887</v>
      </c>
      <c r="J78" s="13">
        <f t="shared" si="8"/>
        <v>86165.831062052544</v>
      </c>
      <c r="K78" s="13">
        <f t="shared" si="9"/>
        <v>1364533.824069357</v>
      </c>
      <c r="L78" s="20">
        <f t="shared" si="12"/>
        <v>15.684031834704996</v>
      </c>
    </row>
    <row r="79" spans="1:12" x14ac:dyDescent="0.2">
      <c r="A79" s="16">
        <v>70</v>
      </c>
      <c r="B79" s="45">
        <v>3</v>
      </c>
      <c r="C79" s="44">
        <v>189</v>
      </c>
      <c r="D79" s="44">
        <v>242</v>
      </c>
      <c r="E79" s="17">
        <v>0.88929999999999998</v>
      </c>
      <c r="F79" s="18">
        <f t="shared" si="10"/>
        <v>1.3921113689095127E-2</v>
      </c>
      <c r="G79" s="18">
        <f t="shared" si="7"/>
        <v>1.3899693326432908E-2</v>
      </c>
      <c r="H79" s="13">
        <f t="shared" si="13"/>
        <v>85116.003168500014</v>
      </c>
      <c r="I79" s="13">
        <f t="shared" si="11"/>
        <v>1183.0863412138419</v>
      </c>
      <c r="J79" s="13">
        <f t="shared" si="8"/>
        <v>84985.035510527639</v>
      </c>
      <c r="K79" s="13">
        <f t="shared" si="9"/>
        <v>1278367.9930073044</v>
      </c>
      <c r="L79" s="20">
        <f t="shared" si="12"/>
        <v>15.019126197415325</v>
      </c>
    </row>
    <row r="80" spans="1:12" x14ac:dyDescent="0.2">
      <c r="A80" s="16">
        <v>71</v>
      </c>
      <c r="B80" s="45">
        <v>2</v>
      </c>
      <c r="C80" s="44">
        <v>192</v>
      </c>
      <c r="D80" s="44">
        <v>183</v>
      </c>
      <c r="E80" s="17">
        <v>0.3548</v>
      </c>
      <c r="F80" s="18">
        <f t="shared" si="10"/>
        <v>1.0666666666666666E-2</v>
      </c>
      <c r="G80" s="18">
        <f t="shared" si="7"/>
        <v>1.0593759004695153E-2</v>
      </c>
      <c r="H80" s="13">
        <f t="shared" si="13"/>
        <v>83932.916827286172</v>
      </c>
      <c r="I80" s="13">
        <f t="shared" si="11"/>
        <v>889.1650934293923</v>
      </c>
      <c r="J80" s="13">
        <f t="shared" si="8"/>
        <v>83359.227509005534</v>
      </c>
      <c r="K80" s="13">
        <f t="shared" si="9"/>
        <v>1193382.9574967767</v>
      </c>
      <c r="L80" s="20">
        <f t="shared" si="12"/>
        <v>14.218294831245682</v>
      </c>
    </row>
    <row r="81" spans="1:12" x14ac:dyDescent="0.2">
      <c r="A81" s="16">
        <v>72</v>
      </c>
      <c r="B81" s="45">
        <v>5</v>
      </c>
      <c r="C81" s="44">
        <v>186</v>
      </c>
      <c r="D81" s="44">
        <v>186</v>
      </c>
      <c r="E81" s="17">
        <v>0.51470000000000005</v>
      </c>
      <c r="F81" s="18">
        <f t="shared" si="10"/>
        <v>2.6881720430107527E-2</v>
      </c>
      <c r="G81" s="18">
        <f t="shared" si="7"/>
        <v>2.6535545690229347E-2</v>
      </c>
      <c r="H81" s="13">
        <f t="shared" si="13"/>
        <v>83043.751733856785</v>
      </c>
      <c r="I81" s="13">
        <f t="shared" si="11"/>
        <v>2203.6112684218192</v>
      </c>
      <c r="J81" s="13">
        <f t="shared" si="8"/>
        <v>81974.339185291668</v>
      </c>
      <c r="K81" s="13">
        <f t="shared" si="9"/>
        <v>1110023.7299877713</v>
      </c>
      <c r="L81" s="20">
        <f t="shared" si="12"/>
        <v>13.366733881981112</v>
      </c>
    </row>
    <row r="82" spans="1:12" x14ac:dyDescent="0.2">
      <c r="A82" s="16">
        <v>73</v>
      </c>
      <c r="B82" s="45">
        <v>8</v>
      </c>
      <c r="C82" s="44">
        <v>185</v>
      </c>
      <c r="D82" s="44">
        <v>181</v>
      </c>
      <c r="E82" s="17">
        <v>0.36520000000000002</v>
      </c>
      <c r="F82" s="18">
        <f t="shared" si="10"/>
        <v>4.3715846994535519E-2</v>
      </c>
      <c r="G82" s="18">
        <f t="shared" si="7"/>
        <v>4.2535453300325821E-2</v>
      </c>
      <c r="H82" s="13">
        <f t="shared" si="13"/>
        <v>80840.140465434961</v>
      </c>
      <c r="I82" s="13">
        <f t="shared" si="11"/>
        <v>3438.5720195592885</v>
      </c>
      <c r="J82" s="13">
        <f t="shared" si="8"/>
        <v>78657.334947418727</v>
      </c>
      <c r="K82" s="13">
        <f t="shared" si="9"/>
        <v>1028049.3908024796</v>
      </c>
      <c r="L82" s="20">
        <f t="shared" si="12"/>
        <v>12.71706586460034</v>
      </c>
    </row>
    <row r="83" spans="1:12" x14ac:dyDescent="0.2">
      <c r="A83" s="16">
        <v>74</v>
      </c>
      <c r="B83" s="45">
        <v>2</v>
      </c>
      <c r="C83" s="44">
        <v>161</v>
      </c>
      <c r="D83" s="44">
        <v>187</v>
      </c>
      <c r="E83" s="17">
        <v>0.49540000000000001</v>
      </c>
      <c r="F83" s="18">
        <f t="shared" si="10"/>
        <v>1.1494252873563218E-2</v>
      </c>
      <c r="G83" s="18">
        <f t="shared" si="7"/>
        <v>1.142797064382901E-2</v>
      </c>
      <c r="H83" s="13">
        <f t="shared" si="13"/>
        <v>77401.568445875673</v>
      </c>
      <c r="I83" s="13">
        <f t="shared" si="11"/>
        <v>884.54285198578896</v>
      </c>
      <c r="J83" s="13">
        <f t="shared" si="8"/>
        <v>76955.228122763641</v>
      </c>
      <c r="K83" s="13">
        <f t="shared" si="9"/>
        <v>949392.05585506081</v>
      </c>
      <c r="L83" s="20">
        <f t="shared" si="12"/>
        <v>12.265798677179765</v>
      </c>
    </row>
    <row r="84" spans="1:12" x14ac:dyDescent="0.2">
      <c r="A84" s="16">
        <v>75</v>
      </c>
      <c r="B84" s="45">
        <v>5</v>
      </c>
      <c r="C84" s="44">
        <v>154</v>
      </c>
      <c r="D84" s="44">
        <v>159</v>
      </c>
      <c r="E84" s="17">
        <v>0.4854</v>
      </c>
      <c r="F84" s="18">
        <f t="shared" si="10"/>
        <v>3.1948881789137379E-2</v>
      </c>
      <c r="G84" s="18">
        <f t="shared" si="7"/>
        <v>3.1432109786073061E-2</v>
      </c>
      <c r="H84" s="13">
        <f t="shared" si="13"/>
        <v>76517.025593889877</v>
      </c>
      <c r="I84" s="13">
        <f t="shared" si="11"/>
        <v>2405.0915489709087</v>
      </c>
      <c r="J84" s="13">
        <f t="shared" si="8"/>
        <v>75279.365482789435</v>
      </c>
      <c r="K84" s="13">
        <f t="shared" si="9"/>
        <v>872436.82773229713</v>
      </c>
      <c r="L84" s="20">
        <f t="shared" si="12"/>
        <v>11.401865414407377</v>
      </c>
    </row>
    <row r="85" spans="1:12" x14ac:dyDescent="0.2">
      <c r="A85" s="16">
        <v>76</v>
      </c>
      <c r="B85" s="45">
        <v>2</v>
      </c>
      <c r="C85" s="44">
        <v>168</v>
      </c>
      <c r="D85" s="44">
        <v>149</v>
      </c>
      <c r="E85" s="17">
        <v>0.48670000000000002</v>
      </c>
      <c r="F85" s="18">
        <f t="shared" si="10"/>
        <v>1.2618296529968454E-2</v>
      </c>
      <c r="G85" s="18">
        <f t="shared" si="7"/>
        <v>1.2537094127248996E-2</v>
      </c>
      <c r="H85" s="13">
        <f t="shared" si="13"/>
        <v>74111.934044918962</v>
      </c>
      <c r="I85" s="13">
        <f t="shared" si="11"/>
        <v>929.14829307361845</v>
      </c>
      <c r="J85" s="13">
        <f t="shared" si="8"/>
        <v>73635.002226084267</v>
      </c>
      <c r="K85" s="13">
        <f t="shared" si="9"/>
        <v>797157.46224950766</v>
      </c>
      <c r="L85" s="20">
        <f t="shared" si="12"/>
        <v>10.756128179927858</v>
      </c>
    </row>
    <row r="86" spans="1:12" x14ac:dyDescent="0.2">
      <c r="A86" s="16">
        <v>77</v>
      </c>
      <c r="B86" s="45">
        <v>12</v>
      </c>
      <c r="C86" s="44">
        <v>133</v>
      </c>
      <c r="D86" s="44">
        <v>163</v>
      </c>
      <c r="E86" s="17">
        <v>0.28249999999999997</v>
      </c>
      <c r="F86" s="18">
        <f t="shared" si="10"/>
        <v>8.1081081081081086E-2</v>
      </c>
      <c r="G86" s="18">
        <f t="shared" si="7"/>
        <v>7.662345954919865E-2</v>
      </c>
      <c r="H86" s="13">
        <f t="shared" si="13"/>
        <v>73182.785751845338</v>
      </c>
      <c r="I86" s="13">
        <f t="shared" si="11"/>
        <v>5607.5182237541921</v>
      </c>
      <c r="J86" s="13">
        <f t="shared" si="8"/>
        <v>69159.391426301707</v>
      </c>
      <c r="K86" s="13">
        <f t="shared" si="9"/>
        <v>723522.46002342342</v>
      </c>
      <c r="L86" s="20">
        <f t="shared" si="12"/>
        <v>9.8865115968228832</v>
      </c>
    </row>
    <row r="87" spans="1:12" x14ac:dyDescent="0.2">
      <c r="A87" s="16">
        <v>78</v>
      </c>
      <c r="B87" s="45">
        <v>7</v>
      </c>
      <c r="C87" s="44">
        <v>95</v>
      </c>
      <c r="D87" s="44">
        <v>127</v>
      </c>
      <c r="E87" s="17">
        <v>0.54959999999999998</v>
      </c>
      <c r="F87" s="18">
        <f t="shared" si="10"/>
        <v>6.3063063063063057E-2</v>
      </c>
      <c r="G87" s="18">
        <f t="shared" si="7"/>
        <v>6.1321316691311994E-2</v>
      </c>
      <c r="H87" s="13">
        <f t="shared" si="13"/>
        <v>67575.26752809115</v>
      </c>
      <c r="I87" s="13">
        <f t="shared" si="11"/>
        <v>4143.8043805902089</v>
      </c>
      <c r="J87" s="13">
        <f t="shared" si="8"/>
        <v>65708.898035073318</v>
      </c>
      <c r="K87" s="13">
        <f t="shared" si="9"/>
        <v>654363.06859712175</v>
      </c>
      <c r="L87" s="20">
        <f t="shared" si="12"/>
        <v>9.683469892666011</v>
      </c>
    </row>
    <row r="88" spans="1:12" x14ac:dyDescent="0.2">
      <c r="A88" s="16">
        <v>79</v>
      </c>
      <c r="B88" s="45">
        <v>3</v>
      </c>
      <c r="C88" s="44">
        <v>88</v>
      </c>
      <c r="D88" s="44">
        <v>92</v>
      </c>
      <c r="E88" s="17">
        <v>0.32100000000000001</v>
      </c>
      <c r="F88" s="18">
        <f t="shared" si="10"/>
        <v>3.3333333333333333E-2</v>
      </c>
      <c r="G88" s="18">
        <f t="shared" si="7"/>
        <v>3.2595586557580103E-2</v>
      </c>
      <c r="H88" s="13">
        <f t="shared" si="13"/>
        <v>63431.463147500937</v>
      </c>
      <c r="I88" s="13">
        <f t="shared" si="11"/>
        <v>2067.5857474983191</v>
      </c>
      <c r="J88" s="13">
        <f t="shared" si="8"/>
        <v>62027.572424949576</v>
      </c>
      <c r="K88" s="13">
        <f t="shared" si="9"/>
        <v>588654.17056204844</v>
      </c>
      <c r="L88" s="20">
        <f t="shared" si="12"/>
        <v>9.2801606860812278</v>
      </c>
    </row>
    <row r="89" spans="1:12" x14ac:dyDescent="0.2">
      <c r="A89" s="16">
        <v>80</v>
      </c>
      <c r="B89" s="45">
        <v>2</v>
      </c>
      <c r="C89" s="44">
        <v>103</v>
      </c>
      <c r="D89" s="44">
        <v>87</v>
      </c>
      <c r="E89" s="17">
        <v>0.59560000000000002</v>
      </c>
      <c r="F89" s="18">
        <f t="shared" si="10"/>
        <v>2.1052631578947368E-2</v>
      </c>
      <c r="G89" s="18">
        <f t="shared" si="7"/>
        <v>2.0874909194145006E-2</v>
      </c>
      <c r="H89" s="13">
        <f t="shared" si="13"/>
        <v>61363.877400002617</v>
      </c>
      <c r="I89" s="13">
        <f t="shared" si="11"/>
        <v>1280.9653685257015</v>
      </c>
      <c r="J89" s="13">
        <f t="shared" si="8"/>
        <v>60845.855004970828</v>
      </c>
      <c r="K89" s="13">
        <f t="shared" si="9"/>
        <v>526626.59813709883</v>
      </c>
      <c r="L89" s="20">
        <f t="shared" si="12"/>
        <v>8.5820293705409885</v>
      </c>
    </row>
    <row r="90" spans="1:12" x14ac:dyDescent="0.2">
      <c r="A90" s="16">
        <v>81</v>
      </c>
      <c r="B90" s="45">
        <v>9</v>
      </c>
      <c r="C90" s="44">
        <v>72</v>
      </c>
      <c r="D90" s="44">
        <v>94</v>
      </c>
      <c r="E90" s="17">
        <v>0.70489999999999997</v>
      </c>
      <c r="F90" s="18">
        <f t="shared" si="10"/>
        <v>0.10843373493975904</v>
      </c>
      <c r="G90" s="18">
        <f t="shared" si="7"/>
        <v>0.10507157125195113</v>
      </c>
      <c r="H90" s="13">
        <f t="shared" si="13"/>
        <v>60082.912031476917</v>
      </c>
      <c r="I90" s="13">
        <f t="shared" si="11"/>
        <v>6313.0059725400388</v>
      </c>
      <c r="J90" s="13">
        <f t="shared" si="8"/>
        <v>58219.943968980348</v>
      </c>
      <c r="K90" s="13">
        <f t="shared" si="9"/>
        <v>465780.74313212803</v>
      </c>
      <c r="L90" s="20">
        <f t="shared" si="12"/>
        <v>7.7522997368721001</v>
      </c>
    </row>
    <row r="91" spans="1:12" x14ac:dyDescent="0.2">
      <c r="A91" s="16">
        <v>82</v>
      </c>
      <c r="B91" s="45">
        <v>5</v>
      </c>
      <c r="C91" s="44">
        <v>59</v>
      </c>
      <c r="D91" s="44">
        <v>64</v>
      </c>
      <c r="E91" s="17">
        <v>0.49930000000000002</v>
      </c>
      <c r="F91" s="18">
        <f t="shared" si="10"/>
        <v>8.1300813008130079E-2</v>
      </c>
      <c r="G91" s="18">
        <f t="shared" si="7"/>
        <v>7.8120727772699933E-2</v>
      </c>
      <c r="H91" s="13">
        <f t="shared" si="13"/>
        <v>53769.906058936875</v>
      </c>
      <c r="I91" s="13">
        <f t="shared" si="11"/>
        <v>4200.5441935938561</v>
      </c>
      <c r="J91" s="13">
        <f t="shared" si="8"/>
        <v>51666.693581204432</v>
      </c>
      <c r="K91" s="13">
        <f t="shared" si="9"/>
        <v>407560.79916314769</v>
      </c>
      <c r="L91" s="20">
        <f t="shared" si="12"/>
        <v>7.5797193827421365</v>
      </c>
    </row>
    <row r="92" spans="1:12" x14ac:dyDescent="0.2">
      <c r="A92" s="16">
        <v>83</v>
      </c>
      <c r="B92" s="45">
        <v>2</v>
      </c>
      <c r="C92" s="44">
        <v>67</v>
      </c>
      <c r="D92" s="44">
        <v>57</v>
      </c>
      <c r="E92" s="17">
        <v>0.62639999999999996</v>
      </c>
      <c r="F92" s="18">
        <f t="shared" si="10"/>
        <v>3.2258064516129031E-2</v>
      </c>
      <c r="G92" s="18">
        <f t="shared" si="7"/>
        <v>3.1873932223270521E-2</v>
      </c>
      <c r="H92" s="13">
        <f t="shared" si="13"/>
        <v>49569.361865343017</v>
      </c>
      <c r="I92" s="13">
        <f t="shared" si="11"/>
        <v>1579.9704804467137</v>
      </c>
      <c r="J92" s="13">
        <f t="shared" si="8"/>
        <v>48979.084893848129</v>
      </c>
      <c r="K92" s="13">
        <f t="shared" si="9"/>
        <v>355894.10558194324</v>
      </c>
      <c r="L92" s="20">
        <f t="shared" si="12"/>
        <v>7.1797193304352511</v>
      </c>
    </row>
    <row r="93" spans="1:12" x14ac:dyDescent="0.2">
      <c r="A93" s="16">
        <v>84</v>
      </c>
      <c r="B93" s="45">
        <v>5</v>
      </c>
      <c r="C93" s="44">
        <v>84</v>
      </c>
      <c r="D93" s="44">
        <v>63</v>
      </c>
      <c r="E93" s="17">
        <v>0.4879</v>
      </c>
      <c r="F93" s="18">
        <f t="shared" si="10"/>
        <v>6.8027210884353748E-2</v>
      </c>
      <c r="G93" s="18">
        <f t="shared" si="7"/>
        <v>6.5737143458168168E-2</v>
      </c>
      <c r="H93" s="13">
        <f t="shared" si="13"/>
        <v>47989.391384896306</v>
      </c>
      <c r="I93" s="13">
        <f t="shared" si="11"/>
        <v>3154.6855059391082</v>
      </c>
      <c r="J93" s="13">
        <f t="shared" si="8"/>
        <v>46373.876937304885</v>
      </c>
      <c r="K93" s="13">
        <f t="shared" si="9"/>
        <v>306915.02068809513</v>
      </c>
      <c r="L93" s="20">
        <f t="shared" si="12"/>
        <v>6.3954764132451665</v>
      </c>
    </row>
    <row r="94" spans="1:12" x14ac:dyDescent="0.2">
      <c r="A94" s="16">
        <v>85</v>
      </c>
      <c r="B94" s="45">
        <v>3</v>
      </c>
      <c r="C94" s="44">
        <v>62</v>
      </c>
      <c r="D94" s="44">
        <v>77</v>
      </c>
      <c r="E94" s="17">
        <v>0.6714</v>
      </c>
      <c r="F94" s="18">
        <f t="shared" si="10"/>
        <v>4.3165467625899283E-2</v>
      </c>
      <c r="G94" s="18">
        <f t="shared" si="7"/>
        <v>4.2561764213501156E-2</v>
      </c>
      <c r="H94" s="13">
        <f t="shared" si="13"/>
        <v>44834.705878957197</v>
      </c>
      <c r="I94" s="13">
        <f t="shared" si="11"/>
        <v>1908.2441802018502</v>
      </c>
      <c r="J94" s="13">
        <f t="shared" si="8"/>
        <v>44207.656841342869</v>
      </c>
      <c r="K94" s="13">
        <f t="shared" si="9"/>
        <v>260541.14375079022</v>
      </c>
      <c r="L94" s="20">
        <f t="shared" si="12"/>
        <v>5.8111487215771627</v>
      </c>
    </row>
    <row r="95" spans="1:12" x14ac:dyDescent="0.2">
      <c r="A95" s="16">
        <v>86</v>
      </c>
      <c r="B95" s="45">
        <v>8</v>
      </c>
      <c r="C95" s="44">
        <v>79</v>
      </c>
      <c r="D95" s="44">
        <v>62</v>
      </c>
      <c r="E95" s="17">
        <v>0.58309999999999995</v>
      </c>
      <c r="F95" s="18">
        <f t="shared" si="10"/>
        <v>0.11347517730496454</v>
      </c>
      <c r="G95" s="18">
        <f t="shared" si="7"/>
        <v>0.10834940516176565</v>
      </c>
      <c r="H95" s="13">
        <f t="shared" si="13"/>
        <v>42926.461698755345</v>
      </c>
      <c r="I95" s="13">
        <f t="shared" si="11"/>
        <v>4651.0565907594582</v>
      </c>
      <c r="J95" s="13">
        <f t="shared" si="8"/>
        <v>40987.43620606773</v>
      </c>
      <c r="K95" s="13">
        <f t="shared" si="9"/>
        <v>216333.48690944735</v>
      </c>
      <c r="L95" s="20">
        <f t="shared" si="12"/>
        <v>5.039630063796289</v>
      </c>
    </row>
    <row r="96" spans="1:12" x14ac:dyDescent="0.2">
      <c r="A96" s="16">
        <v>87</v>
      </c>
      <c r="B96" s="45">
        <v>6</v>
      </c>
      <c r="C96" s="44">
        <v>47</v>
      </c>
      <c r="D96" s="44">
        <v>74</v>
      </c>
      <c r="E96" s="17">
        <v>0.40239999999999998</v>
      </c>
      <c r="F96" s="18">
        <f t="shared" si="10"/>
        <v>9.9173553719008267E-2</v>
      </c>
      <c r="G96" s="18">
        <f t="shared" si="7"/>
        <v>9.3624776860948472E-2</v>
      </c>
      <c r="H96" s="13">
        <f t="shared" si="13"/>
        <v>38275.405107995888</v>
      </c>
      <c r="I96" s="13">
        <f t="shared" si="11"/>
        <v>3583.5262624985226</v>
      </c>
      <c r="J96" s="13">
        <f t="shared" si="8"/>
        <v>36133.889813526774</v>
      </c>
      <c r="K96" s="13">
        <f t="shared" si="9"/>
        <v>175346.05070337962</v>
      </c>
      <c r="L96" s="20">
        <f t="shared" si="12"/>
        <v>4.5811677292149451</v>
      </c>
    </row>
    <row r="97" spans="1:12" x14ac:dyDescent="0.2">
      <c r="A97" s="16">
        <v>88</v>
      </c>
      <c r="B97" s="45">
        <v>6</v>
      </c>
      <c r="C97" s="44">
        <v>41</v>
      </c>
      <c r="D97" s="44">
        <v>40</v>
      </c>
      <c r="E97" s="17">
        <v>0.55759999999999998</v>
      </c>
      <c r="F97" s="18">
        <f t="shared" si="10"/>
        <v>0.14814814814814814</v>
      </c>
      <c r="G97" s="18">
        <f t="shared" si="7"/>
        <v>0.13903564874033703</v>
      </c>
      <c r="H97" s="13">
        <f t="shared" si="13"/>
        <v>34691.878845497369</v>
      </c>
      <c r="I97" s="13">
        <f t="shared" si="11"/>
        <v>4823.4078813049009</v>
      </c>
      <c r="J97" s="13">
        <f t="shared" si="8"/>
        <v>32558.003198808081</v>
      </c>
      <c r="K97" s="13">
        <f t="shared" si="9"/>
        <v>139212.16088985285</v>
      </c>
      <c r="L97" s="20">
        <f t="shared" si="12"/>
        <v>4.0128169912573384</v>
      </c>
    </row>
    <row r="98" spans="1:12" x14ac:dyDescent="0.2">
      <c r="A98" s="16">
        <v>89</v>
      </c>
      <c r="B98" s="45">
        <v>5</v>
      </c>
      <c r="C98" s="44">
        <v>44</v>
      </c>
      <c r="D98" s="44">
        <v>37</v>
      </c>
      <c r="E98" s="17">
        <v>0.54269999999999996</v>
      </c>
      <c r="F98" s="18">
        <f t="shared" si="10"/>
        <v>0.12345679012345678</v>
      </c>
      <c r="G98" s="18">
        <f t="shared" si="7"/>
        <v>0.11685928972923702</v>
      </c>
      <c r="H98" s="13">
        <f t="shared" si="13"/>
        <v>29868.470964192467</v>
      </c>
      <c r="I98" s="13">
        <f t="shared" si="11"/>
        <v>3490.4083021738711</v>
      </c>
      <c r="J98" s="13">
        <f t="shared" si="8"/>
        <v>28272.307247608358</v>
      </c>
      <c r="K98" s="13">
        <f>K99+J98</f>
        <v>106654.15769104476</v>
      </c>
      <c r="L98" s="20">
        <f t="shared" si="12"/>
        <v>3.5707940262126603</v>
      </c>
    </row>
    <row r="99" spans="1:12" x14ac:dyDescent="0.2">
      <c r="A99" s="16">
        <v>90</v>
      </c>
      <c r="B99" s="45">
        <v>10</v>
      </c>
      <c r="C99" s="44">
        <v>39</v>
      </c>
      <c r="D99" s="44">
        <v>31</v>
      </c>
      <c r="E99" s="17">
        <v>0.36699999999999999</v>
      </c>
      <c r="F99" s="21">
        <f t="shared" si="10"/>
        <v>0.2857142857142857</v>
      </c>
      <c r="G99" s="21">
        <f t="shared" si="7"/>
        <v>0.24195499637067505</v>
      </c>
      <c r="H99" s="22">
        <f t="shared" si="13"/>
        <v>26378.062662018598</v>
      </c>
      <c r="I99" s="22">
        <f t="shared" si="11"/>
        <v>6382.3040556541491</v>
      </c>
      <c r="J99" s="22">
        <f t="shared" si="8"/>
        <v>22338.06419478952</v>
      </c>
      <c r="K99" s="22">
        <f t="shared" ref="K99:K103" si="14">K100+J99</f>
        <v>78381.8504434364</v>
      </c>
      <c r="L99" s="23">
        <f t="shared" si="12"/>
        <v>2.9714786657284473</v>
      </c>
    </row>
    <row r="100" spans="1:12" x14ac:dyDescent="0.2">
      <c r="A100" s="16">
        <v>91</v>
      </c>
      <c r="B100" s="45">
        <v>4</v>
      </c>
      <c r="C100" s="44">
        <v>26</v>
      </c>
      <c r="D100" s="44">
        <v>34</v>
      </c>
      <c r="E100" s="17">
        <v>0.34460000000000002</v>
      </c>
      <c r="F100" s="21">
        <f t="shared" si="10"/>
        <v>0.13333333333333333</v>
      </c>
      <c r="G100" s="21">
        <f t="shared" si="7"/>
        <v>0.12261814258037619</v>
      </c>
      <c r="H100" s="22">
        <f t="shared" si="13"/>
        <v>19995.758606364448</v>
      </c>
      <c r="I100" s="22">
        <f t="shared" si="11"/>
        <v>2451.8427797979803</v>
      </c>
      <c r="J100" s="22">
        <f t="shared" si="8"/>
        <v>18388.820848484851</v>
      </c>
      <c r="K100" s="22">
        <f t="shared" si="14"/>
        <v>56043.78624864688</v>
      </c>
      <c r="L100" s="23">
        <f t="shared" si="12"/>
        <v>2.8027836978792449</v>
      </c>
    </row>
    <row r="101" spans="1:12" x14ac:dyDescent="0.2">
      <c r="A101" s="16">
        <v>92</v>
      </c>
      <c r="B101" s="45">
        <v>6</v>
      </c>
      <c r="C101" s="44">
        <v>16</v>
      </c>
      <c r="D101" s="44">
        <v>21</v>
      </c>
      <c r="E101" s="17">
        <v>0.47310000000000002</v>
      </c>
      <c r="F101" s="21">
        <f t="shared" si="10"/>
        <v>0.32432432432432434</v>
      </c>
      <c r="G101" s="21">
        <f t="shared" si="7"/>
        <v>0.27699040689890775</v>
      </c>
      <c r="H101" s="22">
        <f t="shared" si="13"/>
        <v>17543.915826566466</v>
      </c>
      <c r="I101" s="22">
        <f t="shared" si="11"/>
        <v>4859.4963834008331</v>
      </c>
      <c r="J101" s="22">
        <f t="shared" si="8"/>
        <v>14983.447182152566</v>
      </c>
      <c r="K101" s="22">
        <f t="shared" si="14"/>
        <v>37654.965400162029</v>
      </c>
      <c r="L101" s="23">
        <f t="shared" si="12"/>
        <v>2.1463261550275865</v>
      </c>
    </row>
    <row r="102" spans="1:12" x14ac:dyDescent="0.2">
      <c r="A102" s="16">
        <v>93</v>
      </c>
      <c r="B102" s="45">
        <v>3</v>
      </c>
      <c r="C102" s="44">
        <v>15</v>
      </c>
      <c r="D102" s="44">
        <v>13</v>
      </c>
      <c r="E102" s="17">
        <v>0.755</v>
      </c>
      <c r="F102" s="21">
        <f t="shared" si="10"/>
        <v>0.21428571428571427</v>
      </c>
      <c r="G102" s="21">
        <f t="shared" si="7"/>
        <v>0.2035968781812012</v>
      </c>
      <c r="H102" s="22">
        <f t="shared" si="13"/>
        <v>12684.419443165632</v>
      </c>
      <c r="I102" s="22">
        <f t="shared" si="11"/>
        <v>2582.5082001694532</v>
      </c>
      <c r="J102" s="22">
        <f t="shared" si="8"/>
        <v>12051.704934124116</v>
      </c>
      <c r="K102" s="22">
        <f t="shared" si="14"/>
        <v>22671.518218009463</v>
      </c>
      <c r="L102" s="23">
        <f t="shared" si="12"/>
        <v>1.7873516655289163</v>
      </c>
    </row>
    <row r="103" spans="1:12" x14ac:dyDescent="0.2">
      <c r="A103" s="16">
        <v>94</v>
      </c>
      <c r="B103" s="45">
        <v>3</v>
      </c>
      <c r="C103" s="44">
        <v>15</v>
      </c>
      <c r="D103" s="44">
        <v>12</v>
      </c>
      <c r="E103" s="17">
        <v>0.28760000000000002</v>
      </c>
      <c r="F103" s="21">
        <f t="shared" si="10"/>
        <v>0.22222222222222221</v>
      </c>
      <c r="G103" s="21">
        <f t="shared" si="7"/>
        <v>0.19185020336121555</v>
      </c>
      <c r="H103" s="22">
        <f t="shared" si="13"/>
        <v>10101.911242996179</v>
      </c>
      <c r="I103" s="22">
        <f t="shared" si="11"/>
        <v>1938.0537263057668</v>
      </c>
      <c r="J103" s="22">
        <f t="shared" si="8"/>
        <v>8721.2417683759504</v>
      </c>
      <c r="K103" s="22">
        <f t="shared" si="14"/>
        <v>10619.813283885349</v>
      </c>
      <c r="L103" s="23">
        <f t="shared" si="12"/>
        <v>1.0512677282972804</v>
      </c>
    </row>
    <row r="104" spans="1:12" x14ac:dyDescent="0.2">
      <c r="A104" s="16" t="s">
        <v>30</v>
      </c>
      <c r="B104" s="45">
        <v>5</v>
      </c>
      <c r="C104" s="44">
        <v>17</v>
      </c>
      <c r="D104" s="44">
        <v>26</v>
      </c>
      <c r="E104" s="17">
        <v>0</v>
      </c>
      <c r="F104" s="21">
        <f t="shared" si="10"/>
        <v>0.23255813953488372</v>
      </c>
      <c r="G104" s="21">
        <v>1</v>
      </c>
      <c r="H104" s="22">
        <f t="shared" si="13"/>
        <v>8163.857516690412</v>
      </c>
      <c r="I104" s="22">
        <f t="shared" si="11"/>
        <v>8163.857516690412</v>
      </c>
      <c r="J104" s="22">
        <f>H104*F104</f>
        <v>1898.5715155093981</v>
      </c>
      <c r="K104" s="22">
        <f>J104</f>
        <v>1898.5715155093981</v>
      </c>
      <c r="L104" s="23">
        <f t="shared" si="12"/>
        <v>0.23255813953488372</v>
      </c>
    </row>
    <row r="105" spans="1:12" x14ac:dyDescent="0.2">
      <c r="A105" s="24"/>
      <c r="B105" s="24"/>
      <c r="C105" s="24"/>
      <c r="D105" s="25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4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6"/>
      <c r="C107" s="9"/>
      <c r="D107" s="46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13"/>
      <c r="C114" s="46"/>
      <c r="D114" s="13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9"/>
      <c r="C115" s="46"/>
      <c r="D115" s="9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9"/>
      <c r="C116" s="46"/>
      <c r="D116" s="9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9"/>
      <c r="C117" s="46"/>
      <c r="D117" s="9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9"/>
      <c r="C118" s="46"/>
      <c r="D118" s="9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9"/>
      <c r="C119" s="13"/>
      <c r="D119" s="9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58"/>
      <c r="B7" s="59"/>
      <c r="C7" s="60">
        <v>43831</v>
      </c>
      <c r="D7" s="60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270</v>
      </c>
      <c r="D9" s="44">
        <v>304</v>
      </c>
      <c r="E9" s="17">
        <v>0</v>
      </c>
      <c r="F9" s="18">
        <f>B9/((C9+D9)/2)</f>
        <v>3.4843205574912892E-3</v>
      </c>
      <c r="G9" s="18">
        <f t="shared" ref="G9:G72" si="0">F9/((1+(1-E9)*F9))</f>
        <v>3.4722222222222225E-3</v>
      </c>
      <c r="H9" s="13">
        <v>100000</v>
      </c>
      <c r="I9" s="13">
        <f>H9*G9</f>
        <v>347.22222222222223</v>
      </c>
      <c r="J9" s="13">
        <f t="shared" ref="J9:J72" si="1">H10+I9*E9</f>
        <v>99652.777777777781</v>
      </c>
      <c r="K9" s="13">
        <f t="shared" ref="K9:K72" si="2">K10+J9</f>
        <v>7865047.9264999172</v>
      </c>
      <c r="L9" s="19">
        <f>K9/H9</f>
        <v>78.650479264999177</v>
      </c>
    </row>
    <row r="10" spans="1:13" x14ac:dyDescent="0.2">
      <c r="A10" s="16">
        <v>1</v>
      </c>
      <c r="B10" s="45">
        <v>0</v>
      </c>
      <c r="C10" s="44">
        <v>297</v>
      </c>
      <c r="D10" s="44">
        <v>290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99652.777777777781</v>
      </c>
      <c r="I10" s="13">
        <f t="shared" ref="I10:I73" si="4">H10*G10</f>
        <v>0</v>
      </c>
      <c r="J10" s="13">
        <f t="shared" si="1"/>
        <v>99652.777777777781</v>
      </c>
      <c r="K10" s="13">
        <f t="shared" si="2"/>
        <v>7765395.1487221392</v>
      </c>
      <c r="L10" s="20">
        <f t="shared" ref="L10:L73" si="5">K10/H10</f>
        <v>77.92452274675874</v>
      </c>
    </row>
    <row r="11" spans="1:13" x14ac:dyDescent="0.2">
      <c r="A11" s="16">
        <v>2</v>
      </c>
      <c r="B11" s="45">
        <v>0</v>
      </c>
      <c r="C11" s="44">
        <v>334</v>
      </c>
      <c r="D11" s="44">
        <v>303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99652.777777777781</v>
      </c>
      <c r="I11" s="13">
        <f t="shared" si="4"/>
        <v>0</v>
      </c>
      <c r="J11" s="13">
        <f t="shared" si="1"/>
        <v>99652.777777777781</v>
      </c>
      <c r="K11" s="13">
        <f t="shared" si="2"/>
        <v>7665742.3709443612</v>
      </c>
      <c r="L11" s="20">
        <f t="shared" si="5"/>
        <v>76.92452274675874</v>
      </c>
    </row>
    <row r="12" spans="1:13" x14ac:dyDescent="0.2">
      <c r="A12" s="16">
        <v>3</v>
      </c>
      <c r="B12" s="45">
        <v>0</v>
      </c>
      <c r="C12" s="44">
        <v>384</v>
      </c>
      <c r="D12" s="44">
        <v>335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99652.777777777781</v>
      </c>
      <c r="I12" s="13">
        <f t="shared" si="4"/>
        <v>0</v>
      </c>
      <c r="J12" s="13">
        <f t="shared" si="1"/>
        <v>99652.777777777781</v>
      </c>
      <c r="K12" s="13">
        <f t="shared" si="2"/>
        <v>7566089.5931665832</v>
      </c>
      <c r="L12" s="20">
        <f t="shared" si="5"/>
        <v>75.92452274675874</v>
      </c>
    </row>
    <row r="13" spans="1:13" x14ac:dyDescent="0.2">
      <c r="A13" s="16">
        <v>4</v>
      </c>
      <c r="B13" s="45">
        <v>0</v>
      </c>
      <c r="C13" s="44">
        <v>403</v>
      </c>
      <c r="D13" s="44">
        <v>387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99652.777777777781</v>
      </c>
      <c r="I13" s="13">
        <f t="shared" si="4"/>
        <v>0</v>
      </c>
      <c r="J13" s="13">
        <f t="shared" si="1"/>
        <v>99652.777777777781</v>
      </c>
      <c r="K13" s="13">
        <f t="shared" si="2"/>
        <v>7466436.8153888052</v>
      </c>
      <c r="L13" s="20">
        <f t="shared" si="5"/>
        <v>74.92452274675874</v>
      </c>
    </row>
    <row r="14" spans="1:13" x14ac:dyDescent="0.2">
      <c r="A14" s="16">
        <v>5</v>
      </c>
      <c r="B14" s="45">
        <v>0</v>
      </c>
      <c r="C14" s="44">
        <v>421</v>
      </c>
      <c r="D14" s="44">
        <v>416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99652.777777777781</v>
      </c>
      <c r="I14" s="13">
        <f t="shared" si="4"/>
        <v>0</v>
      </c>
      <c r="J14" s="13">
        <f t="shared" si="1"/>
        <v>99652.777777777781</v>
      </c>
      <c r="K14" s="13">
        <f t="shared" si="2"/>
        <v>7366784.0376110272</v>
      </c>
      <c r="L14" s="20">
        <f t="shared" si="5"/>
        <v>73.92452274675874</v>
      </c>
    </row>
    <row r="15" spans="1:13" x14ac:dyDescent="0.2">
      <c r="A15" s="16">
        <v>6</v>
      </c>
      <c r="B15" s="45">
        <v>0</v>
      </c>
      <c r="C15" s="44">
        <v>402</v>
      </c>
      <c r="D15" s="44">
        <v>427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99652.777777777781</v>
      </c>
      <c r="I15" s="13">
        <f t="shared" si="4"/>
        <v>0</v>
      </c>
      <c r="J15" s="13">
        <f t="shared" si="1"/>
        <v>99652.777777777781</v>
      </c>
      <c r="K15" s="13">
        <f t="shared" si="2"/>
        <v>7267131.2598332493</v>
      </c>
      <c r="L15" s="20">
        <f t="shared" si="5"/>
        <v>72.92452274675874</v>
      </c>
    </row>
    <row r="16" spans="1:13" x14ac:dyDescent="0.2">
      <c r="A16" s="16">
        <v>7</v>
      </c>
      <c r="B16" s="45">
        <v>0</v>
      </c>
      <c r="C16" s="44">
        <v>474</v>
      </c>
      <c r="D16" s="44">
        <v>407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99652.777777777781</v>
      </c>
      <c r="I16" s="13">
        <f t="shared" si="4"/>
        <v>0</v>
      </c>
      <c r="J16" s="13">
        <f t="shared" si="1"/>
        <v>99652.777777777781</v>
      </c>
      <c r="K16" s="13">
        <f t="shared" si="2"/>
        <v>7167478.4820554713</v>
      </c>
      <c r="L16" s="20">
        <f t="shared" si="5"/>
        <v>71.92452274675874</v>
      </c>
    </row>
    <row r="17" spans="1:12" x14ac:dyDescent="0.2">
      <c r="A17" s="16">
        <v>8</v>
      </c>
      <c r="B17" s="45">
        <v>0</v>
      </c>
      <c r="C17" s="44">
        <v>458</v>
      </c>
      <c r="D17" s="44">
        <v>483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99652.777777777781</v>
      </c>
      <c r="I17" s="13">
        <f t="shared" si="4"/>
        <v>0</v>
      </c>
      <c r="J17" s="13">
        <f t="shared" si="1"/>
        <v>99652.777777777781</v>
      </c>
      <c r="K17" s="13">
        <f t="shared" si="2"/>
        <v>7067825.7042776933</v>
      </c>
      <c r="L17" s="20">
        <f t="shared" si="5"/>
        <v>70.924522746758726</v>
      </c>
    </row>
    <row r="18" spans="1:12" x14ac:dyDescent="0.2">
      <c r="A18" s="16">
        <v>9</v>
      </c>
      <c r="B18" s="45">
        <v>0</v>
      </c>
      <c r="C18" s="44">
        <v>478</v>
      </c>
      <c r="D18" s="44">
        <v>471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99652.777777777781</v>
      </c>
      <c r="I18" s="13">
        <f t="shared" si="4"/>
        <v>0</v>
      </c>
      <c r="J18" s="13">
        <f t="shared" si="1"/>
        <v>99652.777777777781</v>
      </c>
      <c r="K18" s="13">
        <f t="shared" si="2"/>
        <v>6968172.9264999153</v>
      </c>
      <c r="L18" s="20">
        <f t="shared" si="5"/>
        <v>69.924522746758726</v>
      </c>
    </row>
    <row r="19" spans="1:12" x14ac:dyDescent="0.2">
      <c r="A19" s="16">
        <v>10</v>
      </c>
      <c r="B19" s="45">
        <v>0</v>
      </c>
      <c r="C19" s="44">
        <v>561</v>
      </c>
      <c r="D19" s="44">
        <v>484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99652.777777777781</v>
      </c>
      <c r="I19" s="13">
        <f t="shared" si="4"/>
        <v>0</v>
      </c>
      <c r="J19" s="13">
        <f t="shared" si="1"/>
        <v>99652.777777777781</v>
      </c>
      <c r="K19" s="13">
        <f t="shared" si="2"/>
        <v>6868520.1487221373</v>
      </c>
      <c r="L19" s="20">
        <f t="shared" si="5"/>
        <v>68.924522746758726</v>
      </c>
    </row>
    <row r="20" spans="1:12" x14ac:dyDescent="0.2">
      <c r="A20" s="16">
        <v>11</v>
      </c>
      <c r="B20" s="45">
        <v>0</v>
      </c>
      <c r="C20" s="44">
        <v>492</v>
      </c>
      <c r="D20" s="44">
        <v>555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99652.777777777781</v>
      </c>
      <c r="I20" s="13">
        <f t="shared" si="4"/>
        <v>0</v>
      </c>
      <c r="J20" s="13">
        <f t="shared" si="1"/>
        <v>99652.777777777781</v>
      </c>
      <c r="K20" s="13">
        <f t="shared" si="2"/>
        <v>6768867.3709443593</v>
      </c>
      <c r="L20" s="20">
        <f t="shared" si="5"/>
        <v>67.924522746758726</v>
      </c>
    </row>
    <row r="21" spans="1:12" x14ac:dyDescent="0.2">
      <c r="A21" s="16">
        <v>12</v>
      </c>
      <c r="B21" s="45">
        <v>0</v>
      </c>
      <c r="C21" s="44">
        <v>520</v>
      </c>
      <c r="D21" s="44">
        <v>508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99652.777777777781</v>
      </c>
      <c r="I21" s="13">
        <f t="shared" si="4"/>
        <v>0</v>
      </c>
      <c r="J21" s="13">
        <f t="shared" si="1"/>
        <v>99652.777777777781</v>
      </c>
      <c r="K21" s="13">
        <f t="shared" si="2"/>
        <v>6669214.5931665814</v>
      </c>
      <c r="L21" s="20">
        <f t="shared" si="5"/>
        <v>66.924522746758726</v>
      </c>
    </row>
    <row r="22" spans="1:12" x14ac:dyDescent="0.2">
      <c r="A22" s="16">
        <v>13</v>
      </c>
      <c r="B22" s="45">
        <v>0</v>
      </c>
      <c r="C22" s="44">
        <v>498</v>
      </c>
      <c r="D22" s="44">
        <v>525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99652.777777777781</v>
      </c>
      <c r="I22" s="13">
        <f t="shared" si="4"/>
        <v>0</v>
      </c>
      <c r="J22" s="13">
        <f t="shared" si="1"/>
        <v>99652.777777777781</v>
      </c>
      <c r="K22" s="13">
        <f t="shared" si="2"/>
        <v>6569561.8153888034</v>
      </c>
      <c r="L22" s="20">
        <f t="shared" si="5"/>
        <v>65.924522746758726</v>
      </c>
    </row>
    <row r="23" spans="1:12" x14ac:dyDescent="0.2">
      <c r="A23" s="16">
        <v>14</v>
      </c>
      <c r="B23" s="45">
        <v>0</v>
      </c>
      <c r="C23" s="44">
        <v>486</v>
      </c>
      <c r="D23" s="44">
        <v>498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99652.777777777781</v>
      </c>
      <c r="I23" s="13">
        <f t="shared" si="4"/>
        <v>0</v>
      </c>
      <c r="J23" s="13">
        <f t="shared" si="1"/>
        <v>99652.777777777781</v>
      </c>
      <c r="K23" s="13">
        <f t="shared" si="2"/>
        <v>6469909.0376110254</v>
      </c>
      <c r="L23" s="20">
        <f t="shared" si="5"/>
        <v>64.924522746758726</v>
      </c>
    </row>
    <row r="24" spans="1:12" x14ac:dyDescent="0.2">
      <c r="A24" s="16">
        <v>15</v>
      </c>
      <c r="B24" s="45">
        <v>1</v>
      </c>
      <c r="C24" s="44">
        <v>453</v>
      </c>
      <c r="D24" s="44">
        <v>495</v>
      </c>
      <c r="E24" s="17">
        <v>0.77869999999999995</v>
      </c>
      <c r="F24" s="18">
        <f t="shared" si="3"/>
        <v>2.1097046413502108E-3</v>
      </c>
      <c r="G24" s="18">
        <f t="shared" si="0"/>
        <v>2.1087201270799097E-3</v>
      </c>
      <c r="H24" s="13">
        <f t="shared" si="6"/>
        <v>99652.777777777781</v>
      </c>
      <c r="I24" s="13">
        <f t="shared" si="4"/>
        <v>210.13981821942156</v>
      </c>
      <c r="J24" s="13">
        <f t="shared" si="1"/>
        <v>99606.273836005814</v>
      </c>
      <c r="K24" s="13">
        <f t="shared" si="2"/>
        <v>6370256.2598332474</v>
      </c>
      <c r="L24" s="20">
        <f t="shared" si="5"/>
        <v>63.924522746758718</v>
      </c>
    </row>
    <row r="25" spans="1:12" x14ac:dyDescent="0.2">
      <c r="A25" s="16">
        <v>16</v>
      </c>
      <c r="B25" s="45">
        <v>0</v>
      </c>
      <c r="C25" s="44">
        <v>421</v>
      </c>
      <c r="D25" s="44">
        <v>444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99442.637959558357</v>
      </c>
      <c r="I25" s="13">
        <f t="shared" si="4"/>
        <v>0</v>
      </c>
      <c r="J25" s="13">
        <f t="shared" si="1"/>
        <v>99442.637959558357</v>
      </c>
      <c r="K25" s="13">
        <f t="shared" si="2"/>
        <v>6270649.9859972419</v>
      </c>
      <c r="L25" s="20">
        <f t="shared" si="5"/>
        <v>63.05796099805206</v>
      </c>
    </row>
    <row r="26" spans="1:12" x14ac:dyDescent="0.2">
      <c r="A26" s="16">
        <v>17</v>
      </c>
      <c r="B26" s="45">
        <v>0</v>
      </c>
      <c r="C26" s="44">
        <v>452</v>
      </c>
      <c r="D26" s="44">
        <v>417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99442.637959558357</v>
      </c>
      <c r="I26" s="13">
        <f t="shared" si="4"/>
        <v>0</v>
      </c>
      <c r="J26" s="13">
        <f t="shared" si="1"/>
        <v>99442.637959558357</v>
      </c>
      <c r="K26" s="13">
        <f t="shared" si="2"/>
        <v>6171207.3480376834</v>
      </c>
      <c r="L26" s="20">
        <f t="shared" si="5"/>
        <v>62.057960998052053</v>
      </c>
    </row>
    <row r="27" spans="1:12" x14ac:dyDescent="0.2">
      <c r="A27" s="16">
        <v>18</v>
      </c>
      <c r="B27" s="45">
        <v>0</v>
      </c>
      <c r="C27" s="44">
        <v>415</v>
      </c>
      <c r="D27" s="44">
        <v>452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99442.637959558357</v>
      </c>
      <c r="I27" s="13">
        <f t="shared" si="4"/>
        <v>0</v>
      </c>
      <c r="J27" s="13">
        <f t="shared" si="1"/>
        <v>99442.637959558357</v>
      </c>
      <c r="K27" s="13">
        <f t="shared" si="2"/>
        <v>6071764.7100781249</v>
      </c>
      <c r="L27" s="20">
        <f t="shared" si="5"/>
        <v>61.057960998052053</v>
      </c>
    </row>
    <row r="28" spans="1:12" x14ac:dyDescent="0.2">
      <c r="A28" s="16">
        <v>19</v>
      </c>
      <c r="B28" s="45">
        <v>1</v>
      </c>
      <c r="C28" s="44">
        <v>386</v>
      </c>
      <c r="D28" s="44">
        <v>422</v>
      </c>
      <c r="E28" s="17">
        <v>0.80330000000000001</v>
      </c>
      <c r="F28" s="18">
        <f t="shared" si="3"/>
        <v>2.4752475247524753E-3</v>
      </c>
      <c r="G28" s="18">
        <f t="shared" si="0"/>
        <v>2.4740429597767621E-3</v>
      </c>
      <c r="H28" s="13">
        <f t="shared" si="6"/>
        <v>99442.637959558357</v>
      </c>
      <c r="I28" s="13">
        <f t="shared" si="4"/>
        <v>246.02535834547476</v>
      </c>
      <c r="J28" s="13">
        <f t="shared" si="1"/>
        <v>99394.244771571801</v>
      </c>
      <c r="K28" s="13">
        <f t="shared" si="2"/>
        <v>5972322.0721185664</v>
      </c>
      <c r="L28" s="20">
        <f t="shared" si="5"/>
        <v>60.057960998052053</v>
      </c>
    </row>
    <row r="29" spans="1:12" x14ac:dyDescent="0.2">
      <c r="A29" s="16">
        <v>20</v>
      </c>
      <c r="B29" s="45">
        <v>0</v>
      </c>
      <c r="C29" s="44">
        <v>378</v>
      </c>
      <c r="D29" s="44">
        <v>385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99196.612601212881</v>
      </c>
      <c r="I29" s="13">
        <f t="shared" si="4"/>
        <v>0</v>
      </c>
      <c r="J29" s="13">
        <f t="shared" si="1"/>
        <v>99196.612601212881</v>
      </c>
      <c r="K29" s="13">
        <f t="shared" si="2"/>
        <v>5872927.8273469945</v>
      </c>
      <c r="L29" s="20">
        <f t="shared" si="5"/>
        <v>59.204923165644331</v>
      </c>
    </row>
    <row r="30" spans="1:12" x14ac:dyDescent="0.2">
      <c r="A30" s="16">
        <v>21</v>
      </c>
      <c r="B30" s="45">
        <v>0</v>
      </c>
      <c r="C30" s="44">
        <v>377</v>
      </c>
      <c r="D30" s="44">
        <v>373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99196.612601212881</v>
      </c>
      <c r="I30" s="13">
        <f t="shared" si="4"/>
        <v>0</v>
      </c>
      <c r="J30" s="13">
        <f t="shared" si="1"/>
        <v>99196.612601212881</v>
      </c>
      <c r="K30" s="13">
        <f t="shared" si="2"/>
        <v>5773731.2147457814</v>
      </c>
      <c r="L30" s="20">
        <f t="shared" si="5"/>
        <v>58.204923165644324</v>
      </c>
    </row>
    <row r="31" spans="1:12" x14ac:dyDescent="0.2">
      <c r="A31" s="16">
        <v>22</v>
      </c>
      <c r="B31" s="45">
        <v>0</v>
      </c>
      <c r="C31" s="44">
        <v>364</v>
      </c>
      <c r="D31" s="44">
        <v>377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99196.612601212881</v>
      </c>
      <c r="I31" s="13">
        <f t="shared" si="4"/>
        <v>0</v>
      </c>
      <c r="J31" s="13">
        <f t="shared" si="1"/>
        <v>99196.612601212881</v>
      </c>
      <c r="K31" s="13">
        <f t="shared" si="2"/>
        <v>5674534.6021445682</v>
      </c>
      <c r="L31" s="20">
        <f t="shared" si="5"/>
        <v>57.204923165644324</v>
      </c>
    </row>
    <row r="32" spans="1:12" x14ac:dyDescent="0.2">
      <c r="A32" s="16">
        <v>23</v>
      </c>
      <c r="B32" s="45">
        <v>0</v>
      </c>
      <c r="C32" s="44">
        <v>305</v>
      </c>
      <c r="D32" s="44">
        <v>369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99196.612601212881</v>
      </c>
      <c r="I32" s="13">
        <f t="shared" si="4"/>
        <v>0</v>
      </c>
      <c r="J32" s="13">
        <f t="shared" si="1"/>
        <v>99196.612601212881</v>
      </c>
      <c r="K32" s="13">
        <f t="shared" si="2"/>
        <v>5575337.9895433551</v>
      </c>
      <c r="L32" s="20">
        <f t="shared" si="5"/>
        <v>56.204923165644317</v>
      </c>
    </row>
    <row r="33" spans="1:12" x14ac:dyDescent="0.2">
      <c r="A33" s="16">
        <v>24</v>
      </c>
      <c r="B33" s="45">
        <v>0</v>
      </c>
      <c r="C33" s="44">
        <v>311</v>
      </c>
      <c r="D33" s="44">
        <v>308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99196.612601212881</v>
      </c>
      <c r="I33" s="13">
        <f t="shared" si="4"/>
        <v>0</v>
      </c>
      <c r="J33" s="13">
        <f t="shared" si="1"/>
        <v>99196.612601212881</v>
      </c>
      <c r="K33" s="13">
        <f t="shared" si="2"/>
        <v>5476141.3769421419</v>
      </c>
      <c r="L33" s="20">
        <f t="shared" si="5"/>
        <v>55.204923165644317</v>
      </c>
    </row>
    <row r="34" spans="1:12" x14ac:dyDescent="0.2">
      <c r="A34" s="16">
        <v>25</v>
      </c>
      <c r="B34" s="45">
        <v>0</v>
      </c>
      <c r="C34" s="44">
        <v>334</v>
      </c>
      <c r="D34" s="44">
        <v>299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99196.612601212881</v>
      </c>
      <c r="I34" s="13">
        <f t="shared" si="4"/>
        <v>0</v>
      </c>
      <c r="J34" s="13">
        <f t="shared" si="1"/>
        <v>99196.612601212881</v>
      </c>
      <c r="K34" s="13">
        <f t="shared" si="2"/>
        <v>5376944.7643409288</v>
      </c>
      <c r="L34" s="20">
        <f t="shared" si="5"/>
        <v>54.204923165644317</v>
      </c>
    </row>
    <row r="35" spans="1:12" x14ac:dyDescent="0.2">
      <c r="A35" s="16">
        <v>26</v>
      </c>
      <c r="B35" s="45">
        <v>0</v>
      </c>
      <c r="C35" s="44">
        <v>337</v>
      </c>
      <c r="D35" s="44">
        <v>336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99196.612601212881</v>
      </c>
      <c r="I35" s="13">
        <f t="shared" si="4"/>
        <v>0</v>
      </c>
      <c r="J35" s="13">
        <f t="shared" si="1"/>
        <v>99196.612601212881</v>
      </c>
      <c r="K35" s="13">
        <f t="shared" si="2"/>
        <v>5277748.1517397156</v>
      </c>
      <c r="L35" s="20">
        <f t="shared" si="5"/>
        <v>53.20492316564431</v>
      </c>
    </row>
    <row r="36" spans="1:12" x14ac:dyDescent="0.2">
      <c r="A36" s="16">
        <v>27</v>
      </c>
      <c r="B36" s="45">
        <v>0</v>
      </c>
      <c r="C36" s="44">
        <v>367</v>
      </c>
      <c r="D36" s="44">
        <v>340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99196.612601212881</v>
      </c>
      <c r="I36" s="13">
        <f t="shared" si="4"/>
        <v>0</v>
      </c>
      <c r="J36" s="13">
        <f t="shared" si="1"/>
        <v>99196.612601212881</v>
      </c>
      <c r="K36" s="13">
        <f t="shared" si="2"/>
        <v>5178551.5391385024</v>
      </c>
      <c r="L36" s="20">
        <f t="shared" si="5"/>
        <v>52.20492316564431</v>
      </c>
    </row>
    <row r="37" spans="1:12" x14ac:dyDescent="0.2">
      <c r="A37" s="16">
        <v>28</v>
      </c>
      <c r="B37" s="45">
        <v>0</v>
      </c>
      <c r="C37" s="44">
        <v>334</v>
      </c>
      <c r="D37" s="44">
        <v>373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99196.612601212881</v>
      </c>
      <c r="I37" s="13">
        <f t="shared" si="4"/>
        <v>0</v>
      </c>
      <c r="J37" s="13">
        <f t="shared" si="1"/>
        <v>99196.612601212881</v>
      </c>
      <c r="K37" s="13">
        <f t="shared" si="2"/>
        <v>5079354.9265372893</v>
      </c>
      <c r="L37" s="20">
        <f t="shared" si="5"/>
        <v>51.204923165644303</v>
      </c>
    </row>
    <row r="38" spans="1:12" x14ac:dyDescent="0.2">
      <c r="A38" s="16">
        <v>29</v>
      </c>
      <c r="B38" s="45">
        <v>0</v>
      </c>
      <c r="C38" s="44">
        <v>353</v>
      </c>
      <c r="D38" s="44">
        <v>339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99196.612601212881</v>
      </c>
      <c r="I38" s="13">
        <f t="shared" si="4"/>
        <v>0</v>
      </c>
      <c r="J38" s="13">
        <f t="shared" si="1"/>
        <v>99196.612601212881</v>
      </c>
      <c r="K38" s="13">
        <f t="shared" si="2"/>
        <v>4980158.3139360761</v>
      </c>
      <c r="L38" s="20">
        <f t="shared" si="5"/>
        <v>50.204923165644303</v>
      </c>
    </row>
    <row r="39" spans="1:12" x14ac:dyDescent="0.2">
      <c r="A39" s="16">
        <v>30</v>
      </c>
      <c r="B39" s="45">
        <v>0</v>
      </c>
      <c r="C39" s="44">
        <v>357</v>
      </c>
      <c r="D39" s="44">
        <v>354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99196.612601212881</v>
      </c>
      <c r="I39" s="13">
        <f t="shared" si="4"/>
        <v>0</v>
      </c>
      <c r="J39" s="13">
        <f t="shared" si="1"/>
        <v>99196.612601212881</v>
      </c>
      <c r="K39" s="13">
        <f t="shared" si="2"/>
        <v>4880961.701334863</v>
      </c>
      <c r="L39" s="20">
        <f t="shared" si="5"/>
        <v>49.204923165644303</v>
      </c>
    </row>
    <row r="40" spans="1:12" x14ac:dyDescent="0.2">
      <c r="A40" s="16">
        <v>31</v>
      </c>
      <c r="B40" s="45">
        <v>1</v>
      </c>
      <c r="C40" s="44">
        <v>396</v>
      </c>
      <c r="D40" s="44">
        <v>358</v>
      </c>
      <c r="E40" s="17">
        <v>8.7400000000000005E-2</v>
      </c>
      <c r="F40" s="18">
        <f t="shared" si="3"/>
        <v>2.6525198938992041E-3</v>
      </c>
      <c r="G40" s="18">
        <f t="shared" si="0"/>
        <v>2.6461144719705032E-3</v>
      </c>
      <c r="H40" s="13">
        <f t="shared" si="6"/>
        <v>99196.612601212881</v>
      </c>
      <c r="I40" s="13">
        <f t="shared" si="4"/>
        <v>262.485592174521</v>
      </c>
      <c r="J40" s="13">
        <f t="shared" si="1"/>
        <v>98957.068249794422</v>
      </c>
      <c r="K40" s="13">
        <f t="shared" si="2"/>
        <v>4781765.0887336498</v>
      </c>
      <c r="L40" s="20">
        <f t="shared" si="5"/>
        <v>48.204923165644296</v>
      </c>
    </row>
    <row r="41" spans="1:12" x14ac:dyDescent="0.2">
      <c r="A41" s="16">
        <v>32</v>
      </c>
      <c r="B41" s="45">
        <v>0</v>
      </c>
      <c r="C41" s="44">
        <v>400</v>
      </c>
      <c r="D41" s="44">
        <v>412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98934.127009038362</v>
      </c>
      <c r="I41" s="13">
        <f t="shared" si="4"/>
        <v>0</v>
      </c>
      <c r="J41" s="13">
        <f t="shared" si="1"/>
        <v>98934.127009038362</v>
      </c>
      <c r="K41" s="13">
        <f t="shared" si="2"/>
        <v>4682808.0204838552</v>
      </c>
      <c r="L41" s="20">
        <f t="shared" si="5"/>
        <v>47.332585449063963</v>
      </c>
    </row>
    <row r="42" spans="1:12" x14ac:dyDescent="0.2">
      <c r="A42" s="16">
        <v>33</v>
      </c>
      <c r="B42" s="45">
        <v>0</v>
      </c>
      <c r="C42" s="44">
        <v>398</v>
      </c>
      <c r="D42" s="44">
        <v>415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98934.127009038362</v>
      </c>
      <c r="I42" s="13">
        <f t="shared" si="4"/>
        <v>0</v>
      </c>
      <c r="J42" s="13">
        <f t="shared" si="1"/>
        <v>98934.127009038362</v>
      </c>
      <c r="K42" s="13">
        <f t="shared" si="2"/>
        <v>4583873.8934748163</v>
      </c>
      <c r="L42" s="20">
        <f t="shared" si="5"/>
        <v>46.332585449063956</v>
      </c>
    </row>
    <row r="43" spans="1:12" x14ac:dyDescent="0.2">
      <c r="A43" s="16">
        <v>34</v>
      </c>
      <c r="B43" s="45">
        <v>0</v>
      </c>
      <c r="C43" s="44">
        <v>392</v>
      </c>
      <c r="D43" s="44">
        <v>417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98934.127009038362</v>
      </c>
      <c r="I43" s="13">
        <f t="shared" si="4"/>
        <v>0</v>
      </c>
      <c r="J43" s="13">
        <f t="shared" si="1"/>
        <v>98934.127009038362</v>
      </c>
      <c r="K43" s="13">
        <f t="shared" si="2"/>
        <v>4484939.7664657775</v>
      </c>
      <c r="L43" s="20">
        <f t="shared" si="5"/>
        <v>45.332585449063956</v>
      </c>
    </row>
    <row r="44" spans="1:12" x14ac:dyDescent="0.2">
      <c r="A44" s="16">
        <v>35</v>
      </c>
      <c r="B44" s="45">
        <v>0</v>
      </c>
      <c r="C44" s="44">
        <v>459</v>
      </c>
      <c r="D44" s="44">
        <v>411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98934.127009038362</v>
      </c>
      <c r="I44" s="13">
        <f t="shared" si="4"/>
        <v>0</v>
      </c>
      <c r="J44" s="13">
        <f t="shared" si="1"/>
        <v>98934.127009038362</v>
      </c>
      <c r="K44" s="13">
        <f t="shared" si="2"/>
        <v>4386005.6394567387</v>
      </c>
      <c r="L44" s="20">
        <f t="shared" si="5"/>
        <v>44.332585449063949</v>
      </c>
    </row>
    <row r="45" spans="1:12" x14ac:dyDescent="0.2">
      <c r="A45" s="16">
        <v>36</v>
      </c>
      <c r="B45" s="45">
        <v>0</v>
      </c>
      <c r="C45" s="44">
        <v>456</v>
      </c>
      <c r="D45" s="44">
        <v>479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98934.127009038362</v>
      </c>
      <c r="I45" s="13">
        <f t="shared" si="4"/>
        <v>0</v>
      </c>
      <c r="J45" s="13">
        <f t="shared" si="1"/>
        <v>98934.127009038362</v>
      </c>
      <c r="K45" s="13">
        <f t="shared" si="2"/>
        <v>4287071.5124476999</v>
      </c>
      <c r="L45" s="20">
        <f t="shared" si="5"/>
        <v>43.332585449063941</v>
      </c>
    </row>
    <row r="46" spans="1:12" x14ac:dyDescent="0.2">
      <c r="A46" s="16">
        <v>37</v>
      </c>
      <c r="B46" s="45">
        <v>0</v>
      </c>
      <c r="C46" s="44">
        <v>531</v>
      </c>
      <c r="D46" s="44">
        <v>467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98934.127009038362</v>
      </c>
      <c r="I46" s="13">
        <f t="shared" si="4"/>
        <v>0</v>
      </c>
      <c r="J46" s="13">
        <f t="shared" si="1"/>
        <v>98934.127009038362</v>
      </c>
      <c r="K46" s="13">
        <f t="shared" si="2"/>
        <v>4188137.3854386616</v>
      </c>
      <c r="L46" s="20">
        <f t="shared" si="5"/>
        <v>42.332585449063941</v>
      </c>
    </row>
    <row r="47" spans="1:12" x14ac:dyDescent="0.2">
      <c r="A47" s="16">
        <v>38</v>
      </c>
      <c r="B47" s="45">
        <v>1</v>
      </c>
      <c r="C47" s="44">
        <v>505</v>
      </c>
      <c r="D47" s="44">
        <v>559</v>
      </c>
      <c r="E47" s="17">
        <v>0.3579</v>
      </c>
      <c r="F47" s="18">
        <f t="shared" si="3"/>
        <v>1.8796992481203006E-3</v>
      </c>
      <c r="G47" s="18">
        <f t="shared" si="0"/>
        <v>1.8774332708586122E-3</v>
      </c>
      <c r="H47" s="13">
        <f t="shared" si="6"/>
        <v>98934.127009038362</v>
      </c>
      <c r="I47" s="13">
        <f t="shared" si="4"/>
        <v>185.74222167012027</v>
      </c>
      <c r="J47" s="13">
        <f t="shared" si="1"/>
        <v>98814.861928503975</v>
      </c>
      <c r="K47" s="13">
        <f t="shared" si="2"/>
        <v>4089203.2584296232</v>
      </c>
      <c r="L47" s="20">
        <f t="shared" si="5"/>
        <v>41.332585449063941</v>
      </c>
    </row>
    <row r="48" spans="1:12" x14ac:dyDescent="0.2">
      <c r="A48" s="16">
        <v>39</v>
      </c>
      <c r="B48" s="45">
        <v>1</v>
      </c>
      <c r="C48" s="44">
        <v>604</v>
      </c>
      <c r="D48" s="44">
        <v>517</v>
      </c>
      <c r="E48" s="17">
        <v>0.38800000000000001</v>
      </c>
      <c r="F48" s="18">
        <f t="shared" si="3"/>
        <v>1.7841213202497771E-3</v>
      </c>
      <c r="G48" s="18">
        <f t="shared" si="0"/>
        <v>1.7821753945736324E-3</v>
      </c>
      <c r="H48" s="13">
        <f t="shared" si="6"/>
        <v>98748.384787368239</v>
      </c>
      <c r="I48" s="13">
        <f t="shared" si="4"/>
        <v>175.98694162193686</v>
      </c>
      <c r="J48" s="13">
        <f t="shared" si="1"/>
        <v>98640.680779095623</v>
      </c>
      <c r="K48" s="13">
        <f t="shared" si="2"/>
        <v>3990388.3965011192</v>
      </c>
      <c r="L48" s="20">
        <f t="shared" si="5"/>
        <v>40.409657384204266</v>
      </c>
    </row>
    <row r="49" spans="1:12" x14ac:dyDescent="0.2">
      <c r="A49" s="16">
        <v>40</v>
      </c>
      <c r="B49" s="45">
        <v>0</v>
      </c>
      <c r="C49" s="44">
        <v>617</v>
      </c>
      <c r="D49" s="44">
        <v>620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98572.397845746309</v>
      </c>
      <c r="I49" s="13">
        <f t="shared" si="4"/>
        <v>0</v>
      </c>
      <c r="J49" s="13">
        <f t="shared" si="1"/>
        <v>98572.397845746309</v>
      </c>
      <c r="K49" s="13">
        <f t="shared" si="2"/>
        <v>3891747.7157220235</v>
      </c>
      <c r="L49" s="20">
        <f t="shared" si="5"/>
        <v>39.481110338942251</v>
      </c>
    </row>
    <row r="50" spans="1:12" x14ac:dyDescent="0.2">
      <c r="A50" s="16">
        <v>41</v>
      </c>
      <c r="B50" s="45">
        <v>1</v>
      </c>
      <c r="C50" s="44">
        <v>673</v>
      </c>
      <c r="D50" s="44">
        <v>622</v>
      </c>
      <c r="E50" s="17">
        <v>0.11749999999999999</v>
      </c>
      <c r="F50" s="18">
        <f t="shared" si="3"/>
        <v>1.5444015444015444E-3</v>
      </c>
      <c r="G50" s="18">
        <f t="shared" si="0"/>
        <v>1.5422994914267426E-3</v>
      </c>
      <c r="H50" s="13">
        <f t="shared" si="6"/>
        <v>98572.397845746309</v>
      </c>
      <c r="I50" s="13">
        <f t="shared" si="4"/>
        <v>152.02815906620907</v>
      </c>
      <c r="J50" s="13">
        <f t="shared" si="1"/>
        <v>98438.232995370388</v>
      </c>
      <c r="K50" s="13">
        <f t="shared" si="2"/>
        <v>3793175.317876277</v>
      </c>
      <c r="L50" s="20">
        <f t="shared" si="5"/>
        <v>38.481110338942251</v>
      </c>
    </row>
    <row r="51" spans="1:12" x14ac:dyDescent="0.2">
      <c r="A51" s="16">
        <v>42</v>
      </c>
      <c r="B51" s="45">
        <v>0</v>
      </c>
      <c r="C51" s="44">
        <v>710</v>
      </c>
      <c r="D51" s="44">
        <v>680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98420.369686680104</v>
      </c>
      <c r="I51" s="13">
        <f t="shared" si="4"/>
        <v>0</v>
      </c>
      <c r="J51" s="13">
        <f t="shared" si="1"/>
        <v>98420.369686680104</v>
      </c>
      <c r="K51" s="13">
        <f t="shared" si="2"/>
        <v>3694737.0848809066</v>
      </c>
      <c r="L51" s="20">
        <f t="shared" si="5"/>
        <v>37.540369911666168</v>
      </c>
    </row>
    <row r="52" spans="1:12" x14ac:dyDescent="0.2">
      <c r="A52" s="16">
        <v>43</v>
      </c>
      <c r="B52" s="45">
        <v>2</v>
      </c>
      <c r="C52" s="44">
        <v>663</v>
      </c>
      <c r="D52" s="44">
        <v>728</v>
      </c>
      <c r="E52" s="17">
        <v>0.50409999999999999</v>
      </c>
      <c r="F52" s="18">
        <f t="shared" si="3"/>
        <v>2.875629043853343E-3</v>
      </c>
      <c r="G52" s="18">
        <f t="shared" si="0"/>
        <v>2.8715341659442369E-3</v>
      </c>
      <c r="H52" s="13">
        <f t="shared" si="6"/>
        <v>98420.369686680104</v>
      </c>
      <c r="I52" s="13">
        <f t="shared" si="4"/>
        <v>282.61745418016443</v>
      </c>
      <c r="J52" s="13">
        <f t="shared" si="1"/>
        <v>98280.219691152161</v>
      </c>
      <c r="K52" s="13">
        <f t="shared" si="2"/>
        <v>3596316.7151942267</v>
      </c>
      <c r="L52" s="20">
        <f t="shared" si="5"/>
        <v>36.540369911666168</v>
      </c>
    </row>
    <row r="53" spans="1:12" x14ac:dyDescent="0.2">
      <c r="A53" s="16">
        <v>44</v>
      </c>
      <c r="B53" s="45">
        <v>1</v>
      </c>
      <c r="C53" s="44">
        <v>768</v>
      </c>
      <c r="D53" s="44">
        <v>683</v>
      </c>
      <c r="E53" s="17">
        <v>0.69669999999999999</v>
      </c>
      <c r="F53" s="18">
        <f t="shared" si="3"/>
        <v>1.3783597518952446E-3</v>
      </c>
      <c r="G53" s="18">
        <f t="shared" si="0"/>
        <v>1.3777837604210396E-3</v>
      </c>
      <c r="H53" s="13">
        <f t="shared" si="6"/>
        <v>98137.752232499945</v>
      </c>
      <c r="I53" s="13">
        <f t="shared" si="4"/>
        <v>135.21260131016203</v>
      </c>
      <c r="J53" s="13">
        <f t="shared" si="1"/>
        <v>98096.74225052257</v>
      </c>
      <c r="K53" s="13">
        <f t="shared" si="2"/>
        <v>3498036.4955030745</v>
      </c>
      <c r="L53" s="20">
        <f t="shared" si="5"/>
        <v>35.644147292224631</v>
      </c>
    </row>
    <row r="54" spans="1:12" x14ac:dyDescent="0.2">
      <c r="A54" s="16">
        <v>45</v>
      </c>
      <c r="B54" s="45">
        <v>1</v>
      </c>
      <c r="C54" s="44">
        <v>709</v>
      </c>
      <c r="D54" s="44">
        <v>792</v>
      </c>
      <c r="E54" s="17">
        <v>0.66120000000000001</v>
      </c>
      <c r="F54" s="18">
        <f t="shared" si="3"/>
        <v>1.3324450366422385E-3</v>
      </c>
      <c r="G54" s="18">
        <f t="shared" si="0"/>
        <v>1.3318437992282765E-3</v>
      </c>
      <c r="H54" s="13">
        <f t="shared" si="6"/>
        <v>98002.539631189778</v>
      </c>
      <c r="I54" s="13">
        <f t="shared" si="4"/>
        <v>130.52407471642354</v>
      </c>
      <c r="J54" s="13">
        <f t="shared" si="1"/>
        <v>97958.318074675859</v>
      </c>
      <c r="K54" s="13">
        <f t="shared" si="2"/>
        <v>3399939.7532525519</v>
      </c>
      <c r="L54" s="20">
        <f t="shared" si="5"/>
        <v>34.692363749423741</v>
      </c>
    </row>
    <row r="55" spans="1:12" x14ac:dyDescent="0.2">
      <c r="A55" s="16">
        <v>46</v>
      </c>
      <c r="B55" s="45">
        <v>1</v>
      </c>
      <c r="C55" s="44">
        <v>710</v>
      </c>
      <c r="D55" s="44">
        <v>716</v>
      </c>
      <c r="E55" s="17">
        <v>0.32790000000000002</v>
      </c>
      <c r="F55" s="18">
        <f t="shared" si="3"/>
        <v>1.4025245441795231E-3</v>
      </c>
      <c r="G55" s="18">
        <f t="shared" si="0"/>
        <v>1.4012037180660417E-3</v>
      </c>
      <c r="H55" s="13">
        <f t="shared" si="6"/>
        <v>97872.015556473358</v>
      </c>
      <c r="I55" s="13">
        <f t="shared" si="4"/>
        <v>137.13863209234793</v>
      </c>
      <c r="J55" s="13">
        <f t="shared" si="1"/>
        <v>97779.844681844086</v>
      </c>
      <c r="K55" s="13">
        <f t="shared" si="2"/>
        <v>3301981.4351778761</v>
      </c>
      <c r="L55" s="20">
        <f t="shared" si="5"/>
        <v>33.737748389094861</v>
      </c>
    </row>
    <row r="56" spans="1:12" x14ac:dyDescent="0.2">
      <c r="A56" s="16">
        <v>47</v>
      </c>
      <c r="B56" s="45">
        <v>1</v>
      </c>
      <c r="C56" s="44">
        <v>733</v>
      </c>
      <c r="D56" s="44">
        <v>723</v>
      </c>
      <c r="E56" s="17">
        <v>0.46450000000000002</v>
      </c>
      <c r="F56" s="18">
        <f t="shared" si="3"/>
        <v>1.3736263736263737E-3</v>
      </c>
      <c r="G56" s="18">
        <f t="shared" si="0"/>
        <v>1.372616708451407E-3</v>
      </c>
      <c r="H56" s="13">
        <f t="shared" si="6"/>
        <v>97734.876924381009</v>
      </c>
      <c r="I56" s="13">
        <f t="shared" si="4"/>
        <v>134.15252506484723</v>
      </c>
      <c r="J56" s="13">
        <f t="shared" si="1"/>
        <v>97663.038247208795</v>
      </c>
      <c r="K56" s="13">
        <f t="shared" si="2"/>
        <v>3204201.590496032</v>
      </c>
      <c r="L56" s="20">
        <f t="shared" si="5"/>
        <v>32.784628080876111</v>
      </c>
    </row>
    <row r="57" spans="1:12" x14ac:dyDescent="0.2">
      <c r="A57" s="16">
        <v>48</v>
      </c>
      <c r="B57" s="45">
        <v>2</v>
      </c>
      <c r="C57" s="44">
        <v>670</v>
      </c>
      <c r="D57" s="44">
        <v>731</v>
      </c>
      <c r="E57" s="17">
        <v>0.4481</v>
      </c>
      <c r="F57" s="18">
        <f t="shared" si="3"/>
        <v>2.8551034975017845E-3</v>
      </c>
      <c r="G57" s="18">
        <f t="shared" si="0"/>
        <v>2.8506116985113255E-3</v>
      </c>
      <c r="H57" s="13">
        <f t="shared" si="6"/>
        <v>97600.724399316168</v>
      </c>
      <c r="I57" s="13">
        <f t="shared" si="4"/>
        <v>278.22176675587042</v>
      </c>
      <c r="J57" s="13">
        <f t="shared" si="1"/>
        <v>97447.173806243605</v>
      </c>
      <c r="K57" s="13">
        <f t="shared" si="2"/>
        <v>3106538.5522488235</v>
      </c>
      <c r="L57" s="20">
        <f t="shared" si="5"/>
        <v>31.829052205995605</v>
      </c>
    </row>
    <row r="58" spans="1:12" x14ac:dyDescent="0.2">
      <c r="A58" s="16">
        <v>49</v>
      </c>
      <c r="B58" s="45">
        <v>0</v>
      </c>
      <c r="C58" s="44">
        <v>647</v>
      </c>
      <c r="D58" s="44">
        <v>685</v>
      </c>
      <c r="E58" s="17">
        <v>0</v>
      </c>
      <c r="F58" s="18">
        <f t="shared" si="3"/>
        <v>0</v>
      </c>
      <c r="G58" s="18">
        <f t="shared" si="0"/>
        <v>0</v>
      </c>
      <c r="H58" s="13">
        <f t="shared" si="6"/>
        <v>97322.502632560296</v>
      </c>
      <c r="I58" s="13">
        <f t="shared" si="4"/>
        <v>0</v>
      </c>
      <c r="J58" s="13">
        <f t="shared" si="1"/>
        <v>97322.502632560296</v>
      </c>
      <c r="K58" s="13">
        <f t="shared" si="2"/>
        <v>3009091.3784425799</v>
      </c>
      <c r="L58" s="20">
        <f t="shared" si="5"/>
        <v>30.918762845663359</v>
      </c>
    </row>
    <row r="59" spans="1:12" x14ac:dyDescent="0.2">
      <c r="A59" s="16">
        <v>50</v>
      </c>
      <c r="B59" s="45">
        <v>3</v>
      </c>
      <c r="C59" s="44">
        <v>664</v>
      </c>
      <c r="D59" s="44">
        <v>650</v>
      </c>
      <c r="E59" s="17">
        <v>0.74860000000000004</v>
      </c>
      <c r="F59" s="18">
        <f t="shared" si="3"/>
        <v>4.5662100456621002E-3</v>
      </c>
      <c r="G59" s="18">
        <f t="shared" si="0"/>
        <v>4.5609742970854463E-3</v>
      </c>
      <c r="H59" s="13">
        <f t="shared" si="6"/>
        <v>97322.502632560296</v>
      </c>
      <c r="I59" s="13">
        <f t="shared" si="4"/>
        <v>443.88543303513819</v>
      </c>
      <c r="J59" s="13">
        <f t="shared" si="1"/>
        <v>97210.909834695267</v>
      </c>
      <c r="K59" s="13">
        <f t="shared" si="2"/>
        <v>2911768.8758100197</v>
      </c>
      <c r="L59" s="20">
        <f t="shared" si="5"/>
        <v>29.918762845663363</v>
      </c>
    </row>
    <row r="60" spans="1:12" x14ac:dyDescent="0.2">
      <c r="A60" s="16">
        <v>51</v>
      </c>
      <c r="B60" s="45">
        <v>0</v>
      </c>
      <c r="C60" s="44">
        <v>597</v>
      </c>
      <c r="D60" s="44">
        <v>674</v>
      </c>
      <c r="E60" s="17">
        <v>0</v>
      </c>
      <c r="F60" s="18">
        <f t="shared" si="3"/>
        <v>0</v>
      </c>
      <c r="G60" s="18">
        <f t="shared" si="0"/>
        <v>0</v>
      </c>
      <c r="H60" s="13">
        <f t="shared" si="6"/>
        <v>96878.617199525164</v>
      </c>
      <c r="I60" s="13">
        <f t="shared" si="4"/>
        <v>0</v>
      </c>
      <c r="J60" s="13">
        <f t="shared" si="1"/>
        <v>96878.617199525164</v>
      </c>
      <c r="K60" s="13">
        <f t="shared" si="2"/>
        <v>2814557.9659753246</v>
      </c>
      <c r="L60" s="20">
        <f t="shared" si="5"/>
        <v>29.052416800898762</v>
      </c>
    </row>
    <row r="61" spans="1:12" x14ac:dyDescent="0.2">
      <c r="A61" s="16">
        <v>52</v>
      </c>
      <c r="B61" s="45">
        <v>2</v>
      </c>
      <c r="C61" s="44">
        <v>601</v>
      </c>
      <c r="D61" s="44">
        <v>602</v>
      </c>
      <c r="E61" s="17">
        <v>0.41670000000000001</v>
      </c>
      <c r="F61" s="18">
        <f t="shared" si="3"/>
        <v>3.3250207813798837E-3</v>
      </c>
      <c r="G61" s="18">
        <f t="shared" si="0"/>
        <v>3.3185844378965088E-3</v>
      </c>
      <c r="H61" s="13">
        <f t="shared" si="6"/>
        <v>96878.617199525164</v>
      </c>
      <c r="I61" s="13">
        <f t="shared" si="4"/>
        <v>321.49987140327727</v>
      </c>
      <c r="J61" s="13">
        <f t="shared" si="1"/>
        <v>96691.08632453563</v>
      </c>
      <c r="K61" s="13">
        <f t="shared" si="2"/>
        <v>2717679.3487757994</v>
      </c>
      <c r="L61" s="20">
        <f t="shared" si="5"/>
        <v>28.052416800898762</v>
      </c>
    </row>
    <row r="62" spans="1:12" x14ac:dyDescent="0.2">
      <c r="A62" s="16">
        <v>53</v>
      </c>
      <c r="B62" s="45">
        <v>5</v>
      </c>
      <c r="C62" s="44">
        <v>561</v>
      </c>
      <c r="D62" s="44">
        <v>608</v>
      </c>
      <c r="E62" s="17">
        <v>0.68310000000000004</v>
      </c>
      <c r="F62" s="18">
        <f t="shared" si="3"/>
        <v>8.5543199315654406E-3</v>
      </c>
      <c r="G62" s="18">
        <f t="shared" si="0"/>
        <v>8.5311930276265619E-3</v>
      </c>
      <c r="H62" s="13">
        <f t="shared" si="6"/>
        <v>96557.11732812188</v>
      </c>
      <c r="I62" s="13">
        <f t="shared" si="4"/>
        <v>823.74740611739321</v>
      </c>
      <c r="J62" s="13">
        <f t="shared" si="1"/>
        <v>96296.071775123273</v>
      </c>
      <c r="K62" s="13">
        <f t="shared" si="2"/>
        <v>2620988.2624512636</v>
      </c>
      <c r="L62" s="20">
        <f t="shared" si="5"/>
        <v>27.144433626208837</v>
      </c>
    </row>
    <row r="63" spans="1:12" x14ac:dyDescent="0.2">
      <c r="A63" s="16">
        <v>54</v>
      </c>
      <c r="B63" s="45">
        <v>4</v>
      </c>
      <c r="C63" s="44">
        <v>532</v>
      </c>
      <c r="D63" s="44">
        <v>552</v>
      </c>
      <c r="E63" s="17">
        <v>0.54579999999999995</v>
      </c>
      <c r="F63" s="18">
        <f t="shared" si="3"/>
        <v>7.3800738007380072E-3</v>
      </c>
      <c r="G63" s="18">
        <f t="shared" si="0"/>
        <v>7.3554182217246697E-3</v>
      </c>
      <c r="H63" s="13">
        <f t="shared" si="6"/>
        <v>95733.36992200448</v>
      </c>
      <c r="I63" s="13">
        <f t="shared" si="4"/>
        <v>704.15897355142022</v>
      </c>
      <c r="J63" s="13">
        <f t="shared" si="1"/>
        <v>95413.540916217433</v>
      </c>
      <c r="K63" s="13">
        <f t="shared" si="2"/>
        <v>2524692.1906761401</v>
      </c>
      <c r="L63" s="20">
        <f t="shared" si="5"/>
        <v>26.372122831704843</v>
      </c>
    </row>
    <row r="64" spans="1:12" x14ac:dyDescent="0.2">
      <c r="A64" s="16">
        <v>55</v>
      </c>
      <c r="B64" s="45">
        <v>2</v>
      </c>
      <c r="C64" s="44">
        <v>478</v>
      </c>
      <c r="D64" s="44">
        <v>534</v>
      </c>
      <c r="E64" s="17">
        <v>0.74729999999999996</v>
      </c>
      <c r="F64" s="18">
        <f t="shared" si="3"/>
        <v>3.952569169960474E-3</v>
      </c>
      <c r="G64" s="18">
        <f t="shared" si="0"/>
        <v>3.9486252268978771E-3</v>
      </c>
      <c r="H64" s="13">
        <f t="shared" si="6"/>
        <v>95029.210948453067</v>
      </c>
      <c r="I64" s="13">
        <f t="shared" si="4"/>
        <v>375.23473964326172</v>
      </c>
      <c r="J64" s="13">
        <f t="shared" si="1"/>
        <v>94934.389129745221</v>
      </c>
      <c r="K64" s="13">
        <f t="shared" si="2"/>
        <v>2429278.6497599226</v>
      </c>
      <c r="L64" s="20">
        <f t="shared" si="5"/>
        <v>25.563493851144806</v>
      </c>
    </row>
    <row r="65" spans="1:12" x14ac:dyDescent="0.2">
      <c r="A65" s="16">
        <v>56</v>
      </c>
      <c r="B65" s="45">
        <v>1</v>
      </c>
      <c r="C65" s="44">
        <v>492</v>
      </c>
      <c r="D65" s="44">
        <v>471</v>
      </c>
      <c r="E65" s="17">
        <v>0.80330000000000001</v>
      </c>
      <c r="F65" s="18">
        <f t="shared" si="3"/>
        <v>2.0768431983385254E-3</v>
      </c>
      <c r="G65" s="18">
        <f t="shared" si="0"/>
        <v>2.075995123072257E-3</v>
      </c>
      <c r="H65" s="13">
        <f t="shared" si="6"/>
        <v>94653.976208809807</v>
      </c>
      <c r="I65" s="13">
        <f t="shared" si="4"/>
        <v>196.5011929888866</v>
      </c>
      <c r="J65" s="13">
        <f t="shared" si="1"/>
        <v>94615.324424148886</v>
      </c>
      <c r="K65" s="13">
        <f t="shared" si="2"/>
        <v>2334344.2606301773</v>
      </c>
      <c r="L65" s="20">
        <f t="shared" si="5"/>
        <v>24.661872159290347</v>
      </c>
    </row>
    <row r="66" spans="1:12" x14ac:dyDescent="0.2">
      <c r="A66" s="16">
        <v>57</v>
      </c>
      <c r="B66" s="45">
        <v>1</v>
      </c>
      <c r="C66" s="44">
        <v>430</v>
      </c>
      <c r="D66" s="44">
        <v>484</v>
      </c>
      <c r="E66" s="17">
        <v>0.4098</v>
      </c>
      <c r="F66" s="18">
        <f t="shared" si="3"/>
        <v>2.1881838074398249E-3</v>
      </c>
      <c r="G66" s="18">
        <f t="shared" si="0"/>
        <v>2.1853614871996823E-3</v>
      </c>
      <c r="H66" s="13">
        <f t="shared" si="6"/>
        <v>94457.475015820921</v>
      </c>
      <c r="I66" s="13">
        <f t="shared" si="4"/>
        <v>206.42372807770124</v>
      </c>
      <c r="J66" s="13">
        <f t="shared" si="1"/>
        <v>94335.643731509466</v>
      </c>
      <c r="K66" s="13">
        <f t="shared" si="2"/>
        <v>2239728.9362060283</v>
      </c>
      <c r="L66" s="20">
        <f t="shared" si="5"/>
        <v>23.711505477262552</v>
      </c>
    </row>
    <row r="67" spans="1:12" x14ac:dyDescent="0.2">
      <c r="A67" s="16">
        <v>58</v>
      </c>
      <c r="B67" s="45">
        <v>5</v>
      </c>
      <c r="C67" s="44">
        <v>384</v>
      </c>
      <c r="D67" s="44">
        <v>446</v>
      </c>
      <c r="E67" s="17">
        <v>0.629</v>
      </c>
      <c r="F67" s="18">
        <f t="shared" si="3"/>
        <v>1.2048192771084338E-2</v>
      </c>
      <c r="G67" s="18">
        <f t="shared" si="0"/>
        <v>1.1994578450540357E-2</v>
      </c>
      <c r="H67" s="13">
        <f t="shared" si="6"/>
        <v>94251.051287743219</v>
      </c>
      <c r="I67" s="13">
        <f t="shared" si="4"/>
        <v>1130.5016287167389</v>
      </c>
      <c r="J67" s="13">
        <f t="shared" si="1"/>
        <v>93831.635183489314</v>
      </c>
      <c r="K67" s="13">
        <f t="shared" si="2"/>
        <v>2145393.292474519</v>
      </c>
      <c r="L67" s="20">
        <f t="shared" si="5"/>
        <v>22.762539655125465</v>
      </c>
    </row>
    <row r="68" spans="1:12" x14ac:dyDescent="0.2">
      <c r="A68" s="16">
        <v>59</v>
      </c>
      <c r="B68" s="45">
        <v>2</v>
      </c>
      <c r="C68" s="44">
        <v>398</v>
      </c>
      <c r="D68" s="44">
        <v>376</v>
      </c>
      <c r="E68" s="17">
        <v>9.7000000000000003E-2</v>
      </c>
      <c r="F68" s="18">
        <f t="shared" si="3"/>
        <v>5.1679586563307496E-3</v>
      </c>
      <c r="G68" s="18">
        <f t="shared" si="0"/>
        <v>5.1439535398116291E-3</v>
      </c>
      <c r="H68" s="13">
        <f t="shared" si="6"/>
        <v>93120.549659026481</v>
      </c>
      <c r="I68" s="13">
        <f t="shared" si="4"/>
        <v>479.00778104775384</v>
      </c>
      <c r="J68" s="13">
        <f t="shared" si="1"/>
        <v>92688.005632740358</v>
      </c>
      <c r="K68" s="13">
        <f t="shared" si="2"/>
        <v>2051561.6572910298</v>
      </c>
      <c r="L68" s="20">
        <f t="shared" si="5"/>
        <v>22.031245141948808</v>
      </c>
    </row>
    <row r="69" spans="1:12" x14ac:dyDescent="0.2">
      <c r="A69" s="16">
        <v>60</v>
      </c>
      <c r="B69" s="45">
        <v>2</v>
      </c>
      <c r="C69" s="44">
        <v>421</v>
      </c>
      <c r="D69" s="44">
        <v>404</v>
      </c>
      <c r="E69" s="17">
        <v>0.42349999999999999</v>
      </c>
      <c r="F69" s="18">
        <f t="shared" si="3"/>
        <v>4.8484848484848485E-3</v>
      </c>
      <c r="G69" s="18">
        <f t="shared" si="0"/>
        <v>4.8349703737190358E-3</v>
      </c>
      <c r="H69" s="13">
        <f t="shared" si="6"/>
        <v>92641.541877978729</v>
      </c>
      <c r="I69" s="13">
        <f t="shared" si="4"/>
        <v>447.91911035567853</v>
      </c>
      <c r="J69" s="13">
        <f t="shared" si="1"/>
        <v>92383.316510858684</v>
      </c>
      <c r="K69" s="13">
        <f t="shared" si="2"/>
        <v>1958873.6516582894</v>
      </c>
      <c r="L69" s="20">
        <f t="shared" si="5"/>
        <v>21.144657266589835</v>
      </c>
    </row>
    <row r="70" spans="1:12" x14ac:dyDescent="0.2">
      <c r="A70" s="16">
        <v>61</v>
      </c>
      <c r="B70" s="45">
        <v>2</v>
      </c>
      <c r="C70" s="44">
        <v>327</v>
      </c>
      <c r="D70" s="44">
        <v>419</v>
      </c>
      <c r="E70" s="17">
        <v>0.59560000000000002</v>
      </c>
      <c r="F70" s="18">
        <f t="shared" si="3"/>
        <v>5.3619302949061663E-3</v>
      </c>
      <c r="G70" s="18">
        <f t="shared" si="0"/>
        <v>5.3503288312099669E-3</v>
      </c>
      <c r="H70" s="13">
        <f t="shared" si="6"/>
        <v>92193.622767623048</v>
      </c>
      <c r="I70" s="13">
        <f t="shared" si="4"/>
        <v>493.26619794730919</v>
      </c>
      <c r="J70" s="13">
        <f t="shared" si="1"/>
        <v>91994.145917173155</v>
      </c>
      <c r="K70" s="13">
        <f t="shared" si="2"/>
        <v>1866490.3351474307</v>
      </c>
      <c r="L70" s="20">
        <f t="shared" si="5"/>
        <v>20.245330198727288</v>
      </c>
    </row>
    <row r="71" spans="1:12" x14ac:dyDescent="0.2">
      <c r="A71" s="16">
        <v>62</v>
      </c>
      <c r="B71" s="45">
        <v>3</v>
      </c>
      <c r="C71" s="44">
        <v>322</v>
      </c>
      <c r="D71" s="44">
        <v>337</v>
      </c>
      <c r="E71" s="17">
        <v>0.29599999999999999</v>
      </c>
      <c r="F71" s="18">
        <f t="shared" si="3"/>
        <v>9.104704097116844E-3</v>
      </c>
      <c r="G71" s="18">
        <f t="shared" si="0"/>
        <v>9.046717247867991E-3</v>
      </c>
      <c r="H71" s="13">
        <f t="shared" si="6"/>
        <v>91700.356569675743</v>
      </c>
      <c r="I71" s="13">
        <f t="shared" si="4"/>
        <v>829.58719741453035</v>
      </c>
      <c r="J71" s="13">
        <f t="shared" si="1"/>
        <v>91116.327182695924</v>
      </c>
      <c r="K71" s="13">
        <f t="shared" si="2"/>
        <v>1774496.1892302574</v>
      </c>
      <c r="L71" s="20">
        <f t="shared" si="5"/>
        <v>19.351028235991212</v>
      </c>
    </row>
    <row r="72" spans="1:12" x14ac:dyDescent="0.2">
      <c r="A72" s="16">
        <v>63</v>
      </c>
      <c r="B72" s="45">
        <v>4</v>
      </c>
      <c r="C72" s="44">
        <v>278</v>
      </c>
      <c r="D72" s="44">
        <v>325</v>
      </c>
      <c r="E72" s="17">
        <v>0.49590000000000001</v>
      </c>
      <c r="F72" s="18">
        <f t="shared" si="3"/>
        <v>1.3266998341625208E-2</v>
      </c>
      <c r="G72" s="18">
        <f t="shared" si="0"/>
        <v>1.3178859527854178E-2</v>
      </c>
      <c r="H72" s="13">
        <f t="shared" si="6"/>
        <v>90870.769372261217</v>
      </c>
      <c r="I72" s="13">
        <f t="shared" si="4"/>
        <v>1197.5731047450643</v>
      </c>
      <c r="J72" s="13">
        <f t="shared" si="1"/>
        <v>90267.072770159226</v>
      </c>
      <c r="K72" s="13">
        <f t="shared" si="2"/>
        <v>1683379.8620475614</v>
      </c>
      <c r="L72" s="20">
        <f t="shared" si="5"/>
        <v>18.524987448399685</v>
      </c>
    </row>
    <row r="73" spans="1:12" x14ac:dyDescent="0.2">
      <c r="A73" s="16">
        <v>64</v>
      </c>
      <c r="B73" s="45">
        <v>4</v>
      </c>
      <c r="C73" s="44">
        <v>291</v>
      </c>
      <c r="D73" s="44">
        <v>272</v>
      </c>
      <c r="E73" s="17">
        <v>0.34560000000000002</v>
      </c>
      <c r="F73" s="18">
        <f t="shared" si="3"/>
        <v>1.4209591474245116E-2</v>
      </c>
      <c r="G73" s="18">
        <f t="shared" ref="G73:G103" si="7">F73/((1+(1-E73)*F73))</f>
        <v>1.4078677280112178E-2</v>
      </c>
      <c r="H73" s="13">
        <f t="shared" si="6"/>
        <v>89673.196267516149</v>
      </c>
      <c r="I73" s="13">
        <f t="shared" si="4"/>
        <v>1262.4799909265198</v>
      </c>
      <c r="J73" s="13">
        <f t="shared" ref="J73:J103" si="8">H74+I73*E73</f>
        <v>88847.029361453839</v>
      </c>
      <c r="K73" s="13">
        <f t="shared" ref="K73:K97" si="9">K74+J73</f>
        <v>1593112.7892774022</v>
      </c>
      <c r="L73" s="20">
        <f t="shared" si="5"/>
        <v>17.765763411898174</v>
      </c>
    </row>
    <row r="74" spans="1:12" x14ac:dyDescent="0.2">
      <c r="A74" s="16">
        <v>65</v>
      </c>
      <c r="B74" s="45">
        <v>4</v>
      </c>
      <c r="C74" s="44">
        <v>268</v>
      </c>
      <c r="D74" s="44">
        <v>297</v>
      </c>
      <c r="E74" s="17">
        <v>0.55049999999999999</v>
      </c>
      <c r="F74" s="18">
        <f t="shared" ref="F74:F104" si="10">B74/((C74+D74)/2)</f>
        <v>1.415929203539823E-2</v>
      </c>
      <c r="G74" s="18">
        <f t="shared" si="7"/>
        <v>1.4069743719618147E-2</v>
      </c>
      <c r="H74" s="13">
        <f t="shared" si="6"/>
        <v>88410.716276589636</v>
      </c>
      <c r="I74" s="13">
        <f t="shared" ref="I74:I104" si="11">H74*G74</f>
        <v>1243.916120079489</v>
      </c>
      <c r="J74" s="13">
        <f t="shared" si="8"/>
        <v>87851.575980613896</v>
      </c>
      <c r="K74" s="13">
        <f t="shared" si="9"/>
        <v>1504265.7599159484</v>
      </c>
      <c r="L74" s="20">
        <f t="shared" ref="L74:L104" si="12">K74/H74</f>
        <v>17.014518412110913</v>
      </c>
    </row>
    <row r="75" spans="1:12" x14ac:dyDescent="0.2">
      <c r="A75" s="16">
        <v>66</v>
      </c>
      <c r="B75" s="45">
        <v>5</v>
      </c>
      <c r="C75" s="44">
        <v>249</v>
      </c>
      <c r="D75" s="44">
        <v>267</v>
      </c>
      <c r="E75" s="17">
        <v>0.32190000000000002</v>
      </c>
      <c r="F75" s="18">
        <f t="shared" si="10"/>
        <v>1.937984496124031E-2</v>
      </c>
      <c r="G75" s="18">
        <f t="shared" si="7"/>
        <v>1.9128468708694463E-2</v>
      </c>
      <c r="H75" s="13">
        <f t="shared" ref="H75:H104" si="13">H74-I74</f>
        <v>87166.800156510144</v>
      </c>
      <c r="I75" s="13">
        <f t="shared" si="11"/>
        <v>1667.3674092308279</v>
      </c>
      <c r="J75" s="13">
        <f t="shared" si="8"/>
        <v>86036.158316310728</v>
      </c>
      <c r="K75" s="13">
        <f t="shared" si="9"/>
        <v>1416414.1839353344</v>
      </c>
      <c r="L75" s="20">
        <f t="shared" si="12"/>
        <v>16.249468620990189</v>
      </c>
    </row>
    <row r="76" spans="1:12" x14ac:dyDescent="0.2">
      <c r="A76" s="16">
        <v>67</v>
      </c>
      <c r="B76" s="45">
        <v>3</v>
      </c>
      <c r="C76" s="44">
        <v>214</v>
      </c>
      <c r="D76" s="44">
        <v>252</v>
      </c>
      <c r="E76" s="17">
        <v>0.35149999999999998</v>
      </c>
      <c r="F76" s="18">
        <f t="shared" si="10"/>
        <v>1.2875536480686695E-2</v>
      </c>
      <c r="G76" s="18">
        <f t="shared" si="7"/>
        <v>1.2768918749241846E-2</v>
      </c>
      <c r="H76" s="13">
        <f t="shared" si="13"/>
        <v>85499.432747279323</v>
      </c>
      <c r="I76" s="13">
        <f t="shared" si="11"/>
        <v>1091.7353098562774</v>
      </c>
      <c r="J76" s="13">
        <f t="shared" si="8"/>
        <v>84791.442398837535</v>
      </c>
      <c r="K76" s="13">
        <f t="shared" si="9"/>
        <v>1330378.0256190237</v>
      </c>
      <c r="L76" s="20">
        <f t="shared" si="12"/>
        <v>15.560080141717171</v>
      </c>
    </row>
    <row r="77" spans="1:12" x14ac:dyDescent="0.2">
      <c r="A77" s="16">
        <v>68</v>
      </c>
      <c r="B77" s="45">
        <v>3</v>
      </c>
      <c r="C77" s="44">
        <v>255</v>
      </c>
      <c r="D77" s="44">
        <v>212</v>
      </c>
      <c r="E77" s="17">
        <v>0.54549999999999998</v>
      </c>
      <c r="F77" s="18">
        <f t="shared" si="10"/>
        <v>1.284796573875803E-2</v>
      </c>
      <c r="G77" s="18">
        <f t="shared" si="7"/>
        <v>1.277337687635584E-2</v>
      </c>
      <c r="H77" s="13">
        <f t="shared" si="13"/>
        <v>84407.697437423049</v>
      </c>
      <c r="I77" s="13">
        <f t="shared" si="11"/>
        <v>1078.1713306336196</v>
      </c>
      <c r="J77" s="13">
        <f t="shared" si="8"/>
        <v>83917.668567650078</v>
      </c>
      <c r="K77" s="13">
        <f t="shared" si="9"/>
        <v>1245586.5832201862</v>
      </c>
      <c r="L77" s="20">
        <f t="shared" si="12"/>
        <v>14.756789025593561</v>
      </c>
    </row>
    <row r="78" spans="1:12" x14ac:dyDescent="0.2">
      <c r="A78" s="16">
        <v>69</v>
      </c>
      <c r="B78" s="45">
        <v>5</v>
      </c>
      <c r="C78" s="44">
        <v>191</v>
      </c>
      <c r="D78" s="44">
        <v>248</v>
      </c>
      <c r="E78" s="17">
        <v>0.55679999999999996</v>
      </c>
      <c r="F78" s="18">
        <f t="shared" si="10"/>
        <v>2.2779043280182234E-2</v>
      </c>
      <c r="G78" s="18">
        <f t="shared" si="7"/>
        <v>2.2551372025474029E-2</v>
      </c>
      <c r="H78" s="13">
        <f t="shared" si="13"/>
        <v>83329.526106789432</v>
      </c>
      <c r="I78" s="13">
        <f t="shared" si="11"/>
        <v>1879.1951439406589</v>
      </c>
      <c r="J78" s="13">
        <f t="shared" si="8"/>
        <v>82496.666818994941</v>
      </c>
      <c r="K78" s="13">
        <f t="shared" si="9"/>
        <v>1161668.9146525362</v>
      </c>
      <c r="L78" s="20">
        <f t="shared" si="12"/>
        <v>13.940663879017151</v>
      </c>
    </row>
    <row r="79" spans="1:12" x14ac:dyDescent="0.2">
      <c r="A79" s="16">
        <v>70</v>
      </c>
      <c r="B79" s="45">
        <v>2</v>
      </c>
      <c r="C79" s="44">
        <v>194</v>
      </c>
      <c r="D79" s="44">
        <v>189</v>
      </c>
      <c r="E79" s="17">
        <v>0.88929999999999998</v>
      </c>
      <c r="F79" s="18">
        <f t="shared" si="10"/>
        <v>1.0443864229765013E-2</v>
      </c>
      <c r="G79" s="18">
        <f t="shared" si="7"/>
        <v>1.0431803648419008E-2</v>
      </c>
      <c r="H79" s="13">
        <f t="shared" si="13"/>
        <v>81450.330962848777</v>
      </c>
      <c r="I79" s="13">
        <f t="shared" si="11"/>
        <v>849.67385970318151</v>
      </c>
      <c r="J79" s="13">
        <f t="shared" si="8"/>
        <v>81356.272066579637</v>
      </c>
      <c r="K79" s="13">
        <f t="shared" si="9"/>
        <v>1079172.2478335411</v>
      </c>
      <c r="L79" s="20">
        <f t="shared" si="12"/>
        <v>13.249451967552771</v>
      </c>
    </row>
    <row r="80" spans="1:12" x14ac:dyDescent="0.2">
      <c r="A80" s="16">
        <v>71</v>
      </c>
      <c r="B80" s="45">
        <v>7</v>
      </c>
      <c r="C80" s="44">
        <v>190</v>
      </c>
      <c r="D80" s="44">
        <v>192</v>
      </c>
      <c r="E80" s="17">
        <v>0.3548</v>
      </c>
      <c r="F80" s="18">
        <f t="shared" si="10"/>
        <v>3.6649214659685861E-2</v>
      </c>
      <c r="G80" s="18">
        <f t="shared" si="7"/>
        <v>3.5802623207055774E-2</v>
      </c>
      <c r="H80" s="13">
        <f t="shared" si="13"/>
        <v>80600.657103145597</v>
      </c>
      <c r="I80" s="13">
        <f t="shared" si="11"/>
        <v>2885.7149565050254</v>
      </c>
      <c r="J80" s="13">
        <f t="shared" si="8"/>
        <v>78738.793813208555</v>
      </c>
      <c r="K80" s="13">
        <f t="shared" si="9"/>
        <v>997815.97576696146</v>
      </c>
      <c r="L80" s="20">
        <f t="shared" si="12"/>
        <v>12.379749888267595</v>
      </c>
    </row>
    <row r="81" spans="1:12" x14ac:dyDescent="0.2">
      <c r="A81" s="16">
        <v>72</v>
      </c>
      <c r="B81" s="45">
        <v>8</v>
      </c>
      <c r="C81" s="44">
        <v>191</v>
      </c>
      <c r="D81" s="44">
        <v>186</v>
      </c>
      <c r="E81" s="17">
        <v>0.51470000000000005</v>
      </c>
      <c r="F81" s="18">
        <f t="shared" si="10"/>
        <v>4.2440318302387266E-2</v>
      </c>
      <c r="G81" s="18">
        <f t="shared" si="7"/>
        <v>4.158384550769717E-2</v>
      </c>
      <c r="H81" s="13">
        <f t="shared" si="13"/>
        <v>77714.942146640577</v>
      </c>
      <c r="I81" s="13">
        <f t="shared" si="11"/>
        <v>3231.6861478655251</v>
      </c>
      <c r="J81" s="13">
        <f t="shared" si="8"/>
        <v>76146.604859081446</v>
      </c>
      <c r="K81" s="13">
        <f t="shared" si="9"/>
        <v>919077.18195375288</v>
      </c>
      <c r="L81" s="20">
        <f t="shared" si="12"/>
        <v>11.826260903849651</v>
      </c>
    </row>
    <row r="82" spans="1:12" x14ac:dyDescent="0.2">
      <c r="A82" s="16">
        <v>73</v>
      </c>
      <c r="B82" s="45">
        <v>3</v>
      </c>
      <c r="C82" s="44">
        <v>165</v>
      </c>
      <c r="D82" s="44">
        <v>185</v>
      </c>
      <c r="E82" s="17">
        <v>0.36520000000000002</v>
      </c>
      <c r="F82" s="18">
        <f t="shared" si="10"/>
        <v>1.7142857142857144E-2</v>
      </c>
      <c r="G82" s="18">
        <f t="shared" si="7"/>
        <v>1.6958311947017714E-2</v>
      </c>
      <c r="H82" s="13">
        <f t="shared" si="13"/>
        <v>74483.255998775057</v>
      </c>
      <c r="I82" s="13">
        <f t="shared" si="11"/>
        <v>1263.110290056806</v>
      </c>
      <c r="J82" s="13">
        <f t="shared" si="8"/>
        <v>73681.433586646992</v>
      </c>
      <c r="K82" s="13">
        <f t="shared" si="9"/>
        <v>842930.57709467143</v>
      </c>
      <c r="L82" s="20">
        <f t="shared" si="12"/>
        <v>11.317047916226088</v>
      </c>
    </row>
    <row r="83" spans="1:12" x14ac:dyDescent="0.2">
      <c r="A83" s="16">
        <v>74</v>
      </c>
      <c r="B83" s="45">
        <v>6</v>
      </c>
      <c r="C83" s="44">
        <v>160</v>
      </c>
      <c r="D83" s="44">
        <v>161</v>
      </c>
      <c r="E83" s="17">
        <v>0.49540000000000001</v>
      </c>
      <c r="F83" s="18">
        <f t="shared" si="10"/>
        <v>3.7383177570093455E-2</v>
      </c>
      <c r="G83" s="18">
        <f t="shared" si="7"/>
        <v>3.6691053987216837E-2</v>
      </c>
      <c r="H83" s="13">
        <f t="shared" si="13"/>
        <v>73220.14570871825</v>
      </c>
      <c r="I83" s="13">
        <f t="shared" si="11"/>
        <v>2686.5243191504646</v>
      </c>
      <c r="J83" s="13">
        <f t="shared" si="8"/>
        <v>71864.525537274923</v>
      </c>
      <c r="K83" s="13">
        <f t="shared" si="9"/>
        <v>769249.1435080244</v>
      </c>
      <c r="L83" s="20">
        <f t="shared" si="12"/>
        <v>10.505976682540672</v>
      </c>
    </row>
    <row r="84" spans="1:12" x14ac:dyDescent="0.2">
      <c r="A84" s="16">
        <v>75</v>
      </c>
      <c r="B84" s="45">
        <v>3</v>
      </c>
      <c r="C84" s="44">
        <v>167</v>
      </c>
      <c r="D84" s="44">
        <v>154</v>
      </c>
      <c r="E84" s="17">
        <v>0.4854</v>
      </c>
      <c r="F84" s="18">
        <f t="shared" si="10"/>
        <v>1.8691588785046728E-2</v>
      </c>
      <c r="G84" s="18">
        <f t="shared" si="7"/>
        <v>1.8513513013148297E-2</v>
      </c>
      <c r="H84" s="13">
        <f t="shared" si="13"/>
        <v>70533.621389567779</v>
      </c>
      <c r="I84" s="13">
        <f t="shared" si="11"/>
        <v>1305.8251174602381</v>
      </c>
      <c r="J84" s="13">
        <f t="shared" si="8"/>
        <v>69861.643784122745</v>
      </c>
      <c r="K84" s="13">
        <f t="shared" si="9"/>
        <v>697384.6179707495</v>
      </c>
      <c r="L84" s="20">
        <f t="shared" si="12"/>
        <v>9.8872651684646904</v>
      </c>
    </row>
    <row r="85" spans="1:12" x14ac:dyDescent="0.2">
      <c r="A85" s="16">
        <v>76</v>
      </c>
      <c r="B85" s="45">
        <v>8</v>
      </c>
      <c r="C85" s="44">
        <v>144</v>
      </c>
      <c r="D85" s="44">
        <v>168</v>
      </c>
      <c r="E85" s="17">
        <v>0.48670000000000002</v>
      </c>
      <c r="F85" s="18">
        <f t="shared" si="10"/>
        <v>5.128205128205128E-2</v>
      </c>
      <c r="G85" s="18">
        <f t="shared" si="7"/>
        <v>4.9966772096555791E-2</v>
      </c>
      <c r="H85" s="13">
        <f t="shared" si="13"/>
        <v>69227.796272107546</v>
      </c>
      <c r="I85" s="13">
        <f t="shared" si="11"/>
        <v>3459.0895190751921</v>
      </c>
      <c r="J85" s="13">
        <f t="shared" si="8"/>
        <v>67452.245621966256</v>
      </c>
      <c r="K85" s="13">
        <f t="shared" si="9"/>
        <v>627522.97418662673</v>
      </c>
      <c r="L85" s="20">
        <f t="shared" si="12"/>
        <v>9.0646099974073699</v>
      </c>
    </row>
    <row r="86" spans="1:12" x14ac:dyDescent="0.2">
      <c r="A86" s="16">
        <v>77</v>
      </c>
      <c r="B86" s="45">
        <v>5</v>
      </c>
      <c r="C86" s="44">
        <v>96</v>
      </c>
      <c r="D86" s="44">
        <v>133</v>
      </c>
      <c r="E86" s="17">
        <v>0.28249999999999997</v>
      </c>
      <c r="F86" s="18">
        <f t="shared" si="10"/>
        <v>4.3668122270742356E-2</v>
      </c>
      <c r="G86" s="18">
        <f t="shared" si="7"/>
        <v>4.2341484069016611E-2</v>
      </c>
      <c r="H86" s="13">
        <f t="shared" si="13"/>
        <v>65768.706753032355</v>
      </c>
      <c r="I86" s="13">
        <f t="shared" si="11"/>
        <v>2784.7446492233448</v>
      </c>
      <c r="J86" s="13">
        <f t="shared" si="8"/>
        <v>63770.652467214604</v>
      </c>
      <c r="K86" s="13">
        <f t="shared" si="9"/>
        <v>560070.72856466041</v>
      </c>
      <c r="L86" s="20">
        <f t="shared" si="12"/>
        <v>8.5157631374413114</v>
      </c>
    </row>
    <row r="87" spans="1:12" x14ac:dyDescent="0.2">
      <c r="A87" s="16">
        <v>78</v>
      </c>
      <c r="B87" s="45">
        <v>7</v>
      </c>
      <c r="C87" s="44">
        <v>95</v>
      </c>
      <c r="D87" s="44">
        <v>95</v>
      </c>
      <c r="E87" s="17">
        <v>0.54959999999999998</v>
      </c>
      <c r="F87" s="18">
        <f t="shared" si="10"/>
        <v>7.3684210526315783E-2</v>
      </c>
      <c r="G87" s="18">
        <f t="shared" si="7"/>
        <v>7.131737454254998E-2</v>
      </c>
      <c r="H87" s="13">
        <f t="shared" si="13"/>
        <v>62983.962103809012</v>
      </c>
      <c r="I87" s="13">
        <f t="shared" si="11"/>
        <v>4491.850815531121</v>
      </c>
      <c r="J87" s="13">
        <f t="shared" si="8"/>
        <v>60960.832496493793</v>
      </c>
      <c r="K87" s="13">
        <f t="shared" si="9"/>
        <v>496300.0760974458</v>
      </c>
      <c r="L87" s="20">
        <f t="shared" si="12"/>
        <v>7.8797849407989471</v>
      </c>
    </row>
    <row r="88" spans="1:12" x14ac:dyDescent="0.2">
      <c r="A88" s="16">
        <v>79</v>
      </c>
      <c r="B88" s="45">
        <v>6</v>
      </c>
      <c r="C88" s="44">
        <v>109</v>
      </c>
      <c r="D88" s="44">
        <v>88</v>
      </c>
      <c r="E88" s="17">
        <v>0.32100000000000001</v>
      </c>
      <c r="F88" s="18">
        <f t="shared" si="10"/>
        <v>6.0913705583756347E-2</v>
      </c>
      <c r="G88" s="18">
        <f t="shared" si="7"/>
        <v>5.8494355294714064E-2</v>
      </c>
      <c r="H88" s="13">
        <f t="shared" si="13"/>
        <v>58492.111288277891</v>
      </c>
      <c r="I88" s="13">
        <f t="shared" si="11"/>
        <v>3421.4583396344819</v>
      </c>
      <c r="J88" s="13">
        <f t="shared" si="8"/>
        <v>56168.94107566608</v>
      </c>
      <c r="K88" s="13">
        <f t="shared" si="9"/>
        <v>435339.24360095197</v>
      </c>
      <c r="L88" s="20">
        <f t="shared" si="12"/>
        <v>7.4427001182328008</v>
      </c>
    </row>
    <row r="89" spans="1:12" x14ac:dyDescent="0.2">
      <c r="A89" s="16">
        <v>80</v>
      </c>
      <c r="B89" s="45">
        <v>3</v>
      </c>
      <c r="C89" s="44">
        <v>73</v>
      </c>
      <c r="D89" s="44">
        <v>103</v>
      </c>
      <c r="E89" s="17">
        <v>0.59560000000000002</v>
      </c>
      <c r="F89" s="18">
        <f t="shared" si="10"/>
        <v>3.4090909090909088E-2</v>
      </c>
      <c r="G89" s="18">
        <f t="shared" si="7"/>
        <v>3.3627310756704165E-2</v>
      </c>
      <c r="H89" s="13">
        <f t="shared" si="13"/>
        <v>55070.652948643408</v>
      </c>
      <c r="I89" s="13">
        <f t="shared" si="11"/>
        <v>1851.8779602786385</v>
      </c>
      <c r="J89" s="13">
        <f t="shared" si="8"/>
        <v>54321.753501506726</v>
      </c>
      <c r="K89" s="13">
        <f t="shared" si="9"/>
        <v>379170.30252528586</v>
      </c>
      <c r="L89" s="20">
        <f t="shared" si="12"/>
        <v>6.8851608292875017</v>
      </c>
    </row>
    <row r="90" spans="1:12" x14ac:dyDescent="0.2">
      <c r="A90" s="16">
        <v>81</v>
      </c>
      <c r="B90" s="45">
        <v>6</v>
      </c>
      <c r="C90" s="44">
        <v>73</v>
      </c>
      <c r="D90" s="44">
        <v>72</v>
      </c>
      <c r="E90" s="17">
        <v>0.70489999999999997</v>
      </c>
      <c r="F90" s="18">
        <f t="shared" si="10"/>
        <v>8.2758620689655171E-2</v>
      </c>
      <c r="G90" s="18">
        <f t="shared" si="7"/>
        <v>8.0785667545435202E-2</v>
      </c>
      <c r="H90" s="13">
        <f t="shared" si="13"/>
        <v>53218.77498836477</v>
      </c>
      <c r="I90" s="13">
        <f t="shared" si="11"/>
        <v>4299.3142633853586</v>
      </c>
      <c r="J90" s="13">
        <f t="shared" si="8"/>
        <v>51950.04734923975</v>
      </c>
      <c r="K90" s="13">
        <f t="shared" si="9"/>
        <v>324848.54902377911</v>
      </c>
      <c r="L90" s="20">
        <f t="shared" si="12"/>
        <v>6.1040215430513163</v>
      </c>
    </row>
    <row r="91" spans="1:12" x14ac:dyDescent="0.2">
      <c r="A91" s="16">
        <v>82</v>
      </c>
      <c r="B91" s="45">
        <v>11</v>
      </c>
      <c r="C91" s="44">
        <v>74</v>
      </c>
      <c r="D91" s="44">
        <v>59</v>
      </c>
      <c r="E91" s="17">
        <v>0.49930000000000002</v>
      </c>
      <c r="F91" s="18">
        <f t="shared" si="10"/>
        <v>0.16541353383458646</v>
      </c>
      <c r="G91" s="18">
        <f t="shared" si="7"/>
        <v>0.15276144079035991</v>
      </c>
      <c r="H91" s="13">
        <f t="shared" si="13"/>
        <v>48919.460724979413</v>
      </c>
      <c r="I91" s="13">
        <f t="shared" si="11"/>
        <v>7473.0073030352796</v>
      </c>
      <c r="J91" s="13">
        <f t="shared" si="8"/>
        <v>45177.725968349652</v>
      </c>
      <c r="K91" s="13">
        <f t="shared" si="9"/>
        <v>272898.50167453935</v>
      </c>
      <c r="L91" s="20">
        <f t="shared" si="12"/>
        <v>5.5785263702874595</v>
      </c>
    </row>
    <row r="92" spans="1:12" x14ac:dyDescent="0.2">
      <c r="A92" s="16">
        <v>83</v>
      </c>
      <c r="B92" s="45">
        <v>8</v>
      </c>
      <c r="C92" s="44">
        <v>91</v>
      </c>
      <c r="D92" s="44">
        <v>67</v>
      </c>
      <c r="E92" s="17">
        <v>0.62639999999999996</v>
      </c>
      <c r="F92" s="18">
        <f t="shared" si="10"/>
        <v>0.10126582278481013</v>
      </c>
      <c r="G92" s="18">
        <f t="shared" si="7"/>
        <v>9.7574302831606272E-2</v>
      </c>
      <c r="H92" s="13">
        <f t="shared" si="13"/>
        <v>41446.453421944134</v>
      </c>
      <c r="I92" s="13">
        <f t="shared" si="11"/>
        <v>4044.108797488841</v>
      </c>
      <c r="J92" s="13">
        <f t="shared" si="8"/>
        <v>39935.574375202297</v>
      </c>
      <c r="K92" s="13">
        <f t="shared" si="9"/>
        <v>227720.77570618971</v>
      </c>
      <c r="L92" s="20">
        <f t="shared" si="12"/>
        <v>5.4943368347560773</v>
      </c>
    </row>
    <row r="93" spans="1:12" x14ac:dyDescent="0.2">
      <c r="A93" s="16">
        <v>84</v>
      </c>
      <c r="B93" s="45">
        <v>12</v>
      </c>
      <c r="C93" s="44">
        <v>69</v>
      </c>
      <c r="D93" s="44">
        <v>84</v>
      </c>
      <c r="E93" s="17">
        <v>0.4879</v>
      </c>
      <c r="F93" s="18">
        <f t="shared" si="10"/>
        <v>0.15686274509803921</v>
      </c>
      <c r="G93" s="18">
        <f t="shared" si="7"/>
        <v>0.14519899522295304</v>
      </c>
      <c r="H93" s="13">
        <f t="shared" si="13"/>
        <v>37402.344624455291</v>
      </c>
      <c r="I93" s="13">
        <f t="shared" si="11"/>
        <v>5430.7828584535273</v>
      </c>
      <c r="J93" s="13">
        <f t="shared" si="8"/>
        <v>34621.24072264124</v>
      </c>
      <c r="K93" s="13">
        <f t="shared" si="9"/>
        <v>187785.20133098742</v>
      </c>
      <c r="L93" s="20">
        <f t="shared" si="12"/>
        <v>5.0206799390914449</v>
      </c>
    </row>
    <row r="94" spans="1:12" x14ac:dyDescent="0.2">
      <c r="A94" s="16">
        <v>85</v>
      </c>
      <c r="B94" s="45">
        <v>8</v>
      </c>
      <c r="C94" s="44">
        <v>87</v>
      </c>
      <c r="D94" s="44">
        <v>62</v>
      </c>
      <c r="E94" s="17">
        <v>0.6714</v>
      </c>
      <c r="F94" s="18">
        <f t="shared" si="10"/>
        <v>0.10738255033557047</v>
      </c>
      <c r="G94" s="18">
        <f t="shared" si="7"/>
        <v>0.10372260426714794</v>
      </c>
      <c r="H94" s="13">
        <f t="shared" si="13"/>
        <v>31971.561766001763</v>
      </c>
      <c r="I94" s="13">
        <f t="shared" si="11"/>
        <v>3316.1736488576785</v>
      </c>
      <c r="J94" s="13">
        <f t="shared" si="8"/>
        <v>30881.86710498713</v>
      </c>
      <c r="K94" s="13">
        <f t="shared" si="9"/>
        <v>153163.96060834618</v>
      </c>
      <c r="L94" s="20">
        <f t="shared" si="12"/>
        <v>4.7906311780871214</v>
      </c>
    </row>
    <row r="95" spans="1:12" x14ac:dyDescent="0.2">
      <c r="A95" s="16">
        <v>86</v>
      </c>
      <c r="B95" s="45">
        <v>10</v>
      </c>
      <c r="C95" s="44">
        <v>54</v>
      </c>
      <c r="D95" s="44">
        <v>79</v>
      </c>
      <c r="E95" s="17">
        <v>0.58309999999999995</v>
      </c>
      <c r="F95" s="18">
        <f t="shared" si="10"/>
        <v>0.15037593984962405</v>
      </c>
      <c r="G95" s="18">
        <f t="shared" si="7"/>
        <v>0.14150476163522901</v>
      </c>
      <c r="H95" s="13">
        <f t="shared" si="13"/>
        <v>28655.388117144084</v>
      </c>
      <c r="I95" s="13">
        <f t="shared" si="11"/>
        <v>4054.8738650814475</v>
      </c>
      <c r="J95" s="13">
        <f t="shared" si="8"/>
        <v>26964.911202791627</v>
      </c>
      <c r="K95" s="13">
        <f t="shared" si="9"/>
        <v>122282.09350335906</v>
      </c>
      <c r="L95" s="20">
        <f t="shared" si="12"/>
        <v>4.267333354671945</v>
      </c>
    </row>
    <row r="96" spans="1:12" x14ac:dyDescent="0.2">
      <c r="A96" s="16">
        <v>87</v>
      </c>
      <c r="B96" s="45">
        <v>7</v>
      </c>
      <c r="C96" s="44">
        <v>48</v>
      </c>
      <c r="D96" s="44">
        <v>47</v>
      </c>
      <c r="E96" s="17">
        <v>0.40239999999999998</v>
      </c>
      <c r="F96" s="18">
        <f t="shared" si="10"/>
        <v>0.14736842105263157</v>
      </c>
      <c r="G96" s="18">
        <f t="shared" si="7"/>
        <v>0.13544052999814252</v>
      </c>
      <c r="H96" s="13">
        <f t="shared" si="13"/>
        <v>24600.514252062636</v>
      </c>
      <c r="I96" s="13">
        <f t="shared" si="11"/>
        <v>3331.9066885262218</v>
      </c>
      <c r="J96" s="13">
        <f t="shared" si="8"/>
        <v>22609.366814999365</v>
      </c>
      <c r="K96" s="13">
        <f t="shared" si="9"/>
        <v>95317.182300567438</v>
      </c>
      <c r="L96" s="20">
        <f t="shared" si="12"/>
        <v>3.8746012105245136</v>
      </c>
    </row>
    <row r="97" spans="1:12" x14ac:dyDescent="0.2">
      <c r="A97" s="16">
        <v>88</v>
      </c>
      <c r="B97" s="45">
        <v>15</v>
      </c>
      <c r="C97" s="44">
        <v>55</v>
      </c>
      <c r="D97" s="44">
        <v>41</v>
      </c>
      <c r="E97" s="17">
        <v>0.55759999999999998</v>
      </c>
      <c r="F97" s="18">
        <f t="shared" si="10"/>
        <v>0.3125</v>
      </c>
      <c r="G97" s="18">
        <f t="shared" si="7"/>
        <v>0.27454425653415332</v>
      </c>
      <c r="H97" s="13">
        <f t="shared" si="13"/>
        <v>21268.607563536414</v>
      </c>
      <c r="I97" s="13">
        <f t="shared" si="11"/>
        <v>5839.1740510477748</v>
      </c>
      <c r="J97" s="13">
        <f t="shared" si="8"/>
        <v>18685.356963352879</v>
      </c>
      <c r="K97" s="13">
        <f t="shared" si="9"/>
        <v>72707.815485568077</v>
      </c>
      <c r="L97" s="20">
        <f t="shared" si="12"/>
        <v>3.4185508039661561</v>
      </c>
    </row>
    <row r="98" spans="1:12" x14ac:dyDescent="0.2">
      <c r="A98" s="16">
        <v>89</v>
      </c>
      <c r="B98" s="45">
        <v>8</v>
      </c>
      <c r="C98" s="44">
        <v>41</v>
      </c>
      <c r="D98" s="44">
        <v>44</v>
      </c>
      <c r="E98" s="17">
        <v>0.54269999999999996</v>
      </c>
      <c r="F98" s="18">
        <f t="shared" si="10"/>
        <v>0.18823529411764706</v>
      </c>
      <c r="G98" s="18">
        <f t="shared" si="7"/>
        <v>0.17331623279836389</v>
      </c>
      <c r="H98" s="13">
        <f t="shared" si="13"/>
        <v>15429.433512488638</v>
      </c>
      <c r="I98" s="13">
        <f t="shared" si="11"/>
        <v>2674.1712905973582</v>
      </c>
      <c r="J98" s="13">
        <f t="shared" si="8"/>
        <v>14206.534981298466</v>
      </c>
      <c r="K98" s="13">
        <f>K99+J98</f>
        <v>54022.458522215195</v>
      </c>
      <c r="L98" s="20">
        <f t="shared" si="12"/>
        <v>3.5012600092212862</v>
      </c>
    </row>
    <row r="99" spans="1:12" x14ac:dyDescent="0.2">
      <c r="A99" s="16">
        <v>90</v>
      </c>
      <c r="B99" s="45">
        <v>3</v>
      </c>
      <c r="C99" s="44">
        <v>32</v>
      </c>
      <c r="D99" s="44">
        <v>39</v>
      </c>
      <c r="E99" s="17">
        <v>0.36699999999999999</v>
      </c>
      <c r="F99" s="21">
        <f t="shared" si="10"/>
        <v>8.4507042253521125E-2</v>
      </c>
      <c r="G99" s="21">
        <f t="shared" si="7"/>
        <v>8.0216048557448058E-2</v>
      </c>
      <c r="H99" s="22">
        <f t="shared" si="13"/>
        <v>12755.26222189128</v>
      </c>
      <c r="I99" s="22">
        <f t="shared" si="11"/>
        <v>1023.1767337542137</v>
      </c>
      <c r="J99" s="22">
        <f t="shared" si="8"/>
        <v>12107.591349424863</v>
      </c>
      <c r="K99" s="22">
        <f t="shared" ref="K99:K103" si="14">K100+J99</f>
        <v>39815.92354091673</v>
      </c>
      <c r="L99" s="23">
        <f t="shared" si="12"/>
        <v>3.1215292048314351</v>
      </c>
    </row>
    <row r="100" spans="1:12" x14ac:dyDescent="0.2">
      <c r="A100" s="16">
        <v>91</v>
      </c>
      <c r="B100" s="45">
        <v>9</v>
      </c>
      <c r="C100" s="44">
        <v>22</v>
      </c>
      <c r="D100" s="44">
        <v>26</v>
      </c>
      <c r="E100" s="17">
        <v>0.34460000000000002</v>
      </c>
      <c r="F100" s="21">
        <f t="shared" si="10"/>
        <v>0.375</v>
      </c>
      <c r="G100" s="21">
        <f t="shared" si="7"/>
        <v>0.30101743894362942</v>
      </c>
      <c r="H100" s="22">
        <f t="shared" si="13"/>
        <v>11732.085488137067</v>
      </c>
      <c r="I100" s="22">
        <f t="shared" si="11"/>
        <v>3531.5623271067402</v>
      </c>
      <c r="J100" s="22">
        <f t="shared" si="8"/>
        <v>9417.4995389513097</v>
      </c>
      <c r="K100" s="22">
        <f t="shared" si="14"/>
        <v>27708.332191491871</v>
      </c>
      <c r="L100" s="23">
        <f t="shared" si="12"/>
        <v>2.3617567583793377</v>
      </c>
    </row>
    <row r="101" spans="1:12" x14ac:dyDescent="0.2">
      <c r="A101" s="16">
        <v>92</v>
      </c>
      <c r="B101" s="45">
        <v>6</v>
      </c>
      <c r="C101" s="44">
        <v>19</v>
      </c>
      <c r="D101" s="44">
        <v>16</v>
      </c>
      <c r="E101" s="17">
        <v>0.47310000000000002</v>
      </c>
      <c r="F101" s="21">
        <f t="shared" si="10"/>
        <v>0.34285714285714286</v>
      </c>
      <c r="G101" s="21">
        <f t="shared" si="7"/>
        <v>0.29039658493616116</v>
      </c>
      <c r="H101" s="22">
        <f t="shared" si="13"/>
        <v>8200.5231610303272</v>
      </c>
      <c r="I101" s="22">
        <f t="shared" si="11"/>
        <v>2381.4039206531002</v>
      </c>
      <c r="J101" s="22">
        <f t="shared" si="8"/>
        <v>6945.7614352382097</v>
      </c>
      <c r="K101" s="22">
        <f t="shared" si="14"/>
        <v>18290.832652540561</v>
      </c>
      <c r="L101" s="23">
        <f t="shared" si="12"/>
        <v>2.2304470450690697</v>
      </c>
    </row>
    <row r="102" spans="1:12" x14ac:dyDescent="0.2">
      <c r="A102" s="16">
        <v>93</v>
      </c>
      <c r="B102" s="45">
        <v>3</v>
      </c>
      <c r="C102" s="44">
        <v>17</v>
      </c>
      <c r="D102" s="44">
        <v>15</v>
      </c>
      <c r="E102" s="17">
        <v>0.755</v>
      </c>
      <c r="F102" s="21">
        <f t="shared" si="10"/>
        <v>0.1875</v>
      </c>
      <c r="G102" s="21">
        <f t="shared" si="7"/>
        <v>0.17926501344487603</v>
      </c>
      <c r="H102" s="22">
        <f t="shared" si="13"/>
        <v>5819.1192403772275</v>
      </c>
      <c r="I102" s="22">
        <f t="shared" si="11"/>
        <v>1043.1644888635603</v>
      </c>
      <c r="J102" s="22">
        <f t="shared" si="8"/>
        <v>5563.5439406056557</v>
      </c>
      <c r="K102" s="22">
        <f t="shared" si="14"/>
        <v>11345.071217302351</v>
      </c>
      <c r="L102" s="23">
        <f t="shared" si="12"/>
        <v>1.9496199937925487</v>
      </c>
    </row>
    <row r="103" spans="1:12" x14ac:dyDescent="0.2">
      <c r="A103" s="16">
        <v>94</v>
      </c>
      <c r="B103" s="45">
        <v>4</v>
      </c>
      <c r="C103" s="44">
        <v>7</v>
      </c>
      <c r="D103" s="44">
        <v>15</v>
      </c>
      <c r="E103" s="17">
        <v>0.28760000000000002</v>
      </c>
      <c r="F103" s="21">
        <f t="shared" si="10"/>
        <v>0.36363636363636365</v>
      </c>
      <c r="G103" s="21">
        <f t="shared" si="7"/>
        <v>0.2888170055452865</v>
      </c>
      <c r="H103" s="22">
        <f t="shared" si="13"/>
        <v>4775.9547515136674</v>
      </c>
      <c r="I103" s="22">
        <f t="shared" si="11"/>
        <v>1379.3769499519603</v>
      </c>
      <c r="J103" s="22">
        <f t="shared" si="8"/>
        <v>3793.2866123678909</v>
      </c>
      <c r="K103" s="22">
        <f t="shared" si="14"/>
        <v>5781.5272766966955</v>
      </c>
      <c r="L103" s="23">
        <f t="shared" si="12"/>
        <v>1.2105490059059556</v>
      </c>
    </row>
    <row r="104" spans="1:12" x14ac:dyDescent="0.2">
      <c r="A104" s="16" t="s">
        <v>30</v>
      </c>
      <c r="B104" s="45">
        <v>12</v>
      </c>
      <c r="C104" s="44">
        <v>24</v>
      </c>
      <c r="D104" s="44">
        <v>17</v>
      </c>
      <c r="E104" s="17">
        <v>0</v>
      </c>
      <c r="F104" s="21">
        <f t="shared" si="10"/>
        <v>0.58536585365853655</v>
      </c>
      <c r="G104" s="21">
        <v>1</v>
      </c>
      <c r="H104" s="22">
        <f t="shared" si="13"/>
        <v>3396.577801561707</v>
      </c>
      <c r="I104" s="22">
        <f t="shared" si="11"/>
        <v>3396.577801561707</v>
      </c>
      <c r="J104" s="22">
        <f>H104*F104</f>
        <v>1988.2406643288041</v>
      </c>
      <c r="K104" s="22">
        <f>J104</f>
        <v>1988.2406643288041</v>
      </c>
      <c r="L104" s="23">
        <f t="shared" si="12"/>
        <v>0.58536585365853655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43466</v>
      </c>
      <c r="D7" s="38">
        <v>43831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2</v>
      </c>
      <c r="C9" s="44">
        <v>273</v>
      </c>
      <c r="D9" s="44">
        <v>270</v>
      </c>
      <c r="E9" s="17">
        <v>0.5</v>
      </c>
      <c r="F9" s="18">
        <f>B9/((C9+D9)/2)</f>
        <v>7.3664825046040518E-3</v>
      </c>
      <c r="G9" s="18">
        <f t="shared" ref="G9:G72" si="0">F9/((1+(1-E9)*F9))</f>
        <v>7.3394495412844041E-3</v>
      </c>
      <c r="H9" s="13">
        <v>100000</v>
      </c>
      <c r="I9" s="13">
        <f>H9*G9</f>
        <v>733.94495412844037</v>
      </c>
      <c r="J9" s="13">
        <f t="shared" ref="J9:J72" si="1">H10+I9*E9</f>
        <v>99633.027522935779</v>
      </c>
      <c r="K9" s="13">
        <f t="shared" ref="K9:K72" si="2">K10+J9</f>
        <v>8090386.7870319551</v>
      </c>
      <c r="L9" s="19">
        <f>K9/H9</f>
        <v>80.903867870319544</v>
      </c>
    </row>
    <row r="10" spans="1:13" x14ac:dyDescent="0.2">
      <c r="A10" s="16">
        <v>1</v>
      </c>
      <c r="B10" s="45">
        <v>0</v>
      </c>
      <c r="C10" s="44">
        <v>329</v>
      </c>
      <c r="D10" s="44">
        <v>297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99266.055045871559</v>
      </c>
      <c r="I10" s="13">
        <f t="shared" ref="I10:I73" si="4">H10*G10</f>
        <v>0</v>
      </c>
      <c r="J10" s="13">
        <f t="shared" si="1"/>
        <v>99266.055045871559</v>
      </c>
      <c r="K10" s="13">
        <f t="shared" si="2"/>
        <v>7990753.7595090196</v>
      </c>
      <c r="L10" s="20">
        <f t="shared" ref="L10:L73" si="5">K10/H10</f>
        <v>80.498351181745207</v>
      </c>
    </row>
    <row r="11" spans="1:13" x14ac:dyDescent="0.2">
      <c r="A11" s="16">
        <v>2</v>
      </c>
      <c r="B11" s="45">
        <v>0</v>
      </c>
      <c r="C11" s="44">
        <v>375</v>
      </c>
      <c r="D11" s="44">
        <v>334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99266.055045871559</v>
      </c>
      <c r="I11" s="13">
        <f t="shared" si="4"/>
        <v>0</v>
      </c>
      <c r="J11" s="13">
        <f t="shared" si="1"/>
        <v>99266.055045871559</v>
      </c>
      <c r="K11" s="13">
        <f t="shared" si="2"/>
        <v>7891487.7044631476</v>
      </c>
      <c r="L11" s="20">
        <f t="shared" si="5"/>
        <v>79.498351181745207</v>
      </c>
    </row>
    <row r="12" spans="1:13" x14ac:dyDescent="0.2">
      <c r="A12" s="16">
        <v>3</v>
      </c>
      <c r="B12" s="45">
        <v>0</v>
      </c>
      <c r="C12" s="44">
        <v>390</v>
      </c>
      <c r="D12" s="44">
        <v>384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99266.055045871559</v>
      </c>
      <c r="I12" s="13">
        <f t="shared" si="4"/>
        <v>0</v>
      </c>
      <c r="J12" s="13">
        <f t="shared" si="1"/>
        <v>99266.055045871559</v>
      </c>
      <c r="K12" s="13">
        <f t="shared" si="2"/>
        <v>7792221.6494172756</v>
      </c>
      <c r="L12" s="20">
        <f t="shared" si="5"/>
        <v>78.498351181745193</v>
      </c>
    </row>
    <row r="13" spans="1:13" x14ac:dyDescent="0.2">
      <c r="A13" s="16">
        <v>4</v>
      </c>
      <c r="B13" s="45">
        <v>0</v>
      </c>
      <c r="C13" s="44">
        <v>399</v>
      </c>
      <c r="D13" s="44">
        <v>403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99266.055045871559</v>
      </c>
      <c r="I13" s="13">
        <f t="shared" si="4"/>
        <v>0</v>
      </c>
      <c r="J13" s="13">
        <f t="shared" si="1"/>
        <v>99266.055045871559</v>
      </c>
      <c r="K13" s="13">
        <f t="shared" si="2"/>
        <v>7692955.5943714036</v>
      </c>
      <c r="L13" s="20">
        <f t="shared" si="5"/>
        <v>77.498351181745193</v>
      </c>
    </row>
    <row r="14" spans="1:13" x14ac:dyDescent="0.2">
      <c r="A14" s="16">
        <v>5</v>
      </c>
      <c r="B14" s="45">
        <v>0</v>
      </c>
      <c r="C14" s="44">
        <v>396</v>
      </c>
      <c r="D14" s="44">
        <v>421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99266.055045871559</v>
      </c>
      <c r="I14" s="13">
        <f t="shared" si="4"/>
        <v>0</v>
      </c>
      <c r="J14" s="13">
        <f t="shared" si="1"/>
        <v>99266.055045871559</v>
      </c>
      <c r="K14" s="13">
        <f t="shared" si="2"/>
        <v>7593689.5393255316</v>
      </c>
      <c r="L14" s="20">
        <f t="shared" si="5"/>
        <v>76.498351181745193</v>
      </c>
    </row>
    <row r="15" spans="1:13" x14ac:dyDescent="0.2">
      <c r="A15" s="16">
        <v>6</v>
      </c>
      <c r="B15" s="45">
        <v>0</v>
      </c>
      <c r="C15" s="44">
        <v>474</v>
      </c>
      <c r="D15" s="44">
        <v>402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99266.055045871559</v>
      </c>
      <c r="I15" s="13">
        <f t="shared" si="4"/>
        <v>0</v>
      </c>
      <c r="J15" s="13">
        <f t="shared" si="1"/>
        <v>99266.055045871559</v>
      </c>
      <c r="K15" s="13">
        <f t="shared" si="2"/>
        <v>7494423.4842796596</v>
      </c>
      <c r="L15" s="20">
        <f t="shared" si="5"/>
        <v>75.498351181745178</v>
      </c>
    </row>
    <row r="16" spans="1:13" x14ac:dyDescent="0.2">
      <c r="A16" s="16">
        <v>7</v>
      </c>
      <c r="B16" s="45">
        <v>0</v>
      </c>
      <c r="C16" s="44">
        <v>454</v>
      </c>
      <c r="D16" s="44">
        <v>474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99266.055045871559</v>
      </c>
      <c r="I16" s="13">
        <f t="shared" si="4"/>
        <v>0</v>
      </c>
      <c r="J16" s="13">
        <f t="shared" si="1"/>
        <v>99266.055045871559</v>
      </c>
      <c r="K16" s="13">
        <f t="shared" si="2"/>
        <v>7395157.4292337876</v>
      </c>
      <c r="L16" s="20">
        <f t="shared" si="5"/>
        <v>74.498351181745178</v>
      </c>
    </row>
    <row r="17" spans="1:12" x14ac:dyDescent="0.2">
      <c r="A17" s="16">
        <v>8</v>
      </c>
      <c r="B17" s="45">
        <v>0</v>
      </c>
      <c r="C17" s="44">
        <v>467</v>
      </c>
      <c r="D17" s="44">
        <v>458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99266.055045871559</v>
      </c>
      <c r="I17" s="13">
        <f t="shared" si="4"/>
        <v>0</v>
      </c>
      <c r="J17" s="13">
        <f t="shared" si="1"/>
        <v>99266.055045871559</v>
      </c>
      <c r="K17" s="13">
        <f t="shared" si="2"/>
        <v>7295891.3741879156</v>
      </c>
      <c r="L17" s="20">
        <f t="shared" si="5"/>
        <v>73.498351181745178</v>
      </c>
    </row>
    <row r="18" spans="1:12" x14ac:dyDescent="0.2">
      <c r="A18" s="16">
        <v>9</v>
      </c>
      <c r="B18" s="45">
        <v>0</v>
      </c>
      <c r="C18" s="44">
        <v>554</v>
      </c>
      <c r="D18" s="44">
        <v>478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99266.055045871559</v>
      </c>
      <c r="I18" s="13">
        <f t="shared" si="4"/>
        <v>0</v>
      </c>
      <c r="J18" s="13">
        <f t="shared" si="1"/>
        <v>99266.055045871559</v>
      </c>
      <c r="K18" s="13">
        <f t="shared" si="2"/>
        <v>7196625.3191420436</v>
      </c>
      <c r="L18" s="20">
        <f t="shared" si="5"/>
        <v>72.498351181745178</v>
      </c>
    </row>
    <row r="19" spans="1:12" x14ac:dyDescent="0.2">
      <c r="A19" s="16">
        <v>10</v>
      </c>
      <c r="B19" s="45">
        <v>0</v>
      </c>
      <c r="C19" s="44">
        <v>499</v>
      </c>
      <c r="D19" s="44">
        <v>561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99266.055045871559</v>
      </c>
      <c r="I19" s="13">
        <f t="shared" si="4"/>
        <v>0</v>
      </c>
      <c r="J19" s="13">
        <f t="shared" si="1"/>
        <v>99266.055045871559</v>
      </c>
      <c r="K19" s="13">
        <f t="shared" si="2"/>
        <v>7097359.2640961716</v>
      </c>
      <c r="L19" s="20">
        <f t="shared" si="5"/>
        <v>71.498351181745164</v>
      </c>
    </row>
    <row r="20" spans="1:12" x14ac:dyDescent="0.2">
      <c r="A20" s="16">
        <v>11</v>
      </c>
      <c r="B20" s="45">
        <v>0</v>
      </c>
      <c r="C20" s="44">
        <v>517</v>
      </c>
      <c r="D20" s="44">
        <v>492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99266.055045871559</v>
      </c>
      <c r="I20" s="13">
        <f t="shared" si="4"/>
        <v>0</v>
      </c>
      <c r="J20" s="13">
        <f t="shared" si="1"/>
        <v>99266.055045871559</v>
      </c>
      <c r="K20" s="13">
        <f t="shared" si="2"/>
        <v>6998093.2090502996</v>
      </c>
      <c r="L20" s="20">
        <f t="shared" si="5"/>
        <v>70.498351181745164</v>
      </c>
    </row>
    <row r="21" spans="1:12" x14ac:dyDescent="0.2">
      <c r="A21" s="16">
        <v>12</v>
      </c>
      <c r="B21" s="45">
        <v>0</v>
      </c>
      <c r="C21" s="44">
        <v>481</v>
      </c>
      <c r="D21" s="44">
        <v>520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99266.055045871559</v>
      </c>
      <c r="I21" s="13">
        <f t="shared" si="4"/>
        <v>0</v>
      </c>
      <c r="J21" s="13">
        <f t="shared" si="1"/>
        <v>99266.055045871559</v>
      </c>
      <c r="K21" s="13">
        <f t="shared" si="2"/>
        <v>6898827.1540044276</v>
      </c>
      <c r="L21" s="20">
        <f t="shared" si="5"/>
        <v>69.498351181745164</v>
      </c>
    </row>
    <row r="22" spans="1:12" x14ac:dyDescent="0.2">
      <c r="A22" s="16">
        <v>13</v>
      </c>
      <c r="B22" s="45">
        <v>0</v>
      </c>
      <c r="C22" s="44">
        <v>486</v>
      </c>
      <c r="D22" s="44">
        <v>498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99266.055045871559</v>
      </c>
      <c r="I22" s="13">
        <f t="shared" si="4"/>
        <v>0</v>
      </c>
      <c r="J22" s="13">
        <f t="shared" si="1"/>
        <v>99266.055045871559</v>
      </c>
      <c r="K22" s="13">
        <f t="shared" si="2"/>
        <v>6799561.0989585556</v>
      </c>
      <c r="L22" s="20">
        <f t="shared" si="5"/>
        <v>68.49835118174515</v>
      </c>
    </row>
    <row r="23" spans="1:12" x14ac:dyDescent="0.2">
      <c r="A23" s="16">
        <v>14</v>
      </c>
      <c r="B23" s="45">
        <v>0</v>
      </c>
      <c r="C23" s="44">
        <v>431</v>
      </c>
      <c r="D23" s="44">
        <v>486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99266.055045871559</v>
      </c>
      <c r="I23" s="13">
        <f t="shared" si="4"/>
        <v>0</v>
      </c>
      <c r="J23" s="13">
        <f t="shared" si="1"/>
        <v>99266.055045871559</v>
      </c>
      <c r="K23" s="13">
        <f t="shared" si="2"/>
        <v>6700295.0439126836</v>
      </c>
      <c r="L23" s="20">
        <f t="shared" si="5"/>
        <v>67.49835118174515</v>
      </c>
    </row>
    <row r="24" spans="1:12" x14ac:dyDescent="0.2">
      <c r="A24" s="16">
        <v>15</v>
      </c>
      <c r="B24" s="45">
        <v>0</v>
      </c>
      <c r="C24" s="44">
        <v>418</v>
      </c>
      <c r="D24" s="44">
        <v>453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99266.055045871559</v>
      </c>
      <c r="I24" s="13">
        <f t="shared" si="4"/>
        <v>0</v>
      </c>
      <c r="J24" s="13">
        <f t="shared" si="1"/>
        <v>99266.055045871559</v>
      </c>
      <c r="K24" s="13">
        <f t="shared" si="2"/>
        <v>6601028.9888668116</v>
      </c>
      <c r="L24" s="20">
        <f t="shared" si="5"/>
        <v>66.49835118174515</v>
      </c>
    </row>
    <row r="25" spans="1:12" x14ac:dyDescent="0.2">
      <c r="A25" s="16">
        <v>16</v>
      </c>
      <c r="B25" s="45">
        <v>0</v>
      </c>
      <c r="C25" s="44">
        <v>443</v>
      </c>
      <c r="D25" s="44">
        <v>421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99266.055045871559</v>
      </c>
      <c r="I25" s="13">
        <f t="shared" si="4"/>
        <v>0</v>
      </c>
      <c r="J25" s="13">
        <f t="shared" si="1"/>
        <v>99266.055045871559</v>
      </c>
      <c r="K25" s="13">
        <f t="shared" si="2"/>
        <v>6501762.9338209396</v>
      </c>
      <c r="L25" s="20">
        <f t="shared" si="5"/>
        <v>65.498351181745136</v>
      </c>
    </row>
    <row r="26" spans="1:12" x14ac:dyDescent="0.2">
      <c r="A26" s="16">
        <v>17</v>
      </c>
      <c r="B26" s="45">
        <v>0</v>
      </c>
      <c r="C26" s="44">
        <v>414</v>
      </c>
      <c r="D26" s="44">
        <v>452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99266.055045871559</v>
      </c>
      <c r="I26" s="13">
        <f t="shared" si="4"/>
        <v>0</v>
      </c>
      <c r="J26" s="13">
        <f t="shared" si="1"/>
        <v>99266.055045871559</v>
      </c>
      <c r="K26" s="13">
        <f t="shared" si="2"/>
        <v>6402496.8787750676</v>
      </c>
      <c r="L26" s="20">
        <f t="shared" si="5"/>
        <v>64.498351181745136</v>
      </c>
    </row>
    <row r="27" spans="1:12" x14ac:dyDescent="0.2">
      <c r="A27" s="16">
        <v>18</v>
      </c>
      <c r="B27" s="45">
        <v>0</v>
      </c>
      <c r="C27" s="44">
        <v>379</v>
      </c>
      <c r="D27" s="44">
        <v>415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99266.055045871559</v>
      </c>
      <c r="I27" s="13">
        <f t="shared" si="4"/>
        <v>0</v>
      </c>
      <c r="J27" s="13">
        <f t="shared" si="1"/>
        <v>99266.055045871559</v>
      </c>
      <c r="K27" s="13">
        <f t="shared" si="2"/>
        <v>6303230.8237291956</v>
      </c>
      <c r="L27" s="20">
        <f t="shared" si="5"/>
        <v>63.498351181745129</v>
      </c>
    </row>
    <row r="28" spans="1:12" x14ac:dyDescent="0.2">
      <c r="A28" s="16">
        <v>19</v>
      </c>
      <c r="B28" s="45">
        <v>0</v>
      </c>
      <c r="C28" s="44">
        <v>364</v>
      </c>
      <c r="D28" s="44">
        <v>386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99266.055045871559</v>
      </c>
      <c r="I28" s="13">
        <f t="shared" si="4"/>
        <v>0</v>
      </c>
      <c r="J28" s="13">
        <f t="shared" si="1"/>
        <v>99266.055045871559</v>
      </c>
      <c r="K28" s="13">
        <f t="shared" si="2"/>
        <v>6203964.7686833236</v>
      </c>
      <c r="L28" s="20">
        <f t="shared" si="5"/>
        <v>62.498351181745129</v>
      </c>
    </row>
    <row r="29" spans="1:12" x14ac:dyDescent="0.2">
      <c r="A29" s="16">
        <v>20</v>
      </c>
      <c r="B29" s="45">
        <v>0</v>
      </c>
      <c r="C29" s="44">
        <v>378</v>
      </c>
      <c r="D29" s="44">
        <v>378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99266.055045871559</v>
      </c>
      <c r="I29" s="13">
        <f t="shared" si="4"/>
        <v>0</v>
      </c>
      <c r="J29" s="13">
        <f t="shared" si="1"/>
        <v>99266.055045871559</v>
      </c>
      <c r="K29" s="13">
        <f t="shared" si="2"/>
        <v>6104698.7136374516</v>
      </c>
      <c r="L29" s="20">
        <f t="shared" si="5"/>
        <v>61.498351181745122</v>
      </c>
    </row>
    <row r="30" spans="1:12" x14ac:dyDescent="0.2">
      <c r="A30" s="16">
        <v>21</v>
      </c>
      <c r="B30" s="45">
        <v>0</v>
      </c>
      <c r="C30" s="44">
        <v>345</v>
      </c>
      <c r="D30" s="44">
        <v>377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99266.055045871559</v>
      </c>
      <c r="I30" s="13">
        <f t="shared" si="4"/>
        <v>0</v>
      </c>
      <c r="J30" s="13">
        <f t="shared" si="1"/>
        <v>99266.055045871559</v>
      </c>
      <c r="K30" s="13">
        <f t="shared" si="2"/>
        <v>6005432.6585915796</v>
      </c>
      <c r="L30" s="20">
        <f t="shared" si="5"/>
        <v>60.498351181745122</v>
      </c>
    </row>
    <row r="31" spans="1:12" x14ac:dyDescent="0.2">
      <c r="A31" s="16">
        <v>22</v>
      </c>
      <c r="B31" s="45">
        <v>0</v>
      </c>
      <c r="C31" s="44">
        <v>286</v>
      </c>
      <c r="D31" s="44">
        <v>364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99266.055045871559</v>
      </c>
      <c r="I31" s="13">
        <f t="shared" si="4"/>
        <v>0</v>
      </c>
      <c r="J31" s="13">
        <f t="shared" si="1"/>
        <v>99266.055045871559</v>
      </c>
      <c r="K31" s="13">
        <f t="shared" si="2"/>
        <v>5906166.6035457077</v>
      </c>
      <c r="L31" s="20">
        <f t="shared" si="5"/>
        <v>59.498351181745115</v>
      </c>
    </row>
    <row r="32" spans="1:12" x14ac:dyDescent="0.2">
      <c r="A32" s="16">
        <v>23</v>
      </c>
      <c r="B32" s="45">
        <v>0</v>
      </c>
      <c r="C32" s="44">
        <v>297</v>
      </c>
      <c r="D32" s="44">
        <v>305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99266.055045871559</v>
      </c>
      <c r="I32" s="13">
        <f t="shared" si="4"/>
        <v>0</v>
      </c>
      <c r="J32" s="13">
        <f t="shared" si="1"/>
        <v>99266.055045871559</v>
      </c>
      <c r="K32" s="13">
        <f t="shared" si="2"/>
        <v>5806900.5484998357</v>
      </c>
      <c r="L32" s="20">
        <f t="shared" si="5"/>
        <v>58.498351181745107</v>
      </c>
    </row>
    <row r="33" spans="1:12" x14ac:dyDescent="0.2">
      <c r="A33" s="16">
        <v>24</v>
      </c>
      <c r="B33" s="45">
        <v>0</v>
      </c>
      <c r="C33" s="44">
        <v>325</v>
      </c>
      <c r="D33" s="44">
        <v>311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99266.055045871559</v>
      </c>
      <c r="I33" s="13">
        <f t="shared" si="4"/>
        <v>0</v>
      </c>
      <c r="J33" s="13">
        <f t="shared" si="1"/>
        <v>99266.055045871559</v>
      </c>
      <c r="K33" s="13">
        <f t="shared" si="2"/>
        <v>5707634.4934539637</v>
      </c>
      <c r="L33" s="20">
        <f t="shared" si="5"/>
        <v>57.498351181745107</v>
      </c>
    </row>
    <row r="34" spans="1:12" x14ac:dyDescent="0.2">
      <c r="A34" s="16">
        <v>25</v>
      </c>
      <c r="B34" s="45">
        <v>0</v>
      </c>
      <c r="C34" s="44">
        <v>325</v>
      </c>
      <c r="D34" s="44">
        <v>334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99266.055045871559</v>
      </c>
      <c r="I34" s="13">
        <f t="shared" si="4"/>
        <v>0</v>
      </c>
      <c r="J34" s="13">
        <f t="shared" si="1"/>
        <v>99266.055045871559</v>
      </c>
      <c r="K34" s="13">
        <f t="shared" si="2"/>
        <v>5608368.4384080917</v>
      </c>
      <c r="L34" s="20">
        <f t="shared" si="5"/>
        <v>56.4983511817451</v>
      </c>
    </row>
    <row r="35" spans="1:12" x14ac:dyDescent="0.2">
      <c r="A35" s="16">
        <v>26</v>
      </c>
      <c r="B35" s="45">
        <v>0</v>
      </c>
      <c r="C35" s="44">
        <v>356</v>
      </c>
      <c r="D35" s="44">
        <v>337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99266.055045871559</v>
      </c>
      <c r="I35" s="13">
        <f t="shared" si="4"/>
        <v>0</v>
      </c>
      <c r="J35" s="13">
        <f t="shared" si="1"/>
        <v>99266.055045871559</v>
      </c>
      <c r="K35" s="13">
        <f t="shared" si="2"/>
        <v>5509102.3833622197</v>
      </c>
      <c r="L35" s="20">
        <f t="shared" si="5"/>
        <v>55.4983511817451</v>
      </c>
    </row>
    <row r="36" spans="1:12" x14ac:dyDescent="0.2">
      <c r="A36" s="16">
        <v>27</v>
      </c>
      <c r="B36" s="45">
        <v>1</v>
      </c>
      <c r="C36" s="44">
        <v>322</v>
      </c>
      <c r="D36" s="44">
        <v>367</v>
      </c>
      <c r="E36" s="17">
        <v>0.5</v>
      </c>
      <c r="F36" s="18">
        <f t="shared" si="3"/>
        <v>2.9027576197387518E-3</v>
      </c>
      <c r="G36" s="18">
        <f t="shared" si="0"/>
        <v>2.8985507246376812E-3</v>
      </c>
      <c r="H36" s="13">
        <f t="shared" si="6"/>
        <v>99266.055045871559</v>
      </c>
      <c r="I36" s="13">
        <f t="shared" si="4"/>
        <v>287.72769578513498</v>
      </c>
      <c r="J36" s="13">
        <f t="shared" si="1"/>
        <v>99122.191197979002</v>
      </c>
      <c r="K36" s="13">
        <f t="shared" si="2"/>
        <v>5409836.3283163477</v>
      </c>
      <c r="L36" s="20">
        <f t="shared" si="5"/>
        <v>54.498351181745093</v>
      </c>
    </row>
    <row r="37" spans="1:12" x14ac:dyDescent="0.2">
      <c r="A37" s="16">
        <v>28</v>
      </c>
      <c r="B37" s="45">
        <v>0</v>
      </c>
      <c r="C37" s="44">
        <v>329</v>
      </c>
      <c r="D37" s="44">
        <v>334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98978.327350086431</v>
      </c>
      <c r="I37" s="13">
        <f t="shared" si="4"/>
        <v>0</v>
      </c>
      <c r="J37" s="13">
        <f t="shared" si="1"/>
        <v>98978.327350086431</v>
      </c>
      <c r="K37" s="13">
        <f t="shared" si="2"/>
        <v>5310714.1371183684</v>
      </c>
      <c r="L37" s="20">
        <f t="shared" si="5"/>
        <v>53.655323132854811</v>
      </c>
    </row>
    <row r="38" spans="1:12" x14ac:dyDescent="0.2">
      <c r="A38" s="16">
        <v>29</v>
      </c>
      <c r="B38" s="45">
        <v>0</v>
      </c>
      <c r="C38" s="44">
        <v>341</v>
      </c>
      <c r="D38" s="44">
        <v>353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98978.327350086431</v>
      </c>
      <c r="I38" s="13">
        <f t="shared" si="4"/>
        <v>0</v>
      </c>
      <c r="J38" s="13">
        <f t="shared" si="1"/>
        <v>98978.327350086431</v>
      </c>
      <c r="K38" s="13">
        <f t="shared" si="2"/>
        <v>5211735.8097682819</v>
      </c>
      <c r="L38" s="20">
        <f t="shared" si="5"/>
        <v>52.655323132854811</v>
      </c>
    </row>
    <row r="39" spans="1:12" x14ac:dyDescent="0.2">
      <c r="A39" s="16">
        <v>30</v>
      </c>
      <c r="B39" s="45">
        <v>0</v>
      </c>
      <c r="C39" s="44">
        <v>358</v>
      </c>
      <c r="D39" s="44">
        <v>357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98978.327350086431</v>
      </c>
      <c r="I39" s="13">
        <f t="shared" si="4"/>
        <v>0</v>
      </c>
      <c r="J39" s="13">
        <f t="shared" si="1"/>
        <v>98978.327350086431</v>
      </c>
      <c r="K39" s="13">
        <f t="shared" si="2"/>
        <v>5112757.4824181953</v>
      </c>
      <c r="L39" s="20">
        <f t="shared" si="5"/>
        <v>51.655323132854811</v>
      </c>
    </row>
    <row r="40" spans="1:12" x14ac:dyDescent="0.2">
      <c r="A40" s="16">
        <v>31</v>
      </c>
      <c r="B40" s="45">
        <v>1</v>
      </c>
      <c r="C40" s="44">
        <v>364</v>
      </c>
      <c r="D40" s="44">
        <v>396</v>
      </c>
      <c r="E40" s="17">
        <v>0.5</v>
      </c>
      <c r="F40" s="18">
        <f t="shared" si="3"/>
        <v>2.631578947368421E-3</v>
      </c>
      <c r="G40" s="18">
        <f t="shared" si="0"/>
        <v>2.6281208935611039E-3</v>
      </c>
      <c r="H40" s="13">
        <f t="shared" si="6"/>
        <v>98978.327350086431</v>
      </c>
      <c r="I40" s="13">
        <f t="shared" si="4"/>
        <v>260.12701011849259</v>
      </c>
      <c r="J40" s="13">
        <f t="shared" si="1"/>
        <v>98848.263845027177</v>
      </c>
      <c r="K40" s="13">
        <f t="shared" si="2"/>
        <v>5013779.1550681088</v>
      </c>
      <c r="L40" s="20">
        <f t="shared" si="5"/>
        <v>50.655323132854804</v>
      </c>
    </row>
    <row r="41" spans="1:12" x14ac:dyDescent="0.2">
      <c r="A41" s="16">
        <v>32</v>
      </c>
      <c r="B41" s="45">
        <v>0</v>
      </c>
      <c r="C41" s="44">
        <v>379</v>
      </c>
      <c r="D41" s="44">
        <v>400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98718.200339967938</v>
      </c>
      <c r="I41" s="13">
        <f t="shared" si="4"/>
        <v>0</v>
      </c>
      <c r="J41" s="13">
        <f t="shared" si="1"/>
        <v>98718.200339967938</v>
      </c>
      <c r="K41" s="13">
        <f t="shared" si="2"/>
        <v>4914930.8912230814</v>
      </c>
      <c r="L41" s="20">
        <f t="shared" si="5"/>
        <v>49.787484722137691</v>
      </c>
    </row>
    <row r="42" spans="1:12" x14ac:dyDescent="0.2">
      <c r="A42" s="16">
        <v>33</v>
      </c>
      <c r="B42" s="45">
        <v>0</v>
      </c>
      <c r="C42" s="44">
        <v>383</v>
      </c>
      <c r="D42" s="44">
        <v>398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98718.200339967938</v>
      </c>
      <c r="I42" s="13">
        <f t="shared" si="4"/>
        <v>0</v>
      </c>
      <c r="J42" s="13">
        <f t="shared" si="1"/>
        <v>98718.200339967938</v>
      </c>
      <c r="K42" s="13">
        <f t="shared" si="2"/>
        <v>4816212.6908831131</v>
      </c>
      <c r="L42" s="20">
        <f t="shared" si="5"/>
        <v>48.787484722137684</v>
      </c>
    </row>
    <row r="43" spans="1:12" x14ac:dyDescent="0.2">
      <c r="A43" s="16">
        <v>34</v>
      </c>
      <c r="B43" s="45">
        <v>0</v>
      </c>
      <c r="C43" s="44">
        <v>444</v>
      </c>
      <c r="D43" s="44">
        <v>392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98718.200339967938</v>
      </c>
      <c r="I43" s="13">
        <f t="shared" si="4"/>
        <v>0</v>
      </c>
      <c r="J43" s="13">
        <f t="shared" si="1"/>
        <v>98718.200339967938</v>
      </c>
      <c r="K43" s="13">
        <f t="shared" si="2"/>
        <v>4717494.4905431448</v>
      </c>
      <c r="L43" s="20">
        <f t="shared" si="5"/>
        <v>47.787484722137684</v>
      </c>
    </row>
    <row r="44" spans="1:12" x14ac:dyDescent="0.2">
      <c r="A44" s="16">
        <v>35</v>
      </c>
      <c r="B44" s="45">
        <v>0</v>
      </c>
      <c r="C44" s="44">
        <v>458</v>
      </c>
      <c r="D44" s="44">
        <v>459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98718.200339967938</v>
      </c>
      <c r="I44" s="13">
        <f t="shared" si="4"/>
        <v>0</v>
      </c>
      <c r="J44" s="13">
        <f t="shared" si="1"/>
        <v>98718.200339967938</v>
      </c>
      <c r="K44" s="13">
        <f t="shared" si="2"/>
        <v>4618776.2902031764</v>
      </c>
      <c r="L44" s="20">
        <f t="shared" si="5"/>
        <v>46.787484722137677</v>
      </c>
    </row>
    <row r="45" spans="1:12" x14ac:dyDescent="0.2">
      <c r="A45" s="16">
        <v>36</v>
      </c>
      <c r="B45" s="45">
        <v>0</v>
      </c>
      <c r="C45" s="44">
        <v>514</v>
      </c>
      <c r="D45" s="44">
        <v>456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98718.200339967938</v>
      </c>
      <c r="I45" s="13">
        <f t="shared" si="4"/>
        <v>0</v>
      </c>
      <c r="J45" s="13">
        <f t="shared" si="1"/>
        <v>98718.200339967938</v>
      </c>
      <c r="K45" s="13">
        <f t="shared" si="2"/>
        <v>4520058.0898632081</v>
      </c>
      <c r="L45" s="20">
        <f t="shared" si="5"/>
        <v>45.787484722137677</v>
      </c>
    </row>
    <row r="46" spans="1:12" x14ac:dyDescent="0.2">
      <c r="A46" s="16">
        <v>37</v>
      </c>
      <c r="B46" s="45">
        <v>0</v>
      </c>
      <c r="C46" s="44">
        <v>501</v>
      </c>
      <c r="D46" s="44">
        <v>531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98718.200339967938</v>
      </c>
      <c r="I46" s="13">
        <f t="shared" si="4"/>
        <v>0</v>
      </c>
      <c r="J46" s="13">
        <f t="shared" si="1"/>
        <v>98718.200339967938</v>
      </c>
      <c r="K46" s="13">
        <f t="shared" si="2"/>
        <v>4421339.8895232398</v>
      </c>
      <c r="L46" s="20">
        <f t="shared" si="5"/>
        <v>44.78748472213767</v>
      </c>
    </row>
    <row r="47" spans="1:12" x14ac:dyDescent="0.2">
      <c r="A47" s="16">
        <v>38</v>
      </c>
      <c r="B47" s="45">
        <v>2</v>
      </c>
      <c r="C47" s="44">
        <v>598</v>
      </c>
      <c r="D47" s="44">
        <v>505</v>
      </c>
      <c r="E47" s="17">
        <v>0.5</v>
      </c>
      <c r="F47" s="18">
        <f t="shared" si="3"/>
        <v>3.6264732547597461E-3</v>
      </c>
      <c r="G47" s="18">
        <f t="shared" si="0"/>
        <v>3.6199095022624432E-3</v>
      </c>
      <c r="H47" s="13">
        <f t="shared" si="6"/>
        <v>98718.200339967938</v>
      </c>
      <c r="I47" s="13">
        <f t="shared" si="4"/>
        <v>357.35095145689746</v>
      </c>
      <c r="J47" s="13">
        <f t="shared" si="1"/>
        <v>98539.524864239487</v>
      </c>
      <c r="K47" s="13">
        <f t="shared" si="2"/>
        <v>4322621.6891832715</v>
      </c>
      <c r="L47" s="20">
        <f t="shared" si="5"/>
        <v>43.78748472213767</v>
      </c>
    </row>
    <row r="48" spans="1:12" x14ac:dyDescent="0.2">
      <c r="A48" s="16">
        <v>39</v>
      </c>
      <c r="B48" s="45">
        <v>0</v>
      </c>
      <c r="C48" s="44">
        <v>593</v>
      </c>
      <c r="D48" s="44">
        <v>604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98360.849388511037</v>
      </c>
      <c r="I48" s="13">
        <f t="shared" si="4"/>
        <v>0</v>
      </c>
      <c r="J48" s="13">
        <f t="shared" si="1"/>
        <v>98360.849388511037</v>
      </c>
      <c r="K48" s="13">
        <f t="shared" si="2"/>
        <v>4224082.1643190319</v>
      </c>
      <c r="L48" s="20">
        <f t="shared" si="5"/>
        <v>42.944750788339803</v>
      </c>
    </row>
    <row r="49" spans="1:12" x14ac:dyDescent="0.2">
      <c r="A49" s="16">
        <v>40</v>
      </c>
      <c r="B49" s="45">
        <v>0</v>
      </c>
      <c r="C49" s="44">
        <v>641</v>
      </c>
      <c r="D49" s="44">
        <v>617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98360.849388511037</v>
      </c>
      <c r="I49" s="13">
        <f t="shared" si="4"/>
        <v>0</v>
      </c>
      <c r="J49" s="13">
        <f t="shared" si="1"/>
        <v>98360.849388511037</v>
      </c>
      <c r="K49" s="13">
        <f t="shared" si="2"/>
        <v>4125721.314930521</v>
      </c>
      <c r="L49" s="20">
        <f t="shared" si="5"/>
        <v>41.944750788339803</v>
      </c>
    </row>
    <row r="50" spans="1:12" x14ac:dyDescent="0.2">
      <c r="A50" s="16">
        <v>41</v>
      </c>
      <c r="B50" s="45">
        <v>0</v>
      </c>
      <c r="C50" s="44">
        <v>700</v>
      </c>
      <c r="D50" s="44">
        <v>673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98360.849388511037</v>
      </c>
      <c r="I50" s="13">
        <f t="shared" si="4"/>
        <v>0</v>
      </c>
      <c r="J50" s="13">
        <f t="shared" si="1"/>
        <v>98360.849388511037</v>
      </c>
      <c r="K50" s="13">
        <f t="shared" si="2"/>
        <v>4027360.46554201</v>
      </c>
      <c r="L50" s="20">
        <f t="shared" si="5"/>
        <v>40.944750788339803</v>
      </c>
    </row>
    <row r="51" spans="1:12" x14ac:dyDescent="0.2">
      <c r="A51" s="16">
        <v>42</v>
      </c>
      <c r="B51" s="45">
        <v>1</v>
      </c>
      <c r="C51" s="44">
        <v>665</v>
      </c>
      <c r="D51" s="44">
        <v>710</v>
      </c>
      <c r="E51" s="17">
        <v>0.5</v>
      </c>
      <c r="F51" s="18">
        <f t="shared" si="3"/>
        <v>1.4545454545454545E-3</v>
      </c>
      <c r="G51" s="18">
        <f t="shared" si="0"/>
        <v>1.4534883720930232E-3</v>
      </c>
      <c r="H51" s="13">
        <f t="shared" si="6"/>
        <v>98360.849388511037</v>
      </c>
      <c r="I51" s="13">
        <f t="shared" si="4"/>
        <v>142.96635085539396</v>
      </c>
      <c r="J51" s="13">
        <f t="shared" si="1"/>
        <v>98289.36621308334</v>
      </c>
      <c r="K51" s="13">
        <f t="shared" si="2"/>
        <v>3928999.6161534991</v>
      </c>
      <c r="L51" s="20">
        <f t="shared" si="5"/>
        <v>39.944750788339803</v>
      </c>
    </row>
    <row r="52" spans="1:12" x14ac:dyDescent="0.2">
      <c r="A52" s="16">
        <v>43</v>
      </c>
      <c r="B52" s="45">
        <v>1</v>
      </c>
      <c r="C52" s="44">
        <v>752</v>
      </c>
      <c r="D52" s="44">
        <v>663</v>
      </c>
      <c r="E52" s="17">
        <v>0.5</v>
      </c>
      <c r="F52" s="18">
        <f t="shared" si="3"/>
        <v>1.4134275618374558E-3</v>
      </c>
      <c r="G52" s="18">
        <f t="shared" si="0"/>
        <v>1.4124293785310734E-3</v>
      </c>
      <c r="H52" s="13">
        <f t="shared" si="6"/>
        <v>98217.883037655643</v>
      </c>
      <c r="I52" s="13">
        <f t="shared" si="4"/>
        <v>138.72582349951361</v>
      </c>
      <c r="J52" s="13">
        <f t="shared" si="1"/>
        <v>98148.520125905896</v>
      </c>
      <c r="K52" s="13">
        <f t="shared" si="2"/>
        <v>3830710.2499404158</v>
      </c>
      <c r="L52" s="20">
        <f t="shared" si="5"/>
        <v>39.002166728351945</v>
      </c>
    </row>
    <row r="53" spans="1:12" x14ac:dyDescent="0.2">
      <c r="A53" s="16">
        <v>44</v>
      </c>
      <c r="B53" s="45">
        <v>0</v>
      </c>
      <c r="C53" s="44">
        <v>689</v>
      </c>
      <c r="D53" s="44">
        <v>768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98079.157214156134</v>
      </c>
      <c r="I53" s="13">
        <f t="shared" si="4"/>
        <v>0</v>
      </c>
      <c r="J53" s="13">
        <f t="shared" si="1"/>
        <v>98079.157214156134</v>
      </c>
      <c r="K53" s="13">
        <f t="shared" si="2"/>
        <v>3732561.7298145099</v>
      </c>
      <c r="L53" s="20">
        <f t="shared" si="5"/>
        <v>38.056625238575919</v>
      </c>
    </row>
    <row r="54" spans="1:12" x14ac:dyDescent="0.2">
      <c r="A54" s="16">
        <v>45</v>
      </c>
      <c r="B54" s="45">
        <v>0</v>
      </c>
      <c r="C54" s="44">
        <v>718</v>
      </c>
      <c r="D54" s="44">
        <v>709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98079.157214156134</v>
      </c>
      <c r="I54" s="13">
        <f t="shared" si="4"/>
        <v>0</v>
      </c>
      <c r="J54" s="13">
        <f t="shared" si="1"/>
        <v>98079.157214156134</v>
      </c>
      <c r="K54" s="13">
        <f t="shared" si="2"/>
        <v>3634482.5726003535</v>
      </c>
      <c r="L54" s="20">
        <f t="shared" si="5"/>
        <v>37.056625238575919</v>
      </c>
    </row>
    <row r="55" spans="1:12" x14ac:dyDescent="0.2">
      <c r="A55" s="16">
        <v>46</v>
      </c>
      <c r="B55" s="45">
        <v>1</v>
      </c>
      <c r="C55" s="44">
        <v>724</v>
      </c>
      <c r="D55" s="44">
        <v>710</v>
      </c>
      <c r="E55" s="17">
        <v>0.5</v>
      </c>
      <c r="F55" s="18">
        <f t="shared" si="3"/>
        <v>1.3947001394700139E-3</v>
      </c>
      <c r="G55" s="18">
        <f t="shared" si="0"/>
        <v>1.3937282229965157E-3</v>
      </c>
      <c r="H55" s="13">
        <f t="shared" si="6"/>
        <v>98079.157214156134</v>
      </c>
      <c r="I55" s="13">
        <f t="shared" si="4"/>
        <v>136.69568949708173</v>
      </c>
      <c r="J55" s="13">
        <f t="shared" si="1"/>
        <v>98010.809369407594</v>
      </c>
      <c r="K55" s="13">
        <f t="shared" si="2"/>
        <v>3536403.4153861972</v>
      </c>
      <c r="L55" s="20">
        <f t="shared" si="5"/>
        <v>36.056625238575919</v>
      </c>
    </row>
    <row r="56" spans="1:12" x14ac:dyDescent="0.2">
      <c r="A56" s="16">
        <v>47</v>
      </c>
      <c r="B56" s="45">
        <v>0</v>
      </c>
      <c r="C56" s="44">
        <v>674</v>
      </c>
      <c r="D56" s="44">
        <v>733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97942.461524659055</v>
      </c>
      <c r="I56" s="13">
        <f t="shared" si="4"/>
        <v>0</v>
      </c>
      <c r="J56" s="13">
        <f t="shared" si="1"/>
        <v>97942.461524659055</v>
      </c>
      <c r="K56" s="13">
        <f t="shared" si="2"/>
        <v>3438392.6060167896</v>
      </c>
      <c r="L56" s="20">
        <f t="shared" si="5"/>
        <v>35.106250675056828</v>
      </c>
    </row>
    <row r="57" spans="1:12" x14ac:dyDescent="0.2">
      <c r="A57" s="16">
        <v>48</v>
      </c>
      <c r="B57" s="45">
        <v>0</v>
      </c>
      <c r="C57" s="44">
        <v>631</v>
      </c>
      <c r="D57" s="44">
        <v>670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97942.461524659055</v>
      </c>
      <c r="I57" s="13">
        <f t="shared" si="4"/>
        <v>0</v>
      </c>
      <c r="J57" s="13">
        <f t="shared" si="1"/>
        <v>97942.461524659055</v>
      </c>
      <c r="K57" s="13">
        <f t="shared" si="2"/>
        <v>3340450.1444921307</v>
      </c>
      <c r="L57" s="20">
        <f t="shared" si="5"/>
        <v>34.106250675056835</v>
      </c>
    </row>
    <row r="58" spans="1:12" x14ac:dyDescent="0.2">
      <c r="A58" s="16">
        <v>49</v>
      </c>
      <c r="B58" s="45">
        <v>1</v>
      </c>
      <c r="C58" s="44">
        <v>657</v>
      </c>
      <c r="D58" s="44">
        <v>647</v>
      </c>
      <c r="E58" s="17">
        <v>0.5</v>
      </c>
      <c r="F58" s="18">
        <f t="shared" si="3"/>
        <v>1.5337423312883436E-3</v>
      </c>
      <c r="G58" s="18">
        <f t="shared" si="0"/>
        <v>1.5325670498084292E-3</v>
      </c>
      <c r="H58" s="13">
        <f t="shared" si="6"/>
        <v>97942.461524659055</v>
      </c>
      <c r="I58" s="13">
        <f t="shared" si="4"/>
        <v>150.10338930982232</v>
      </c>
      <c r="J58" s="13">
        <f t="shared" si="1"/>
        <v>97867.409830004151</v>
      </c>
      <c r="K58" s="13">
        <f t="shared" si="2"/>
        <v>3242507.6829674719</v>
      </c>
      <c r="L58" s="20">
        <f t="shared" si="5"/>
        <v>33.106250675056835</v>
      </c>
    </row>
    <row r="59" spans="1:12" x14ac:dyDescent="0.2">
      <c r="A59" s="16">
        <v>50</v>
      </c>
      <c r="B59" s="45">
        <v>1</v>
      </c>
      <c r="C59" s="44">
        <v>600</v>
      </c>
      <c r="D59" s="44">
        <v>664</v>
      </c>
      <c r="E59" s="17">
        <v>0.5</v>
      </c>
      <c r="F59" s="18">
        <f t="shared" si="3"/>
        <v>1.5822784810126582E-3</v>
      </c>
      <c r="G59" s="18">
        <f t="shared" si="0"/>
        <v>1.5810276679841899E-3</v>
      </c>
      <c r="H59" s="13">
        <f t="shared" si="6"/>
        <v>97792.358135349234</v>
      </c>
      <c r="I59" s="13">
        <f t="shared" si="4"/>
        <v>154.61242392940594</v>
      </c>
      <c r="J59" s="13">
        <f t="shared" si="1"/>
        <v>97715.051923384541</v>
      </c>
      <c r="K59" s="13">
        <f t="shared" si="2"/>
        <v>3144640.2731374679</v>
      </c>
      <c r="L59" s="20">
        <f t="shared" si="5"/>
        <v>32.156298642324764</v>
      </c>
    </row>
    <row r="60" spans="1:12" x14ac:dyDescent="0.2">
      <c r="A60" s="16">
        <v>51</v>
      </c>
      <c r="B60" s="45">
        <v>1</v>
      </c>
      <c r="C60" s="44">
        <v>601</v>
      </c>
      <c r="D60" s="44">
        <v>597</v>
      </c>
      <c r="E60" s="17">
        <v>0.5</v>
      </c>
      <c r="F60" s="18">
        <f t="shared" si="3"/>
        <v>1.6694490818030051E-3</v>
      </c>
      <c r="G60" s="18">
        <f t="shared" si="0"/>
        <v>1.6680567139282737E-3</v>
      </c>
      <c r="H60" s="13">
        <f t="shared" si="6"/>
        <v>97637.745711419833</v>
      </c>
      <c r="I60" s="13">
        <f t="shared" si="4"/>
        <v>162.86529726675536</v>
      </c>
      <c r="J60" s="13">
        <f t="shared" si="1"/>
        <v>97556.313062786445</v>
      </c>
      <c r="K60" s="13">
        <f t="shared" si="2"/>
        <v>3046925.2212140835</v>
      </c>
      <c r="L60" s="20">
        <f t="shared" si="5"/>
        <v>31.206427381267481</v>
      </c>
    </row>
    <row r="61" spans="1:12" x14ac:dyDescent="0.2">
      <c r="A61" s="16">
        <v>52</v>
      </c>
      <c r="B61" s="45">
        <v>1</v>
      </c>
      <c r="C61" s="44">
        <v>564</v>
      </c>
      <c r="D61" s="44">
        <v>601</v>
      </c>
      <c r="E61" s="17">
        <v>0.5</v>
      </c>
      <c r="F61" s="18">
        <f t="shared" si="3"/>
        <v>1.7167381974248926E-3</v>
      </c>
      <c r="G61" s="18">
        <f t="shared" si="0"/>
        <v>1.7152658662092622E-3</v>
      </c>
      <c r="H61" s="13">
        <f t="shared" si="6"/>
        <v>97474.880414153071</v>
      </c>
      <c r="I61" s="13">
        <f t="shared" si="4"/>
        <v>167.1953351872265</v>
      </c>
      <c r="J61" s="13">
        <f t="shared" si="1"/>
        <v>97391.28274655946</v>
      </c>
      <c r="K61" s="13">
        <f t="shared" si="2"/>
        <v>2949368.9081512969</v>
      </c>
      <c r="L61" s="20">
        <f t="shared" si="5"/>
        <v>30.257733024343953</v>
      </c>
    </row>
    <row r="62" spans="1:12" x14ac:dyDescent="0.2">
      <c r="A62" s="16">
        <v>53</v>
      </c>
      <c r="B62" s="45">
        <v>2</v>
      </c>
      <c r="C62" s="44">
        <v>519</v>
      </c>
      <c r="D62" s="44">
        <v>561</v>
      </c>
      <c r="E62" s="17">
        <v>0.5</v>
      </c>
      <c r="F62" s="18">
        <f t="shared" si="3"/>
        <v>3.7037037037037038E-3</v>
      </c>
      <c r="G62" s="18">
        <f t="shared" si="0"/>
        <v>3.6968576709796677E-3</v>
      </c>
      <c r="H62" s="13">
        <f t="shared" si="6"/>
        <v>97307.685078965849</v>
      </c>
      <c r="I62" s="13">
        <f t="shared" si="4"/>
        <v>359.73266202944865</v>
      </c>
      <c r="J62" s="13">
        <f t="shared" si="1"/>
        <v>97127.818747951125</v>
      </c>
      <c r="K62" s="13">
        <f t="shared" si="2"/>
        <v>2851977.6254047374</v>
      </c>
      <c r="L62" s="20">
        <f t="shared" si="5"/>
        <v>29.30886314981533</v>
      </c>
    </row>
    <row r="63" spans="1:12" x14ac:dyDescent="0.2">
      <c r="A63" s="16">
        <v>54</v>
      </c>
      <c r="B63" s="45">
        <v>3</v>
      </c>
      <c r="C63" s="44">
        <v>470</v>
      </c>
      <c r="D63" s="44">
        <v>532</v>
      </c>
      <c r="E63" s="17">
        <v>0.5</v>
      </c>
      <c r="F63" s="18">
        <f t="shared" si="3"/>
        <v>5.9880239520958087E-3</v>
      </c>
      <c r="G63" s="18">
        <f t="shared" si="0"/>
        <v>5.9701492537313442E-3</v>
      </c>
      <c r="H63" s="13">
        <f t="shared" si="6"/>
        <v>96947.952416936401</v>
      </c>
      <c r="I63" s="13">
        <f t="shared" si="4"/>
        <v>578.79374577275473</v>
      </c>
      <c r="J63" s="13">
        <f t="shared" si="1"/>
        <v>96658.555544050032</v>
      </c>
      <c r="K63" s="13">
        <f t="shared" si="2"/>
        <v>2754849.8066567862</v>
      </c>
      <c r="L63" s="20">
        <f t="shared" si="5"/>
        <v>28.415760601206113</v>
      </c>
    </row>
    <row r="64" spans="1:12" x14ac:dyDescent="0.2">
      <c r="A64" s="16">
        <v>55</v>
      </c>
      <c r="B64" s="45">
        <v>4</v>
      </c>
      <c r="C64" s="44">
        <v>488</v>
      </c>
      <c r="D64" s="44">
        <v>478</v>
      </c>
      <c r="E64" s="17">
        <v>0.5</v>
      </c>
      <c r="F64" s="18">
        <f t="shared" si="3"/>
        <v>8.2815734989648039E-3</v>
      </c>
      <c r="G64" s="18">
        <f t="shared" si="0"/>
        <v>8.2474226804123713E-3</v>
      </c>
      <c r="H64" s="13">
        <f t="shared" si="6"/>
        <v>96369.158671163648</v>
      </c>
      <c r="I64" s="13">
        <f t="shared" si="4"/>
        <v>794.79718491681365</v>
      </c>
      <c r="J64" s="13">
        <f t="shared" si="1"/>
        <v>95971.760078705251</v>
      </c>
      <c r="K64" s="13">
        <f t="shared" si="2"/>
        <v>2658191.2511127363</v>
      </c>
      <c r="L64" s="20">
        <f t="shared" si="5"/>
        <v>27.583422827039183</v>
      </c>
    </row>
    <row r="65" spans="1:12" x14ac:dyDescent="0.2">
      <c r="A65" s="16">
        <v>56</v>
      </c>
      <c r="B65" s="45">
        <v>3</v>
      </c>
      <c r="C65" s="44">
        <v>427</v>
      </c>
      <c r="D65" s="44">
        <v>492</v>
      </c>
      <c r="E65" s="17">
        <v>0.5</v>
      </c>
      <c r="F65" s="18">
        <f t="shared" si="3"/>
        <v>6.5288356909684441E-3</v>
      </c>
      <c r="G65" s="18">
        <f t="shared" si="0"/>
        <v>6.5075921908893716E-3</v>
      </c>
      <c r="H65" s="13">
        <f t="shared" si="6"/>
        <v>95574.361486246838</v>
      </c>
      <c r="I65" s="13">
        <f t="shared" si="4"/>
        <v>621.95896845713787</v>
      </c>
      <c r="J65" s="13">
        <f t="shared" si="1"/>
        <v>95263.382002018261</v>
      </c>
      <c r="K65" s="13">
        <f t="shared" si="2"/>
        <v>2562219.4910340309</v>
      </c>
      <c r="L65" s="20">
        <f t="shared" si="5"/>
        <v>26.808648796494808</v>
      </c>
    </row>
    <row r="66" spans="1:12" x14ac:dyDescent="0.2">
      <c r="A66" s="16">
        <v>57</v>
      </c>
      <c r="B66" s="45">
        <v>2</v>
      </c>
      <c r="C66" s="44">
        <v>389</v>
      </c>
      <c r="D66" s="44">
        <v>430</v>
      </c>
      <c r="E66" s="17">
        <v>0.5</v>
      </c>
      <c r="F66" s="18">
        <f t="shared" si="3"/>
        <v>4.884004884004884E-3</v>
      </c>
      <c r="G66" s="18">
        <f t="shared" si="0"/>
        <v>4.8721071863580996E-3</v>
      </c>
      <c r="H66" s="13">
        <f t="shared" si="6"/>
        <v>94952.402517789698</v>
      </c>
      <c r="I66" s="13">
        <f t="shared" si="4"/>
        <v>462.61828266889012</v>
      </c>
      <c r="J66" s="13">
        <f t="shared" si="1"/>
        <v>94721.093376455261</v>
      </c>
      <c r="K66" s="13">
        <f t="shared" si="2"/>
        <v>2466956.1090320125</v>
      </c>
      <c r="L66" s="20">
        <f t="shared" si="5"/>
        <v>25.980976190358309</v>
      </c>
    </row>
    <row r="67" spans="1:12" x14ac:dyDescent="0.2">
      <c r="A67" s="16">
        <v>58</v>
      </c>
      <c r="B67" s="45">
        <v>3</v>
      </c>
      <c r="C67" s="44">
        <v>405</v>
      </c>
      <c r="D67" s="44">
        <v>384</v>
      </c>
      <c r="E67" s="17">
        <v>0.5</v>
      </c>
      <c r="F67" s="18">
        <f t="shared" si="3"/>
        <v>7.6045627376425855E-3</v>
      </c>
      <c r="G67" s="18">
        <f t="shared" si="0"/>
        <v>7.575757575757576E-3</v>
      </c>
      <c r="H67" s="13">
        <f t="shared" si="6"/>
        <v>94489.784235120809</v>
      </c>
      <c r="I67" s="13">
        <f t="shared" si="4"/>
        <v>715.83169875091528</v>
      </c>
      <c r="J67" s="13">
        <f t="shared" si="1"/>
        <v>94131.868385745343</v>
      </c>
      <c r="K67" s="13">
        <f t="shared" si="2"/>
        <v>2372235.0156555572</v>
      </c>
      <c r="L67" s="20">
        <f t="shared" si="5"/>
        <v>25.105730051755412</v>
      </c>
    </row>
    <row r="68" spans="1:12" x14ac:dyDescent="0.2">
      <c r="A68" s="16">
        <v>59</v>
      </c>
      <c r="B68" s="45">
        <v>3</v>
      </c>
      <c r="C68" s="44">
        <v>408</v>
      </c>
      <c r="D68" s="44">
        <v>398</v>
      </c>
      <c r="E68" s="17">
        <v>0.5</v>
      </c>
      <c r="F68" s="18">
        <f t="shared" si="3"/>
        <v>7.4441687344913151E-3</v>
      </c>
      <c r="G68" s="18">
        <f t="shared" si="0"/>
        <v>7.4165636588380719E-3</v>
      </c>
      <c r="H68" s="13">
        <f t="shared" si="6"/>
        <v>93773.952536369892</v>
      </c>
      <c r="I68" s="13">
        <f t="shared" si="4"/>
        <v>695.48048852684724</v>
      </c>
      <c r="J68" s="13">
        <f t="shared" si="1"/>
        <v>93426.212292106458</v>
      </c>
      <c r="K68" s="13">
        <f t="shared" si="2"/>
        <v>2278103.1472698119</v>
      </c>
      <c r="L68" s="20">
        <f t="shared" si="5"/>
        <v>24.293560052150493</v>
      </c>
    </row>
    <row r="69" spans="1:12" x14ac:dyDescent="0.2">
      <c r="A69" s="16">
        <v>60</v>
      </c>
      <c r="B69" s="45">
        <v>1</v>
      </c>
      <c r="C69" s="44">
        <v>325</v>
      </c>
      <c r="D69" s="44">
        <v>421</v>
      </c>
      <c r="E69" s="17">
        <v>0.5</v>
      </c>
      <c r="F69" s="18">
        <f t="shared" si="3"/>
        <v>2.6809651474530832E-3</v>
      </c>
      <c r="G69" s="18">
        <f t="shared" si="0"/>
        <v>2.6773761713520753E-3</v>
      </c>
      <c r="H69" s="13">
        <f t="shared" si="6"/>
        <v>93078.472047843039</v>
      </c>
      <c r="I69" s="13">
        <f t="shared" si="4"/>
        <v>249.20608312675515</v>
      </c>
      <c r="J69" s="13">
        <f t="shared" si="1"/>
        <v>92953.869006279652</v>
      </c>
      <c r="K69" s="13">
        <f t="shared" si="2"/>
        <v>2184676.9349777056</v>
      </c>
      <c r="L69" s="20">
        <f t="shared" si="5"/>
        <v>23.471345058766811</v>
      </c>
    </row>
    <row r="70" spans="1:12" x14ac:dyDescent="0.2">
      <c r="A70" s="16">
        <v>61</v>
      </c>
      <c r="B70" s="45">
        <v>1</v>
      </c>
      <c r="C70" s="44">
        <v>331</v>
      </c>
      <c r="D70" s="44">
        <v>327</v>
      </c>
      <c r="E70" s="17">
        <v>0.5</v>
      </c>
      <c r="F70" s="18">
        <f t="shared" si="3"/>
        <v>3.0395136778115501E-3</v>
      </c>
      <c r="G70" s="18">
        <f t="shared" si="0"/>
        <v>3.0349013657056142E-3</v>
      </c>
      <c r="H70" s="13">
        <f t="shared" si="6"/>
        <v>92829.26596471628</v>
      </c>
      <c r="I70" s="13">
        <f t="shared" si="4"/>
        <v>281.72766605376711</v>
      </c>
      <c r="J70" s="13">
        <f t="shared" si="1"/>
        <v>92688.402131689407</v>
      </c>
      <c r="K70" s="13">
        <f t="shared" si="2"/>
        <v>2091723.0659714257</v>
      </c>
      <c r="L70" s="20">
        <f t="shared" si="5"/>
        <v>22.533013099193031</v>
      </c>
    </row>
    <row r="71" spans="1:12" x14ac:dyDescent="0.2">
      <c r="A71" s="16">
        <v>62</v>
      </c>
      <c r="B71" s="45">
        <v>3</v>
      </c>
      <c r="C71" s="44">
        <v>277</v>
      </c>
      <c r="D71" s="44">
        <v>322</v>
      </c>
      <c r="E71" s="17">
        <v>0.5</v>
      </c>
      <c r="F71" s="18">
        <f t="shared" si="3"/>
        <v>1.001669449081803E-2</v>
      </c>
      <c r="G71" s="18">
        <f t="shared" si="0"/>
        <v>9.9667774086378731E-3</v>
      </c>
      <c r="H71" s="13">
        <f t="shared" si="6"/>
        <v>92547.538298662519</v>
      </c>
      <c r="I71" s="13">
        <f t="shared" si="4"/>
        <v>922.40071394015797</v>
      </c>
      <c r="J71" s="13">
        <f t="shared" si="1"/>
        <v>92086.337941692444</v>
      </c>
      <c r="K71" s="13">
        <f t="shared" si="2"/>
        <v>1999034.6638397363</v>
      </c>
      <c r="L71" s="20">
        <f t="shared" si="5"/>
        <v>21.600084676359522</v>
      </c>
    </row>
    <row r="72" spans="1:12" x14ac:dyDescent="0.2">
      <c r="A72" s="16">
        <v>63</v>
      </c>
      <c r="B72" s="45">
        <v>2</v>
      </c>
      <c r="C72" s="44">
        <v>294</v>
      </c>
      <c r="D72" s="44">
        <v>278</v>
      </c>
      <c r="E72" s="17">
        <v>0.5</v>
      </c>
      <c r="F72" s="18">
        <f t="shared" si="3"/>
        <v>6.993006993006993E-3</v>
      </c>
      <c r="G72" s="18">
        <f t="shared" si="0"/>
        <v>6.9686411149825784E-3</v>
      </c>
      <c r="H72" s="13">
        <f t="shared" si="6"/>
        <v>91625.137584722368</v>
      </c>
      <c r="I72" s="13">
        <f t="shared" si="4"/>
        <v>638.50270093883182</v>
      </c>
      <c r="J72" s="13">
        <f t="shared" si="1"/>
        <v>91305.886234252961</v>
      </c>
      <c r="K72" s="13">
        <f t="shared" si="2"/>
        <v>1906948.3258980438</v>
      </c>
      <c r="L72" s="20">
        <f t="shared" si="5"/>
        <v>20.812501636188642</v>
      </c>
    </row>
    <row r="73" spans="1:12" x14ac:dyDescent="0.2">
      <c r="A73" s="16">
        <v>64</v>
      </c>
      <c r="B73" s="45">
        <v>1</v>
      </c>
      <c r="C73" s="44">
        <v>272</v>
      </c>
      <c r="D73" s="44">
        <v>291</v>
      </c>
      <c r="E73" s="17">
        <v>0.5</v>
      </c>
      <c r="F73" s="18">
        <f t="shared" si="3"/>
        <v>3.552397868561279E-3</v>
      </c>
      <c r="G73" s="18">
        <f t="shared" ref="G73:G103" si="7">F73/((1+(1-E73)*F73))</f>
        <v>3.5460992907801422E-3</v>
      </c>
      <c r="H73" s="13">
        <f t="shared" si="6"/>
        <v>90986.634883783539</v>
      </c>
      <c r="I73" s="13">
        <f t="shared" si="4"/>
        <v>322.64764143185653</v>
      </c>
      <c r="J73" s="13">
        <f t="shared" ref="J73:J103" si="8">H74+I73*E73</f>
        <v>90825.311063067609</v>
      </c>
      <c r="K73" s="13">
        <f t="shared" ref="K73:K97" si="9">K74+J73</f>
        <v>1815642.4396637909</v>
      </c>
      <c r="L73" s="20">
        <f t="shared" si="5"/>
        <v>19.955045507319792</v>
      </c>
    </row>
    <row r="74" spans="1:12" x14ac:dyDescent="0.2">
      <c r="A74" s="16">
        <v>65</v>
      </c>
      <c r="B74" s="45">
        <v>2</v>
      </c>
      <c r="C74" s="44">
        <v>244</v>
      </c>
      <c r="D74" s="44">
        <v>268</v>
      </c>
      <c r="E74" s="17">
        <v>0.5</v>
      </c>
      <c r="F74" s="18">
        <f t="shared" ref="F74:F104" si="10">B74/((C74+D74)/2)</f>
        <v>7.8125E-3</v>
      </c>
      <c r="G74" s="18">
        <f t="shared" si="7"/>
        <v>7.7821011673151752E-3</v>
      </c>
      <c r="H74" s="13">
        <f t="shared" si="6"/>
        <v>90663.987242351679</v>
      </c>
      <c r="I74" s="13">
        <f t="shared" ref="I74:I104" si="11">H74*G74</f>
        <v>705.5563209521531</v>
      </c>
      <c r="J74" s="13">
        <f t="shared" si="8"/>
        <v>90311.209081875611</v>
      </c>
      <c r="K74" s="13">
        <f t="shared" si="9"/>
        <v>1724817.1286007233</v>
      </c>
      <c r="L74" s="20">
        <f t="shared" ref="L74:L104" si="12">K74/H74</f>
        <v>19.02428054471239</v>
      </c>
    </row>
    <row r="75" spans="1:12" x14ac:dyDescent="0.2">
      <c r="A75" s="16">
        <v>66</v>
      </c>
      <c r="B75" s="45">
        <v>2</v>
      </c>
      <c r="C75" s="44">
        <v>220</v>
      </c>
      <c r="D75" s="44">
        <v>249</v>
      </c>
      <c r="E75" s="17">
        <v>0.5</v>
      </c>
      <c r="F75" s="18">
        <f t="shared" si="10"/>
        <v>8.5287846481876331E-3</v>
      </c>
      <c r="G75" s="18">
        <f t="shared" si="7"/>
        <v>8.4925690021231404E-3</v>
      </c>
      <c r="H75" s="13">
        <f t="shared" ref="H75:H104" si="13">H74-I74</f>
        <v>89958.430921399529</v>
      </c>
      <c r="I75" s="13">
        <f t="shared" si="11"/>
        <v>763.97818192271347</v>
      </c>
      <c r="J75" s="13">
        <f t="shared" si="8"/>
        <v>89576.441830438183</v>
      </c>
      <c r="K75" s="13">
        <f t="shared" si="9"/>
        <v>1634505.9195188477</v>
      </c>
      <c r="L75" s="20">
        <f t="shared" si="12"/>
        <v>18.169569019572879</v>
      </c>
    </row>
    <row r="76" spans="1:12" x14ac:dyDescent="0.2">
      <c r="A76" s="16">
        <v>67</v>
      </c>
      <c r="B76" s="45">
        <v>5</v>
      </c>
      <c r="C76" s="44">
        <v>251</v>
      </c>
      <c r="D76" s="44">
        <v>214</v>
      </c>
      <c r="E76" s="17">
        <v>0.5</v>
      </c>
      <c r="F76" s="18">
        <f t="shared" si="10"/>
        <v>2.1505376344086023E-2</v>
      </c>
      <c r="G76" s="18">
        <f t="shared" si="7"/>
        <v>2.1276595744680854E-2</v>
      </c>
      <c r="H76" s="13">
        <f t="shared" si="13"/>
        <v>89194.452739476823</v>
      </c>
      <c r="I76" s="13">
        <f t="shared" si="11"/>
        <v>1897.75431360589</v>
      </c>
      <c r="J76" s="13">
        <f t="shared" si="8"/>
        <v>88245.575582673875</v>
      </c>
      <c r="K76" s="13">
        <f t="shared" si="9"/>
        <v>1544929.4776884096</v>
      </c>
      <c r="L76" s="20">
        <f t="shared" si="12"/>
        <v>17.320914364494271</v>
      </c>
    </row>
    <row r="77" spans="1:12" x14ac:dyDescent="0.2">
      <c r="A77" s="16">
        <v>68</v>
      </c>
      <c r="B77" s="45">
        <v>2</v>
      </c>
      <c r="C77" s="44">
        <v>190</v>
      </c>
      <c r="D77" s="44">
        <v>255</v>
      </c>
      <c r="E77" s="17">
        <v>0.5</v>
      </c>
      <c r="F77" s="18">
        <f t="shared" si="10"/>
        <v>8.988764044943821E-3</v>
      </c>
      <c r="G77" s="18">
        <f t="shared" si="7"/>
        <v>8.9485458612975407E-3</v>
      </c>
      <c r="H77" s="13">
        <f t="shared" si="13"/>
        <v>87296.698425870927</v>
      </c>
      <c r="I77" s="13">
        <f t="shared" si="11"/>
        <v>781.17850940376684</v>
      </c>
      <c r="J77" s="13">
        <f t="shared" si="8"/>
        <v>86906.109171169053</v>
      </c>
      <c r="K77" s="13">
        <f t="shared" si="9"/>
        <v>1456683.9021057358</v>
      </c>
      <c r="L77" s="20">
        <f t="shared" si="12"/>
        <v>16.686586415896326</v>
      </c>
    </row>
    <row r="78" spans="1:12" x14ac:dyDescent="0.2">
      <c r="A78" s="16">
        <v>69</v>
      </c>
      <c r="B78" s="45">
        <v>3</v>
      </c>
      <c r="C78" s="44">
        <v>201</v>
      </c>
      <c r="D78" s="44">
        <v>191</v>
      </c>
      <c r="E78" s="17">
        <v>0.5</v>
      </c>
      <c r="F78" s="18">
        <f t="shared" si="10"/>
        <v>1.5306122448979591E-2</v>
      </c>
      <c r="G78" s="18">
        <f t="shared" si="7"/>
        <v>1.5189873417721518E-2</v>
      </c>
      <c r="H78" s="13">
        <f t="shared" si="13"/>
        <v>86515.519916467165</v>
      </c>
      <c r="I78" s="13">
        <f t="shared" si="11"/>
        <v>1314.1597961995012</v>
      </c>
      <c r="J78" s="13">
        <f t="shared" si="8"/>
        <v>85858.440018367415</v>
      </c>
      <c r="K78" s="13">
        <f t="shared" si="9"/>
        <v>1369777.7929345667</v>
      </c>
      <c r="L78" s="20">
        <f t="shared" si="12"/>
        <v>15.832740695046628</v>
      </c>
    </row>
    <row r="79" spans="1:12" x14ac:dyDescent="0.2">
      <c r="A79" s="16">
        <v>70</v>
      </c>
      <c r="B79" s="45">
        <v>6</v>
      </c>
      <c r="C79" s="44">
        <v>193</v>
      </c>
      <c r="D79" s="44">
        <v>194</v>
      </c>
      <c r="E79" s="17">
        <v>0.5</v>
      </c>
      <c r="F79" s="18">
        <f t="shared" si="10"/>
        <v>3.1007751937984496E-2</v>
      </c>
      <c r="G79" s="18">
        <f t="shared" si="7"/>
        <v>3.0534351145038167E-2</v>
      </c>
      <c r="H79" s="13">
        <f t="shared" si="13"/>
        <v>85201.360120267665</v>
      </c>
      <c r="I79" s="13">
        <f t="shared" si="11"/>
        <v>2601.5682479471043</v>
      </c>
      <c r="J79" s="13">
        <f t="shared" si="8"/>
        <v>83900.575996294123</v>
      </c>
      <c r="K79" s="13">
        <f t="shared" si="9"/>
        <v>1283919.3529161992</v>
      </c>
      <c r="L79" s="20">
        <f t="shared" si="12"/>
        <v>15.06923541013732</v>
      </c>
    </row>
    <row r="80" spans="1:12" x14ac:dyDescent="0.2">
      <c r="A80" s="16">
        <v>71</v>
      </c>
      <c r="B80" s="45">
        <v>3</v>
      </c>
      <c r="C80" s="44">
        <v>188</v>
      </c>
      <c r="D80" s="44">
        <v>190</v>
      </c>
      <c r="E80" s="17">
        <v>0.5</v>
      </c>
      <c r="F80" s="18">
        <f t="shared" si="10"/>
        <v>1.5873015873015872E-2</v>
      </c>
      <c r="G80" s="18">
        <f t="shared" si="7"/>
        <v>1.5748031496062992E-2</v>
      </c>
      <c r="H80" s="13">
        <f t="shared" si="13"/>
        <v>82599.791872320566</v>
      </c>
      <c r="I80" s="13">
        <f t="shared" si="11"/>
        <v>1300.7841239735521</v>
      </c>
      <c r="J80" s="13">
        <f t="shared" si="8"/>
        <v>81949.39981033378</v>
      </c>
      <c r="K80" s="13">
        <f t="shared" si="9"/>
        <v>1200018.7769199051</v>
      </c>
      <c r="L80" s="20">
        <f t="shared" si="12"/>
        <v>14.528108966362117</v>
      </c>
    </row>
    <row r="81" spans="1:12" x14ac:dyDescent="0.2">
      <c r="A81" s="16">
        <v>72</v>
      </c>
      <c r="B81" s="45">
        <v>4</v>
      </c>
      <c r="C81" s="44">
        <v>165</v>
      </c>
      <c r="D81" s="44">
        <v>191</v>
      </c>
      <c r="E81" s="17">
        <v>0.5</v>
      </c>
      <c r="F81" s="18">
        <f t="shared" si="10"/>
        <v>2.247191011235955E-2</v>
      </c>
      <c r="G81" s="18">
        <f t="shared" si="7"/>
        <v>2.222222222222222E-2</v>
      </c>
      <c r="H81" s="13">
        <f t="shared" si="13"/>
        <v>81299.007748347009</v>
      </c>
      <c r="I81" s="13">
        <f t="shared" si="11"/>
        <v>1806.6446166299334</v>
      </c>
      <c r="J81" s="13">
        <f t="shared" si="8"/>
        <v>80395.685440032044</v>
      </c>
      <c r="K81" s="13">
        <f t="shared" si="9"/>
        <v>1118069.3771095714</v>
      </c>
      <c r="L81" s="20">
        <f t="shared" si="12"/>
        <v>13.752558709823912</v>
      </c>
    </row>
    <row r="82" spans="1:12" x14ac:dyDescent="0.2">
      <c r="A82" s="16">
        <v>73</v>
      </c>
      <c r="B82" s="45">
        <v>1</v>
      </c>
      <c r="C82" s="44">
        <v>163</v>
      </c>
      <c r="D82" s="44">
        <v>165</v>
      </c>
      <c r="E82" s="17">
        <v>0.5</v>
      </c>
      <c r="F82" s="18">
        <f t="shared" si="10"/>
        <v>6.0975609756097563E-3</v>
      </c>
      <c r="G82" s="18">
        <f t="shared" si="7"/>
        <v>6.0790273556231011E-3</v>
      </c>
      <c r="H82" s="13">
        <f t="shared" si="13"/>
        <v>79492.36313171708</v>
      </c>
      <c r="I82" s="13">
        <f t="shared" si="11"/>
        <v>483.2362500408334</v>
      </c>
      <c r="J82" s="13">
        <f t="shared" si="8"/>
        <v>79250.745006696656</v>
      </c>
      <c r="K82" s="13">
        <f t="shared" si="9"/>
        <v>1037673.6916695392</v>
      </c>
      <c r="L82" s="20">
        <f t="shared" si="12"/>
        <v>13.053753225956271</v>
      </c>
    </row>
    <row r="83" spans="1:12" x14ac:dyDescent="0.2">
      <c r="A83" s="16">
        <v>74</v>
      </c>
      <c r="B83" s="45">
        <v>5</v>
      </c>
      <c r="C83" s="44">
        <v>169</v>
      </c>
      <c r="D83" s="44">
        <v>160</v>
      </c>
      <c r="E83" s="17">
        <v>0.5</v>
      </c>
      <c r="F83" s="18">
        <f t="shared" si="10"/>
        <v>3.0395136778115502E-2</v>
      </c>
      <c r="G83" s="18">
        <f t="shared" si="7"/>
        <v>2.9940119760479042E-2</v>
      </c>
      <c r="H83" s="13">
        <f t="shared" si="13"/>
        <v>79009.126881676246</v>
      </c>
      <c r="I83" s="13">
        <f t="shared" si="11"/>
        <v>2365.5427210082707</v>
      </c>
      <c r="J83" s="13">
        <f t="shared" si="8"/>
        <v>77826.35552117211</v>
      </c>
      <c r="K83" s="13">
        <f t="shared" si="9"/>
        <v>958422.94666284253</v>
      </c>
      <c r="L83" s="20">
        <f t="shared" si="12"/>
        <v>12.130534591252641</v>
      </c>
    </row>
    <row r="84" spans="1:12" x14ac:dyDescent="0.2">
      <c r="A84" s="16">
        <v>75</v>
      </c>
      <c r="B84" s="45">
        <v>1</v>
      </c>
      <c r="C84" s="44">
        <v>158</v>
      </c>
      <c r="D84" s="44">
        <v>167</v>
      </c>
      <c r="E84" s="17">
        <v>0.5</v>
      </c>
      <c r="F84" s="18">
        <f t="shared" si="10"/>
        <v>6.1538461538461538E-3</v>
      </c>
      <c r="G84" s="18">
        <f t="shared" si="7"/>
        <v>6.1349693251533752E-3</v>
      </c>
      <c r="H84" s="13">
        <f t="shared" si="13"/>
        <v>76643.584160667975</v>
      </c>
      <c r="I84" s="13">
        <f t="shared" si="11"/>
        <v>470.20603779550913</v>
      </c>
      <c r="J84" s="13">
        <f t="shared" si="8"/>
        <v>76408.481141770229</v>
      </c>
      <c r="K84" s="13">
        <f t="shared" si="9"/>
        <v>880596.59114167036</v>
      </c>
      <c r="L84" s="20">
        <f t="shared" si="12"/>
        <v>11.48950170826661</v>
      </c>
    </row>
    <row r="85" spans="1:12" x14ac:dyDescent="0.2">
      <c r="A85" s="16">
        <v>76</v>
      </c>
      <c r="B85" s="45">
        <v>6</v>
      </c>
      <c r="C85" s="44">
        <v>98</v>
      </c>
      <c r="D85" s="44">
        <v>144</v>
      </c>
      <c r="E85" s="17">
        <v>0.5</v>
      </c>
      <c r="F85" s="18">
        <f t="shared" si="10"/>
        <v>4.9586776859504134E-2</v>
      </c>
      <c r="G85" s="18">
        <f t="shared" si="7"/>
        <v>4.8387096774193554E-2</v>
      </c>
      <c r="H85" s="13">
        <f t="shared" si="13"/>
        <v>76173.378122872469</v>
      </c>
      <c r="I85" s="13">
        <f t="shared" si="11"/>
        <v>3685.8086188486682</v>
      </c>
      <c r="J85" s="13">
        <f t="shared" si="8"/>
        <v>74330.473813448145</v>
      </c>
      <c r="K85" s="13">
        <f t="shared" si="9"/>
        <v>804188.1099999001</v>
      </c>
      <c r="L85" s="20">
        <f t="shared" si="12"/>
        <v>10.557338138564551</v>
      </c>
    </row>
    <row r="86" spans="1:12" x14ac:dyDescent="0.2">
      <c r="A86" s="16">
        <v>77</v>
      </c>
      <c r="B86" s="45">
        <v>8</v>
      </c>
      <c r="C86" s="44">
        <v>103</v>
      </c>
      <c r="D86" s="44">
        <v>96</v>
      </c>
      <c r="E86" s="17">
        <v>0.5</v>
      </c>
      <c r="F86" s="18">
        <f t="shared" si="10"/>
        <v>8.0402010050251257E-2</v>
      </c>
      <c r="G86" s="18">
        <f t="shared" si="7"/>
        <v>7.7294685990338174E-2</v>
      </c>
      <c r="H86" s="13">
        <f t="shared" si="13"/>
        <v>72487.569504023806</v>
      </c>
      <c r="I86" s="13">
        <f t="shared" si="11"/>
        <v>5602.9039230163335</v>
      </c>
      <c r="J86" s="13">
        <f t="shared" si="8"/>
        <v>69686.11754251564</v>
      </c>
      <c r="K86" s="13">
        <f t="shared" si="9"/>
        <v>729857.636186452</v>
      </c>
      <c r="L86" s="20">
        <f t="shared" si="12"/>
        <v>10.068728213406816</v>
      </c>
    </row>
    <row r="87" spans="1:12" x14ac:dyDescent="0.2">
      <c r="A87" s="16">
        <v>78</v>
      </c>
      <c r="B87" s="45">
        <v>4</v>
      </c>
      <c r="C87" s="44">
        <v>109</v>
      </c>
      <c r="D87" s="44">
        <v>95</v>
      </c>
      <c r="E87" s="17">
        <v>0.5</v>
      </c>
      <c r="F87" s="18">
        <f t="shared" si="10"/>
        <v>3.9215686274509803E-2</v>
      </c>
      <c r="G87" s="18">
        <f t="shared" si="7"/>
        <v>3.8461538461538464E-2</v>
      </c>
      <c r="H87" s="13">
        <f t="shared" si="13"/>
        <v>66884.665581007474</v>
      </c>
      <c r="I87" s="13">
        <f t="shared" si="11"/>
        <v>2572.4871377310569</v>
      </c>
      <c r="J87" s="13">
        <f t="shared" si="8"/>
        <v>65598.422012141949</v>
      </c>
      <c r="K87" s="13">
        <f t="shared" si="9"/>
        <v>660171.51864393638</v>
      </c>
      <c r="L87" s="20">
        <f t="shared" si="12"/>
        <v>9.870297068980161</v>
      </c>
    </row>
    <row r="88" spans="1:12" x14ac:dyDescent="0.2">
      <c r="A88" s="16">
        <v>79</v>
      </c>
      <c r="B88" s="45">
        <v>6</v>
      </c>
      <c r="C88" s="44">
        <v>74</v>
      </c>
      <c r="D88" s="44">
        <v>109</v>
      </c>
      <c r="E88" s="17">
        <v>0.5</v>
      </c>
      <c r="F88" s="18">
        <f t="shared" si="10"/>
        <v>6.5573770491803282E-2</v>
      </c>
      <c r="G88" s="18">
        <f t="shared" si="7"/>
        <v>6.3492063492063489E-2</v>
      </c>
      <c r="H88" s="13">
        <f t="shared" si="13"/>
        <v>64312.178443276418</v>
      </c>
      <c r="I88" s="13">
        <f t="shared" si="11"/>
        <v>4083.3129170334232</v>
      </c>
      <c r="J88" s="13">
        <f t="shared" si="8"/>
        <v>62270.521984759711</v>
      </c>
      <c r="K88" s="13">
        <f t="shared" si="9"/>
        <v>594573.09663179447</v>
      </c>
      <c r="L88" s="20">
        <f t="shared" si="12"/>
        <v>9.2451089517393683</v>
      </c>
    </row>
    <row r="89" spans="1:12" x14ac:dyDescent="0.2">
      <c r="A89" s="16">
        <v>80</v>
      </c>
      <c r="B89" s="45">
        <v>6</v>
      </c>
      <c r="C89" s="44">
        <v>80</v>
      </c>
      <c r="D89" s="44">
        <v>73</v>
      </c>
      <c r="E89" s="17">
        <v>0.5</v>
      </c>
      <c r="F89" s="18">
        <f t="shared" si="10"/>
        <v>7.8431372549019607E-2</v>
      </c>
      <c r="G89" s="18">
        <f t="shared" si="7"/>
        <v>7.5471698113207544E-2</v>
      </c>
      <c r="H89" s="13">
        <f t="shared" si="13"/>
        <v>60228.865526242997</v>
      </c>
      <c r="I89" s="13">
        <f t="shared" si="11"/>
        <v>4545.5747566975842</v>
      </c>
      <c r="J89" s="13">
        <f t="shared" si="8"/>
        <v>57956.078147894208</v>
      </c>
      <c r="K89" s="13">
        <f t="shared" si="9"/>
        <v>532302.57464703475</v>
      </c>
      <c r="L89" s="20">
        <f t="shared" si="12"/>
        <v>8.8379976942301735</v>
      </c>
    </row>
    <row r="90" spans="1:12" x14ac:dyDescent="0.2">
      <c r="A90" s="16">
        <v>81</v>
      </c>
      <c r="B90" s="45">
        <v>6</v>
      </c>
      <c r="C90" s="44">
        <v>81</v>
      </c>
      <c r="D90" s="44">
        <v>73</v>
      </c>
      <c r="E90" s="17">
        <v>0.5</v>
      </c>
      <c r="F90" s="18">
        <f t="shared" si="10"/>
        <v>7.792207792207792E-2</v>
      </c>
      <c r="G90" s="18">
        <f t="shared" si="7"/>
        <v>7.5000000000000011E-2</v>
      </c>
      <c r="H90" s="13">
        <f t="shared" si="13"/>
        <v>55683.290769545412</v>
      </c>
      <c r="I90" s="13">
        <f t="shared" si="11"/>
        <v>4176.2468077159065</v>
      </c>
      <c r="J90" s="13">
        <f t="shared" si="8"/>
        <v>53595.167365687463</v>
      </c>
      <c r="K90" s="13">
        <f t="shared" si="9"/>
        <v>474346.49649914051</v>
      </c>
      <c r="L90" s="20">
        <f t="shared" si="12"/>
        <v>8.5186505672285531</v>
      </c>
    </row>
    <row r="91" spans="1:12" x14ac:dyDescent="0.2">
      <c r="A91" s="16">
        <v>82</v>
      </c>
      <c r="B91" s="45">
        <v>6</v>
      </c>
      <c r="C91" s="44">
        <v>90</v>
      </c>
      <c r="D91" s="44">
        <v>74</v>
      </c>
      <c r="E91" s="17">
        <v>0.5</v>
      </c>
      <c r="F91" s="18">
        <f t="shared" si="10"/>
        <v>7.3170731707317069E-2</v>
      </c>
      <c r="G91" s="18">
        <f t="shared" si="7"/>
        <v>7.0588235294117646E-2</v>
      </c>
      <c r="H91" s="13">
        <f t="shared" si="13"/>
        <v>51507.043961829506</v>
      </c>
      <c r="I91" s="13">
        <f t="shared" si="11"/>
        <v>3635.7913384820827</v>
      </c>
      <c r="J91" s="13">
        <f t="shared" si="8"/>
        <v>49689.148292588463</v>
      </c>
      <c r="K91" s="13">
        <f t="shared" si="9"/>
        <v>420751.32913345302</v>
      </c>
      <c r="L91" s="20">
        <f t="shared" si="12"/>
        <v>8.1688114240308689</v>
      </c>
    </row>
    <row r="92" spans="1:12" x14ac:dyDescent="0.2">
      <c r="A92" s="16">
        <v>83</v>
      </c>
      <c r="B92" s="45">
        <v>5</v>
      </c>
      <c r="C92" s="44">
        <v>71</v>
      </c>
      <c r="D92" s="44">
        <v>91</v>
      </c>
      <c r="E92" s="17">
        <v>0.5</v>
      </c>
      <c r="F92" s="18">
        <f t="shared" si="10"/>
        <v>6.1728395061728392E-2</v>
      </c>
      <c r="G92" s="18">
        <f t="shared" si="7"/>
        <v>5.9880239520958084E-2</v>
      </c>
      <c r="H92" s="13">
        <f t="shared" si="13"/>
        <v>47871.25262334742</v>
      </c>
      <c r="I92" s="13">
        <f t="shared" si="11"/>
        <v>2866.5420732543366</v>
      </c>
      <c r="J92" s="13">
        <f t="shared" si="8"/>
        <v>46437.981586720256</v>
      </c>
      <c r="K92" s="13">
        <f t="shared" si="9"/>
        <v>371062.18084086454</v>
      </c>
      <c r="L92" s="20">
        <f t="shared" si="12"/>
        <v>7.7512527980078962</v>
      </c>
    </row>
    <row r="93" spans="1:12" x14ac:dyDescent="0.2">
      <c r="A93" s="16">
        <v>84</v>
      </c>
      <c r="B93" s="45">
        <v>3</v>
      </c>
      <c r="C93" s="44">
        <v>86</v>
      </c>
      <c r="D93" s="44">
        <v>69</v>
      </c>
      <c r="E93" s="17">
        <v>0.5</v>
      </c>
      <c r="F93" s="18">
        <f t="shared" si="10"/>
        <v>3.870967741935484E-2</v>
      </c>
      <c r="G93" s="18">
        <f t="shared" si="7"/>
        <v>3.7974683544303799E-2</v>
      </c>
      <c r="H93" s="13">
        <f t="shared" si="13"/>
        <v>45004.710550093085</v>
      </c>
      <c r="I93" s="13">
        <f t="shared" si="11"/>
        <v>1709.0396411427755</v>
      </c>
      <c r="J93" s="13">
        <f t="shared" si="8"/>
        <v>44150.190729521702</v>
      </c>
      <c r="K93" s="13">
        <f t="shared" si="9"/>
        <v>324624.19925414427</v>
      </c>
      <c r="L93" s="20">
        <f t="shared" si="12"/>
        <v>7.2131160335497997</v>
      </c>
    </row>
    <row r="94" spans="1:12" x14ac:dyDescent="0.2">
      <c r="A94" s="16">
        <v>85</v>
      </c>
      <c r="B94" s="45">
        <v>7</v>
      </c>
      <c r="C94" s="44">
        <v>61</v>
      </c>
      <c r="D94" s="44">
        <v>87</v>
      </c>
      <c r="E94" s="17">
        <v>0.5</v>
      </c>
      <c r="F94" s="18">
        <f t="shared" si="10"/>
        <v>9.45945945945946E-2</v>
      </c>
      <c r="G94" s="18">
        <f t="shared" si="7"/>
        <v>9.0322580645161285E-2</v>
      </c>
      <c r="H94" s="13">
        <f t="shared" si="13"/>
        <v>43295.670908950313</v>
      </c>
      <c r="I94" s="13">
        <f t="shared" si="11"/>
        <v>3910.5767272600278</v>
      </c>
      <c r="J94" s="13">
        <f t="shared" si="8"/>
        <v>41340.382545320303</v>
      </c>
      <c r="K94" s="13">
        <f t="shared" si="9"/>
        <v>280474.00852462259</v>
      </c>
      <c r="L94" s="20">
        <f t="shared" si="12"/>
        <v>6.4781074559267662</v>
      </c>
    </row>
    <row r="95" spans="1:12" x14ac:dyDescent="0.2">
      <c r="A95" s="16">
        <v>86</v>
      </c>
      <c r="B95" s="45">
        <v>2</v>
      </c>
      <c r="C95" s="44">
        <v>50</v>
      </c>
      <c r="D95" s="44">
        <v>54</v>
      </c>
      <c r="E95" s="17">
        <v>0.5</v>
      </c>
      <c r="F95" s="18">
        <f t="shared" si="10"/>
        <v>3.8461538461538464E-2</v>
      </c>
      <c r="G95" s="18">
        <f t="shared" si="7"/>
        <v>3.7735849056603779E-2</v>
      </c>
      <c r="H95" s="13">
        <f t="shared" si="13"/>
        <v>39385.094181690285</v>
      </c>
      <c r="I95" s="13">
        <f t="shared" si="11"/>
        <v>1486.2299691203884</v>
      </c>
      <c r="J95" s="13">
        <f t="shared" si="8"/>
        <v>38641.979197130095</v>
      </c>
      <c r="K95" s="13">
        <f t="shared" si="9"/>
        <v>239133.62597930228</v>
      </c>
      <c r="L95" s="20">
        <f t="shared" si="12"/>
        <v>6.0716784089975082</v>
      </c>
    </row>
    <row r="96" spans="1:12" x14ac:dyDescent="0.2">
      <c r="A96" s="16">
        <v>87</v>
      </c>
      <c r="B96" s="45">
        <v>7</v>
      </c>
      <c r="C96" s="44">
        <v>61</v>
      </c>
      <c r="D96" s="44">
        <v>48</v>
      </c>
      <c r="E96" s="17">
        <v>0.5</v>
      </c>
      <c r="F96" s="18">
        <f t="shared" si="10"/>
        <v>0.12844036697247707</v>
      </c>
      <c r="G96" s="18">
        <f t="shared" si="7"/>
        <v>0.1206896551724138</v>
      </c>
      <c r="H96" s="13">
        <f t="shared" si="13"/>
        <v>37898.864212569897</v>
      </c>
      <c r="I96" s="13">
        <f t="shared" si="11"/>
        <v>4574.0008532411948</v>
      </c>
      <c r="J96" s="13">
        <f t="shared" si="8"/>
        <v>35611.863785949296</v>
      </c>
      <c r="K96" s="13">
        <f t="shared" si="9"/>
        <v>200491.64678217217</v>
      </c>
      <c r="L96" s="20">
        <f t="shared" si="12"/>
        <v>5.2901756015072134</v>
      </c>
    </row>
    <row r="97" spans="1:12" x14ac:dyDescent="0.2">
      <c r="A97" s="16">
        <v>88</v>
      </c>
      <c r="B97" s="45">
        <v>4</v>
      </c>
      <c r="C97" s="44">
        <v>44</v>
      </c>
      <c r="D97" s="44">
        <v>55</v>
      </c>
      <c r="E97" s="17">
        <v>0.5</v>
      </c>
      <c r="F97" s="18">
        <f t="shared" si="10"/>
        <v>8.0808080808080815E-2</v>
      </c>
      <c r="G97" s="18">
        <f t="shared" si="7"/>
        <v>7.7669902912621366E-2</v>
      </c>
      <c r="H97" s="13">
        <f t="shared" si="13"/>
        <v>33324.863359328701</v>
      </c>
      <c r="I97" s="13">
        <f t="shared" si="11"/>
        <v>2588.3389016954334</v>
      </c>
      <c r="J97" s="13">
        <f t="shared" si="8"/>
        <v>32030.693908480986</v>
      </c>
      <c r="K97" s="13">
        <f t="shared" si="9"/>
        <v>164879.78299622287</v>
      </c>
      <c r="L97" s="20">
        <f t="shared" si="12"/>
        <v>4.9476506840670273</v>
      </c>
    </row>
    <row r="98" spans="1:12" x14ac:dyDescent="0.2">
      <c r="A98" s="16">
        <v>89</v>
      </c>
      <c r="B98" s="45">
        <v>4</v>
      </c>
      <c r="C98" s="44">
        <v>33</v>
      </c>
      <c r="D98" s="44">
        <v>41</v>
      </c>
      <c r="E98" s="17">
        <v>0.5</v>
      </c>
      <c r="F98" s="18">
        <f t="shared" si="10"/>
        <v>0.10810810810810811</v>
      </c>
      <c r="G98" s="18">
        <f t="shared" si="7"/>
        <v>0.10256410256410257</v>
      </c>
      <c r="H98" s="13">
        <f t="shared" si="13"/>
        <v>30736.52445763327</v>
      </c>
      <c r="I98" s="13">
        <f t="shared" si="11"/>
        <v>3152.4640469367459</v>
      </c>
      <c r="J98" s="13">
        <f t="shared" si="8"/>
        <v>29160.292434164898</v>
      </c>
      <c r="K98" s="13">
        <f>K99+J98</f>
        <v>132849.08908774189</v>
      </c>
      <c r="L98" s="20">
        <f t="shared" si="12"/>
        <v>4.3221896890410925</v>
      </c>
    </row>
    <row r="99" spans="1:12" x14ac:dyDescent="0.2">
      <c r="A99" s="16">
        <v>90</v>
      </c>
      <c r="B99" s="45">
        <v>2</v>
      </c>
      <c r="C99" s="44">
        <v>28</v>
      </c>
      <c r="D99" s="44">
        <v>32</v>
      </c>
      <c r="E99" s="17">
        <v>0.5</v>
      </c>
      <c r="F99" s="21">
        <f t="shared" si="10"/>
        <v>6.6666666666666666E-2</v>
      </c>
      <c r="G99" s="21">
        <f t="shared" si="7"/>
        <v>6.4516129032258063E-2</v>
      </c>
      <c r="H99" s="22">
        <f t="shared" si="13"/>
        <v>27584.060410696526</v>
      </c>
      <c r="I99" s="22">
        <f t="shared" si="11"/>
        <v>1779.6168006900984</v>
      </c>
      <c r="J99" s="22">
        <f t="shared" si="8"/>
        <v>26694.252010351476</v>
      </c>
      <c r="K99" s="22">
        <f t="shared" ref="K99:K103" si="14">K100+J99</f>
        <v>103688.79665357698</v>
      </c>
      <c r="L99" s="23">
        <f t="shared" si="12"/>
        <v>3.7590113677886459</v>
      </c>
    </row>
    <row r="100" spans="1:12" x14ac:dyDescent="0.2">
      <c r="A100" s="16">
        <v>91</v>
      </c>
      <c r="B100" s="45">
        <v>2</v>
      </c>
      <c r="C100" s="44">
        <v>19</v>
      </c>
      <c r="D100" s="44">
        <v>22</v>
      </c>
      <c r="E100" s="17">
        <v>0.5</v>
      </c>
      <c r="F100" s="21">
        <f t="shared" si="10"/>
        <v>9.7560975609756101E-2</v>
      </c>
      <c r="G100" s="21">
        <f t="shared" si="7"/>
        <v>9.3023255813953487E-2</v>
      </c>
      <c r="H100" s="22">
        <f t="shared" si="13"/>
        <v>25804.443610006427</v>
      </c>
      <c r="I100" s="22">
        <f t="shared" si="11"/>
        <v>2400.4133590703655</v>
      </c>
      <c r="J100" s="22">
        <f t="shared" si="8"/>
        <v>24604.236930471245</v>
      </c>
      <c r="K100" s="22">
        <f t="shared" si="14"/>
        <v>76994.544643225512</v>
      </c>
      <c r="L100" s="23">
        <f t="shared" si="12"/>
        <v>2.9837707724637252</v>
      </c>
    </row>
    <row r="101" spans="1:12" x14ac:dyDescent="0.2">
      <c r="A101" s="16">
        <v>92</v>
      </c>
      <c r="B101" s="45">
        <v>5</v>
      </c>
      <c r="C101" s="44">
        <v>22</v>
      </c>
      <c r="D101" s="44">
        <v>19</v>
      </c>
      <c r="E101" s="17">
        <v>0.5</v>
      </c>
      <c r="F101" s="21">
        <f t="shared" si="10"/>
        <v>0.24390243902439024</v>
      </c>
      <c r="G101" s="21">
        <f t="shared" si="7"/>
        <v>0.21739130434782605</v>
      </c>
      <c r="H101" s="22">
        <f t="shared" si="13"/>
        <v>23404.030250936063</v>
      </c>
      <c r="I101" s="22">
        <f t="shared" si="11"/>
        <v>5087.8326632469698</v>
      </c>
      <c r="J101" s="22">
        <f t="shared" si="8"/>
        <v>20860.113919312578</v>
      </c>
      <c r="K101" s="22">
        <f t="shared" si="14"/>
        <v>52390.307712754264</v>
      </c>
      <c r="L101" s="23">
        <f t="shared" si="12"/>
        <v>2.2385164927164145</v>
      </c>
    </row>
    <row r="102" spans="1:12" x14ac:dyDescent="0.2">
      <c r="A102" s="16">
        <v>93</v>
      </c>
      <c r="B102" s="45">
        <v>4</v>
      </c>
      <c r="C102" s="44">
        <v>9</v>
      </c>
      <c r="D102" s="44">
        <v>17</v>
      </c>
      <c r="E102" s="17">
        <v>0.5</v>
      </c>
      <c r="F102" s="21">
        <f t="shared" si="10"/>
        <v>0.30769230769230771</v>
      </c>
      <c r="G102" s="21">
        <f t="shared" si="7"/>
        <v>0.26666666666666672</v>
      </c>
      <c r="H102" s="22">
        <f t="shared" si="13"/>
        <v>18316.197587689094</v>
      </c>
      <c r="I102" s="22">
        <f t="shared" si="11"/>
        <v>4884.3193567170929</v>
      </c>
      <c r="J102" s="22">
        <f t="shared" si="8"/>
        <v>15874.037909330547</v>
      </c>
      <c r="K102" s="22">
        <f t="shared" si="14"/>
        <v>31530.193793441686</v>
      </c>
      <c r="L102" s="23">
        <f t="shared" si="12"/>
        <v>1.7214377406931962</v>
      </c>
    </row>
    <row r="103" spans="1:12" x14ac:dyDescent="0.2">
      <c r="A103" s="16">
        <v>94</v>
      </c>
      <c r="B103" s="45">
        <v>1</v>
      </c>
      <c r="C103" s="44">
        <v>11</v>
      </c>
      <c r="D103" s="44">
        <v>7</v>
      </c>
      <c r="E103" s="17">
        <v>0.5</v>
      </c>
      <c r="F103" s="21">
        <f t="shared" si="10"/>
        <v>0.1111111111111111</v>
      </c>
      <c r="G103" s="21">
        <f t="shared" si="7"/>
        <v>0.10526315789473684</v>
      </c>
      <c r="H103" s="22">
        <f t="shared" si="13"/>
        <v>13431.878230972001</v>
      </c>
      <c r="I103" s="22">
        <f t="shared" si="11"/>
        <v>1413.8819190496843</v>
      </c>
      <c r="J103" s="22">
        <f t="shared" si="8"/>
        <v>12724.937271447159</v>
      </c>
      <c r="K103" s="22">
        <f t="shared" si="14"/>
        <v>15656.15588411114</v>
      </c>
      <c r="L103" s="23">
        <f t="shared" si="12"/>
        <v>1.1655969191270861</v>
      </c>
    </row>
    <row r="104" spans="1:12" x14ac:dyDescent="0.2">
      <c r="A104" s="16" t="s">
        <v>30</v>
      </c>
      <c r="B104" s="45">
        <v>5</v>
      </c>
      <c r="C104" s="44">
        <v>17</v>
      </c>
      <c r="D104" s="44">
        <v>24</v>
      </c>
      <c r="E104" s="17"/>
      <c r="F104" s="21">
        <f t="shared" si="10"/>
        <v>0.24390243902439024</v>
      </c>
      <c r="G104" s="21">
        <v>1</v>
      </c>
      <c r="H104" s="22">
        <f t="shared" si="13"/>
        <v>12017.996311922318</v>
      </c>
      <c r="I104" s="22">
        <f t="shared" si="11"/>
        <v>12017.996311922318</v>
      </c>
      <c r="J104" s="22">
        <f>H104*F104</f>
        <v>2931.2186126639799</v>
      </c>
      <c r="K104" s="22">
        <f>J104</f>
        <v>2931.2186126639799</v>
      </c>
      <c r="L104" s="23">
        <f t="shared" si="12"/>
        <v>0.24390243902439024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43101</v>
      </c>
      <c r="D7" s="38">
        <v>43466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298</v>
      </c>
      <c r="D9" s="44">
        <v>273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8268152.6650331384</v>
      </c>
      <c r="L9" s="19">
        <f>K9/H9</f>
        <v>82.681526650331378</v>
      </c>
    </row>
    <row r="10" spans="1:13" x14ac:dyDescent="0.2">
      <c r="A10" s="16">
        <v>1</v>
      </c>
      <c r="B10" s="45">
        <v>0</v>
      </c>
      <c r="C10" s="44">
        <v>355</v>
      </c>
      <c r="D10" s="44">
        <v>329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8168152.6650331384</v>
      </c>
      <c r="L10" s="20">
        <f t="shared" ref="L10:L73" si="5">K10/H10</f>
        <v>81.681526650331378</v>
      </c>
    </row>
    <row r="11" spans="1:13" x14ac:dyDescent="0.2">
      <c r="A11" s="16">
        <v>2</v>
      </c>
      <c r="B11" s="45">
        <v>0</v>
      </c>
      <c r="C11" s="44">
        <v>366</v>
      </c>
      <c r="D11" s="44">
        <v>375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8068152.6650331384</v>
      </c>
      <c r="L11" s="20">
        <f t="shared" si="5"/>
        <v>80.681526650331378</v>
      </c>
    </row>
    <row r="12" spans="1:13" x14ac:dyDescent="0.2">
      <c r="A12" s="16">
        <v>3</v>
      </c>
      <c r="B12" s="45">
        <v>0</v>
      </c>
      <c r="C12" s="44">
        <v>388</v>
      </c>
      <c r="D12" s="44">
        <v>390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7968152.6650331384</v>
      </c>
      <c r="L12" s="20">
        <f t="shared" si="5"/>
        <v>79.681526650331378</v>
      </c>
    </row>
    <row r="13" spans="1:13" x14ac:dyDescent="0.2">
      <c r="A13" s="16">
        <v>4</v>
      </c>
      <c r="B13" s="45">
        <v>0</v>
      </c>
      <c r="C13" s="44">
        <v>377</v>
      </c>
      <c r="D13" s="44">
        <v>399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7868152.6650331384</v>
      </c>
      <c r="L13" s="20">
        <f t="shared" si="5"/>
        <v>78.681526650331378</v>
      </c>
    </row>
    <row r="14" spans="1:13" x14ac:dyDescent="0.2">
      <c r="A14" s="16">
        <v>5</v>
      </c>
      <c r="B14" s="45">
        <v>0</v>
      </c>
      <c r="C14" s="44">
        <v>463</v>
      </c>
      <c r="D14" s="44">
        <v>396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7768152.6650331384</v>
      </c>
      <c r="L14" s="20">
        <f t="shared" si="5"/>
        <v>77.681526650331378</v>
      </c>
    </row>
    <row r="15" spans="1:13" x14ac:dyDescent="0.2">
      <c r="A15" s="16">
        <v>6</v>
      </c>
      <c r="B15" s="45">
        <v>0</v>
      </c>
      <c r="C15" s="44">
        <v>440</v>
      </c>
      <c r="D15" s="44">
        <v>474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7668152.6650331384</v>
      </c>
      <c r="L15" s="20">
        <f t="shared" si="5"/>
        <v>76.681526650331378</v>
      </c>
    </row>
    <row r="16" spans="1:13" x14ac:dyDescent="0.2">
      <c r="A16" s="16">
        <v>7</v>
      </c>
      <c r="B16" s="45">
        <v>0</v>
      </c>
      <c r="C16" s="44">
        <v>448</v>
      </c>
      <c r="D16" s="44">
        <v>454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7568152.6650331384</v>
      </c>
      <c r="L16" s="20">
        <f t="shared" si="5"/>
        <v>75.681526650331378</v>
      </c>
    </row>
    <row r="17" spans="1:12" x14ac:dyDescent="0.2">
      <c r="A17" s="16">
        <v>8</v>
      </c>
      <c r="B17" s="45">
        <v>0</v>
      </c>
      <c r="C17" s="44">
        <v>543</v>
      </c>
      <c r="D17" s="44">
        <v>467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7468152.6650331384</v>
      </c>
      <c r="L17" s="20">
        <f t="shared" si="5"/>
        <v>74.681526650331378</v>
      </c>
    </row>
    <row r="18" spans="1:12" x14ac:dyDescent="0.2">
      <c r="A18" s="16">
        <v>9</v>
      </c>
      <c r="B18" s="45">
        <v>0</v>
      </c>
      <c r="C18" s="44">
        <v>510</v>
      </c>
      <c r="D18" s="44">
        <v>554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7368152.6650331384</v>
      </c>
      <c r="L18" s="20">
        <f t="shared" si="5"/>
        <v>73.681526650331378</v>
      </c>
    </row>
    <row r="19" spans="1:12" x14ac:dyDescent="0.2">
      <c r="A19" s="16">
        <v>10</v>
      </c>
      <c r="B19" s="45">
        <v>0</v>
      </c>
      <c r="C19" s="44">
        <v>510</v>
      </c>
      <c r="D19" s="44">
        <v>499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7268152.6650331384</v>
      </c>
      <c r="L19" s="20">
        <f t="shared" si="5"/>
        <v>72.681526650331378</v>
      </c>
    </row>
    <row r="20" spans="1:12" x14ac:dyDescent="0.2">
      <c r="A20" s="16">
        <v>11</v>
      </c>
      <c r="B20" s="45">
        <v>0</v>
      </c>
      <c r="C20" s="44">
        <v>478</v>
      </c>
      <c r="D20" s="44">
        <v>517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7168152.6650331384</v>
      </c>
      <c r="L20" s="20">
        <f t="shared" si="5"/>
        <v>71.681526650331378</v>
      </c>
    </row>
    <row r="21" spans="1:12" x14ac:dyDescent="0.2">
      <c r="A21" s="16">
        <v>12</v>
      </c>
      <c r="B21" s="45">
        <v>0</v>
      </c>
      <c r="C21" s="44">
        <v>480</v>
      </c>
      <c r="D21" s="44">
        <v>481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7068152.6650331384</v>
      </c>
      <c r="L21" s="20">
        <f t="shared" si="5"/>
        <v>70.681526650331378</v>
      </c>
    </row>
    <row r="22" spans="1:12" x14ac:dyDescent="0.2">
      <c r="A22" s="16">
        <v>13</v>
      </c>
      <c r="B22" s="45">
        <v>0</v>
      </c>
      <c r="C22" s="44">
        <v>413</v>
      </c>
      <c r="D22" s="44">
        <v>486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6968152.6650331384</v>
      </c>
      <c r="L22" s="20">
        <f t="shared" si="5"/>
        <v>69.681526650331378</v>
      </c>
    </row>
    <row r="23" spans="1:12" x14ac:dyDescent="0.2">
      <c r="A23" s="16">
        <v>14</v>
      </c>
      <c r="B23" s="45">
        <v>0</v>
      </c>
      <c r="C23" s="44">
        <v>410</v>
      </c>
      <c r="D23" s="44">
        <v>431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6868152.6650331384</v>
      </c>
      <c r="L23" s="20">
        <f t="shared" si="5"/>
        <v>68.681526650331378</v>
      </c>
    </row>
    <row r="24" spans="1:12" x14ac:dyDescent="0.2">
      <c r="A24" s="16">
        <v>15</v>
      </c>
      <c r="B24" s="45">
        <v>0</v>
      </c>
      <c r="C24" s="44">
        <v>429</v>
      </c>
      <c r="D24" s="44">
        <v>418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6768152.6650331384</v>
      </c>
      <c r="L24" s="20">
        <f t="shared" si="5"/>
        <v>67.681526650331378</v>
      </c>
    </row>
    <row r="25" spans="1:12" x14ac:dyDescent="0.2">
      <c r="A25" s="16">
        <v>16</v>
      </c>
      <c r="B25" s="45">
        <v>0</v>
      </c>
      <c r="C25" s="44">
        <v>407</v>
      </c>
      <c r="D25" s="44">
        <v>443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6668152.6650331384</v>
      </c>
      <c r="L25" s="20">
        <f t="shared" si="5"/>
        <v>66.681526650331378</v>
      </c>
    </row>
    <row r="26" spans="1:12" x14ac:dyDescent="0.2">
      <c r="A26" s="16">
        <v>17</v>
      </c>
      <c r="B26" s="45">
        <v>0</v>
      </c>
      <c r="C26" s="44">
        <v>368</v>
      </c>
      <c r="D26" s="44">
        <v>414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6568152.6650331384</v>
      </c>
      <c r="L26" s="20">
        <f t="shared" si="5"/>
        <v>65.681526650331378</v>
      </c>
    </row>
    <row r="27" spans="1:12" x14ac:dyDescent="0.2">
      <c r="A27" s="16">
        <v>18</v>
      </c>
      <c r="B27" s="45">
        <v>0</v>
      </c>
      <c r="C27" s="44">
        <v>357</v>
      </c>
      <c r="D27" s="44">
        <v>379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6468152.6650331384</v>
      </c>
      <c r="L27" s="20">
        <f t="shared" si="5"/>
        <v>64.681526650331378</v>
      </c>
    </row>
    <row r="28" spans="1:12" x14ac:dyDescent="0.2">
      <c r="A28" s="16">
        <v>19</v>
      </c>
      <c r="B28" s="45">
        <v>0</v>
      </c>
      <c r="C28" s="44">
        <v>355</v>
      </c>
      <c r="D28" s="44">
        <v>364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6368152.6650331384</v>
      </c>
      <c r="L28" s="20">
        <f t="shared" si="5"/>
        <v>63.681526650331385</v>
      </c>
    </row>
    <row r="29" spans="1:12" x14ac:dyDescent="0.2">
      <c r="A29" s="16">
        <v>20</v>
      </c>
      <c r="B29" s="45">
        <v>0</v>
      </c>
      <c r="C29" s="44">
        <v>332</v>
      </c>
      <c r="D29" s="44">
        <v>378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6268152.6650331384</v>
      </c>
      <c r="L29" s="20">
        <f t="shared" si="5"/>
        <v>62.681526650331385</v>
      </c>
    </row>
    <row r="30" spans="1:12" x14ac:dyDescent="0.2">
      <c r="A30" s="16">
        <v>21</v>
      </c>
      <c r="B30" s="45">
        <v>0</v>
      </c>
      <c r="C30" s="44">
        <v>267</v>
      </c>
      <c r="D30" s="44">
        <v>345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6168152.6650331384</v>
      </c>
      <c r="L30" s="20">
        <f t="shared" si="5"/>
        <v>61.681526650331385</v>
      </c>
    </row>
    <row r="31" spans="1:12" x14ac:dyDescent="0.2">
      <c r="A31" s="16">
        <v>22</v>
      </c>
      <c r="B31" s="45">
        <v>0</v>
      </c>
      <c r="C31" s="44">
        <v>299</v>
      </c>
      <c r="D31" s="44">
        <v>286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6068152.6650331384</v>
      </c>
      <c r="L31" s="20">
        <f t="shared" si="5"/>
        <v>60.681526650331385</v>
      </c>
    </row>
    <row r="32" spans="1:12" x14ac:dyDescent="0.2">
      <c r="A32" s="16">
        <v>23</v>
      </c>
      <c r="B32" s="45">
        <v>0</v>
      </c>
      <c r="C32" s="44">
        <v>320</v>
      </c>
      <c r="D32" s="44">
        <v>297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5968152.6650331384</v>
      </c>
      <c r="L32" s="20">
        <f t="shared" si="5"/>
        <v>59.681526650331385</v>
      </c>
    </row>
    <row r="33" spans="1:12" x14ac:dyDescent="0.2">
      <c r="A33" s="16">
        <v>24</v>
      </c>
      <c r="B33" s="45">
        <v>0</v>
      </c>
      <c r="C33" s="44">
        <v>311</v>
      </c>
      <c r="D33" s="44">
        <v>325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5868152.6650331384</v>
      </c>
      <c r="L33" s="20">
        <f t="shared" si="5"/>
        <v>58.681526650331385</v>
      </c>
    </row>
    <row r="34" spans="1:12" x14ac:dyDescent="0.2">
      <c r="A34" s="16">
        <v>25</v>
      </c>
      <c r="B34" s="45">
        <v>0</v>
      </c>
      <c r="C34" s="44">
        <v>341</v>
      </c>
      <c r="D34" s="44">
        <v>325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5768152.6650331384</v>
      </c>
      <c r="L34" s="20">
        <f t="shared" si="5"/>
        <v>57.681526650331385</v>
      </c>
    </row>
    <row r="35" spans="1:12" x14ac:dyDescent="0.2">
      <c r="A35" s="16">
        <v>26</v>
      </c>
      <c r="B35" s="45">
        <v>0</v>
      </c>
      <c r="C35" s="44">
        <v>302</v>
      </c>
      <c r="D35" s="44">
        <v>356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5668152.6650331384</v>
      </c>
      <c r="L35" s="20">
        <f t="shared" si="5"/>
        <v>56.681526650331385</v>
      </c>
    </row>
    <row r="36" spans="1:12" x14ac:dyDescent="0.2">
      <c r="A36" s="16">
        <v>27</v>
      </c>
      <c r="B36" s="45">
        <v>0</v>
      </c>
      <c r="C36" s="44">
        <v>307</v>
      </c>
      <c r="D36" s="44">
        <v>322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5568152.6650331384</v>
      </c>
      <c r="L36" s="20">
        <f t="shared" si="5"/>
        <v>55.681526650331385</v>
      </c>
    </row>
    <row r="37" spans="1:12" x14ac:dyDescent="0.2">
      <c r="A37" s="16">
        <v>28</v>
      </c>
      <c r="B37" s="45">
        <v>0</v>
      </c>
      <c r="C37" s="44">
        <v>328</v>
      </c>
      <c r="D37" s="44">
        <v>329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5468152.6650331384</v>
      </c>
      <c r="L37" s="20">
        <f t="shared" si="5"/>
        <v>54.681526650331385</v>
      </c>
    </row>
    <row r="38" spans="1:12" x14ac:dyDescent="0.2">
      <c r="A38" s="16">
        <v>29</v>
      </c>
      <c r="B38" s="45">
        <v>0</v>
      </c>
      <c r="C38" s="44">
        <v>352</v>
      </c>
      <c r="D38" s="44">
        <v>341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5368152.6650331384</v>
      </c>
      <c r="L38" s="20">
        <f t="shared" si="5"/>
        <v>53.681526650331385</v>
      </c>
    </row>
    <row r="39" spans="1:12" x14ac:dyDescent="0.2">
      <c r="A39" s="16">
        <v>30</v>
      </c>
      <c r="B39" s="45">
        <v>0</v>
      </c>
      <c r="C39" s="44">
        <v>341</v>
      </c>
      <c r="D39" s="44">
        <v>358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5268152.6650331384</v>
      </c>
      <c r="L39" s="20">
        <f t="shared" si="5"/>
        <v>52.681526650331385</v>
      </c>
    </row>
    <row r="40" spans="1:12" x14ac:dyDescent="0.2">
      <c r="A40" s="16">
        <v>31</v>
      </c>
      <c r="B40" s="45">
        <v>0</v>
      </c>
      <c r="C40" s="44">
        <v>364</v>
      </c>
      <c r="D40" s="44">
        <v>364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5168152.6650331384</v>
      </c>
      <c r="L40" s="20">
        <f t="shared" si="5"/>
        <v>51.681526650331385</v>
      </c>
    </row>
    <row r="41" spans="1:12" x14ac:dyDescent="0.2">
      <c r="A41" s="16">
        <v>32</v>
      </c>
      <c r="B41" s="45">
        <v>1</v>
      </c>
      <c r="C41" s="44">
        <v>371</v>
      </c>
      <c r="D41" s="44">
        <v>379</v>
      </c>
      <c r="E41" s="17">
        <v>0.5</v>
      </c>
      <c r="F41" s="18">
        <f t="shared" si="3"/>
        <v>2.6666666666666666E-3</v>
      </c>
      <c r="G41" s="18">
        <f t="shared" si="0"/>
        <v>2.6631158455392807E-3</v>
      </c>
      <c r="H41" s="13">
        <f t="shared" si="6"/>
        <v>100000</v>
      </c>
      <c r="I41" s="13">
        <f t="shared" si="4"/>
        <v>266.31158455392807</v>
      </c>
      <c r="J41" s="13">
        <f t="shared" si="1"/>
        <v>99866.844207723028</v>
      </c>
      <c r="K41" s="13">
        <f t="shared" si="2"/>
        <v>5068152.6650331384</v>
      </c>
      <c r="L41" s="20">
        <f t="shared" si="5"/>
        <v>50.681526650331385</v>
      </c>
    </row>
    <row r="42" spans="1:12" x14ac:dyDescent="0.2">
      <c r="A42" s="16">
        <v>33</v>
      </c>
      <c r="B42" s="45">
        <v>0</v>
      </c>
      <c r="C42" s="44">
        <v>423</v>
      </c>
      <c r="D42" s="44">
        <v>383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99733.688415446071</v>
      </c>
      <c r="I42" s="13">
        <f t="shared" si="4"/>
        <v>0</v>
      </c>
      <c r="J42" s="13">
        <f t="shared" si="1"/>
        <v>99733.688415446071</v>
      </c>
      <c r="K42" s="13">
        <f t="shared" si="2"/>
        <v>4968285.8208254157</v>
      </c>
      <c r="L42" s="20">
        <f t="shared" si="5"/>
        <v>49.815522716153367</v>
      </c>
    </row>
    <row r="43" spans="1:12" x14ac:dyDescent="0.2">
      <c r="A43" s="16">
        <v>34</v>
      </c>
      <c r="B43" s="45">
        <v>0</v>
      </c>
      <c r="C43" s="44">
        <v>433</v>
      </c>
      <c r="D43" s="44">
        <v>444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99733.688415446071</v>
      </c>
      <c r="I43" s="13">
        <f t="shared" si="4"/>
        <v>0</v>
      </c>
      <c r="J43" s="13">
        <f t="shared" si="1"/>
        <v>99733.688415446071</v>
      </c>
      <c r="K43" s="13">
        <f t="shared" si="2"/>
        <v>4868552.1324099693</v>
      </c>
      <c r="L43" s="20">
        <f t="shared" si="5"/>
        <v>48.815522716153367</v>
      </c>
    </row>
    <row r="44" spans="1:12" x14ac:dyDescent="0.2">
      <c r="A44" s="16">
        <v>35</v>
      </c>
      <c r="B44" s="45">
        <v>0</v>
      </c>
      <c r="C44" s="44">
        <v>506</v>
      </c>
      <c r="D44" s="44">
        <v>458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99733.688415446071</v>
      </c>
      <c r="I44" s="13">
        <f t="shared" si="4"/>
        <v>0</v>
      </c>
      <c r="J44" s="13">
        <f t="shared" si="1"/>
        <v>99733.688415446071</v>
      </c>
      <c r="K44" s="13">
        <f t="shared" si="2"/>
        <v>4768818.443994523</v>
      </c>
      <c r="L44" s="20">
        <f t="shared" si="5"/>
        <v>47.81552271615336</v>
      </c>
    </row>
    <row r="45" spans="1:12" x14ac:dyDescent="0.2">
      <c r="A45" s="16">
        <v>36</v>
      </c>
      <c r="B45" s="45">
        <v>0</v>
      </c>
      <c r="C45" s="44">
        <v>494</v>
      </c>
      <c r="D45" s="44">
        <v>514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99733.688415446071</v>
      </c>
      <c r="I45" s="13">
        <f t="shared" si="4"/>
        <v>0</v>
      </c>
      <c r="J45" s="13">
        <f t="shared" si="1"/>
        <v>99733.688415446071</v>
      </c>
      <c r="K45" s="13">
        <f t="shared" si="2"/>
        <v>4669084.7555790767</v>
      </c>
      <c r="L45" s="20">
        <f t="shared" si="5"/>
        <v>46.81552271615336</v>
      </c>
    </row>
    <row r="46" spans="1:12" x14ac:dyDescent="0.2">
      <c r="A46" s="16">
        <v>37</v>
      </c>
      <c r="B46" s="45">
        <v>0</v>
      </c>
      <c r="C46" s="44">
        <v>590</v>
      </c>
      <c r="D46" s="44">
        <v>501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99733.688415446071</v>
      </c>
      <c r="I46" s="13">
        <f t="shared" si="4"/>
        <v>0</v>
      </c>
      <c r="J46" s="13">
        <f t="shared" si="1"/>
        <v>99733.688415446071</v>
      </c>
      <c r="K46" s="13">
        <f t="shared" si="2"/>
        <v>4569351.0671636304</v>
      </c>
      <c r="L46" s="20">
        <f t="shared" si="5"/>
        <v>45.81552271615336</v>
      </c>
    </row>
    <row r="47" spans="1:12" x14ac:dyDescent="0.2">
      <c r="A47" s="16">
        <v>38</v>
      </c>
      <c r="B47" s="45">
        <v>0</v>
      </c>
      <c r="C47" s="44">
        <v>581</v>
      </c>
      <c r="D47" s="44">
        <v>598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99733.688415446071</v>
      </c>
      <c r="I47" s="13">
        <f t="shared" si="4"/>
        <v>0</v>
      </c>
      <c r="J47" s="13">
        <f t="shared" si="1"/>
        <v>99733.688415446071</v>
      </c>
      <c r="K47" s="13">
        <f t="shared" si="2"/>
        <v>4469617.3787481841</v>
      </c>
      <c r="L47" s="20">
        <f t="shared" si="5"/>
        <v>44.815522716153353</v>
      </c>
    </row>
    <row r="48" spans="1:12" x14ac:dyDescent="0.2">
      <c r="A48" s="16">
        <v>39</v>
      </c>
      <c r="B48" s="45">
        <v>0</v>
      </c>
      <c r="C48" s="44">
        <v>619</v>
      </c>
      <c r="D48" s="44">
        <v>593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99733.688415446071</v>
      </c>
      <c r="I48" s="13">
        <f t="shared" si="4"/>
        <v>0</v>
      </c>
      <c r="J48" s="13">
        <f t="shared" si="1"/>
        <v>99733.688415446071</v>
      </c>
      <c r="K48" s="13">
        <f t="shared" si="2"/>
        <v>4369883.6903327378</v>
      </c>
      <c r="L48" s="20">
        <f t="shared" si="5"/>
        <v>43.815522716153353</v>
      </c>
    </row>
    <row r="49" spans="1:12" x14ac:dyDescent="0.2">
      <c r="A49" s="16">
        <v>40</v>
      </c>
      <c r="B49" s="45">
        <v>1</v>
      </c>
      <c r="C49" s="44">
        <v>700</v>
      </c>
      <c r="D49" s="44">
        <v>641</v>
      </c>
      <c r="E49" s="17">
        <v>0.5</v>
      </c>
      <c r="F49" s="18">
        <f t="shared" si="3"/>
        <v>1.4914243102162564E-3</v>
      </c>
      <c r="G49" s="18">
        <f t="shared" si="0"/>
        <v>1.4903129657228016E-3</v>
      </c>
      <c r="H49" s="13">
        <f t="shared" si="6"/>
        <v>99733.688415446071</v>
      </c>
      <c r="I49" s="13">
        <f t="shared" si="4"/>
        <v>148.63440896489726</v>
      </c>
      <c r="J49" s="13">
        <f t="shared" si="1"/>
        <v>99659.371210963625</v>
      </c>
      <c r="K49" s="13">
        <f t="shared" si="2"/>
        <v>4270150.0019172914</v>
      </c>
      <c r="L49" s="20">
        <f t="shared" si="5"/>
        <v>42.815522716153353</v>
      </c>
    </row>
    <row r="50" spans="1:12" x14ac:dyDescent="0.2">
      <c r="A50" s="16">
        <v>41</v>
      </c>
      <c r="B50" s="45">
        <v>0</v>
      </c>
      <c r="C50" s="44">
        <v>664</v>
      </c>
      <c r="D50" s="44">
        <v>700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99585.054006481179</v>
      </c>
      <c r="I50" s="13">
        <f t="shared" si="4"/>
        <v>0</v>
      </c>
      <c r="J50" s="13">
        <f t="shared" si="1"/>
        <v>99585.054006481179</v>
      </c>
      <c r="K50" s="13">
        <f t="shared" si="2"/>
        <v>4170490.6307063275</v>
      </c>
      <c r="L50" s="20">
        <f t="shared" si="5"/>
        <v>41.878680212744619</v>
      </c>
    </row>
    <row r="51" spans="1:12" x14ac:dyDescent="0.2">
      <c r="A51" s="16">
        <v>42</v>
      </c>
      <c r="B51" s="45">
        <v>1</v>
      </c>
      <c r="C51" s="44">
        <v>743</v>
      </c>
      <c r="D51" s="44">
        <v>665</v>
      </c>
      <c r="E51" s="17">
        <v>0.5</v>
      </c>
      <c r="F51" s="18">
        <f t="shared" si="3"/>
        <v>1.4204545454545455E-3</v>
      </c>
      <c r="G51" s="18">
        <f t="shared" si="0"/>
        <v>1.4194464158977999E-3</v>
      </c>
      <c r="H51" s="13">
        <f t="shared" si="6"/>
        <v>99585.054006481179</v>
      </c>
      <c r="I51" s="13">
        <f t="shared" si="4"/>
        <v>141.35564798648855</v>
      </c>
      <c r="J51" s="13">
        <f t="shared" si="1"/>
        <v>99514.376182487933</v>
      </c>
      <c r="K51" s="13">
        <f t="shared" si="2"/>
        <v>4070905.5766998464</v>
      </c>
      <c r="L51" s="20">
        <f t="shared" si="5"/>
        <v>40.878680212744619</v>
      </c>
    </row>
    <row r="52" spans="1:12" x14ac:dyDescent="0.2">
      <c r="A52" s="16">
        <v>43</v>
      </c>
      <c r="B52" s="45">
        <v>1</v>
      </c>
      <c r="C52" s="44">
        <v>678</v>
      </c>
      <c r="D52" s="44">
        <v>752</v>
      </c>
      <c r="E52" s="17">
        <v>0.5</v>
      </c>
      <c r="F52" s="18">
        <f t="shared" si="3"/>
        <v>1.3986013986013986E-3</v>
      </c>
      <c r="G52" s="18">
        <f t="shared" si="0"/>
        <v>1.397624039133473E-3</v>
      </c>
      <c r="H52" s="13">
        <f t="shared" si="6"/>
        <v>99443.698358494687</v>
      </c>
      <c r="I52" s="13">
        <f t="shared" si="4"/>
        <v>138.98490336617007</v>
      </c>
      <c r="J52" s="13">
        <f t="shared" si="1"/>
        <v>99374.205906811592</v>
      </c>
      <c r="K52" s="13">
        <f t="shared" si="2"/>
        <v>3971391.2005173587</v>
      </c>
      <c r="L52" s="20">
        <f t="shared" si="5"/>
        <v>39.936077057396709</v>
      </c>
    </row>
    <row r="53" spans="1:12" x14ac:dyDescent="0.2">
      <c r="A53" s="16">
        <v>44</v>
      </c>
      <c r="B53" s="45">
        <v>0</v>
      </c>
      <c r="C53" s="44">
        <v>699</v>
      </c>
      <c r="D53" s="44">
        <v>689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99304.713455128513</v>
      </c>
      <c r="I53" s="13">
        <f t="shared" si="4"/>
        <v>0</v>
      </c>
      <c r="J53" s="13">
        <f t="shared" si="1"/>
        <v>99304.713455128513</v>
      </c>
      <c r="K53" s="13">
        <f t="shared" si="2"/>
        <v>3872016.9946105471</v>
      </c>
      <c r="L53" s="20">
        <f t="shared" si="5"/>
        <v>38.991271007092159</v>
      </c>
    </row>
    <row r="54" spans="1:12" x14ac:dyDescent="0.2">
      <c r="A54" s="16">
        <v>45</v>
      </c>
      <c r="B54" s="45">
        <v>2</v>
      </c>
      <c r="C54" s="44">
        <v>715</v>
      </c>
      <c r="D54" s="44">
        <v>718</v>
      </c>
      <c r="E54" s="17">
        <v>0.5</v>
      </c>
      <c r="F54" s="18">
        <f t="shared" si="3"/>
        <v>2.7913468248429866E-3</v>
      </c>
      <c r="G54" s="18">
        <f t="shared" si="0"/>
        <v>2.7874564459930314E-3</v>
      </c>
      <c r="H54" s="13">
        <f t="shared" si="6"/>
        <v>99304.713455128513</v>
      </c>
      <c r="I54" s="13">
        <f t="shared" si="4"/>
        <v>276.80756363798889</v>
      </c>
      <c r="J54" s="13">
        <f t="shared" si="1"/>
        <v>99166.309673309515</v>
      </c>
      <c r="K54" s="13">
        <f t="shared" si="2"/>
        <v>3772712.2811554186</v>
      </c>
      <c r="L54" s="20">
        <f t="shared" si="5"/>
        <v>37.991271007092159</v>
      </c>
    </row>
    <row r="55" spans="1:12" x14ac:dyDescent="0.2">
      <c r="A55" s="16">
        <v>46</v>
      </c>
      <c r="B55" s="45">
        <v>1</v>
      </c>
      <c r="C55" s="44">
        <v>668</v>
      </c>
      <c r="D55" s="44">
        <v>724</v>
      </c>
      <c r="E55" s="17">
        <v>0.5</v>
      </c>
      <c r="F55" s="18">
        <f t="shared" si="3"/>
        <v>1.4367816091954023E-3</v>
      </c>
      <c r="G55" s="18">
        <f t="shared" si="0"/>
        <v>1.4357501794687723E-3</v>
      </c>
      <c r="H55" s="13">
        <f t="shared" si="6"/>
        <v>99027.905891490518</v>
      </c>
      <c r="I55" s="13">
        <f t="shared" si="4"/>
        <v>142.17933365612421</v>
      </c>
      <c r="J55" s="13">
        <f t="shared" si="1"/>
        <v>98956.816224662456</v>
      </c>
      <c r="K55" s="13">
        <f t="shared" si="2"/>
        <v>3673545.9714821093</v>
      </c>
      <c r="L55" s="20">
        <f t="shared" si="5"/>
        <v>37.096068410326524</v>
      </c>
    </row>
    <row r="56" spans="1:12" x14ac:dyDescent="0.2">
      <c r="A56" s="16">
        <v>47</v>
      </c>
      <c r="B56" s="45">
        <v>0</v>
      </c>
      <c r="C56" s="44">
        <v>625</v>
      </c>
      <c r="D56" s="44">
        <v>674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98885.726557834394</v>
      </c>
      <c r="I56" s="13">
        <f t="shared" si="4"/>
        <v>0</v>
      </c>
      <c r="J56" s="13">
        <f t="shared" si="1"/>
        <v>98885.726557834394</v>
      </c>
      <c r="K56" s="13">
        <f t="shared" si="2"/>
        <v>3574589.1552574467</v>
      </c>
      <c r="L56" s="20">
        <f t="shared" si="5"/>
        <v>36.148686768932315</v>
      </c>
    </row>
    <row r="57" spans="1:12" x14ac:dyDescent="0.2">
      <c r="A57" s="16">
        <v>48</v>
      </c>
      <c r="B57" s="45">
        <v>0</v>
      </c>
      <c r="C57" s="44">
        <v>657</v>
      </c>
      <c r="D57" s="44">
        <v>631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98885.726557834394</v>
      </c>
      <c r="I57" s="13">
        <f t="shared" si="4"/>
        <v>0</v>
      </c>
      <c r="J57" s="13">
        <f t="shared" si="1"/>
        <v>98885.726557834394</v>
      </c>
      <c r="K57" s="13">
        <f t="shared" si="2"/>
        <v>3475703.4286996122</v>
      </c>
      <c r="L57" s="20">
        <f t="shared" si="5"/>
        <v>35.148686768932308</v>
      </c>
    </row>
    <row r="58" spans="1:12" x14ac:dyDescent="0.2">
      <c r="A58" s="16">
        <v>49</v>
      </c>
      <c r="B58" s="45">
        <v>1</v>
      </c>
      <c r="C58" s="44">
        <v>593</v>
      </c>
      <c r="D58" s="44">
        <v>657</v>
      </c>
      <c r="E58" s="17">
        <v>0.5</v>
      </c>
      <c r="F58" s="18">
        <f t="shared" si="3"/>
        <v>1.6000000000000001E-3</v>
      </c>
      <c r="G58" s="18">
        <f t="shared" si="0"/>
        <v>1.598721023181455E-3</v>
      </c>
      <c r="H58" s="13">
        <f t="shared" si="6"/>
        <v>98885.726557834394</v>
      </c>
      <c r="I58" s="13">
        <f t="shared" si="4"/>
        <v>158.09068994058259</v>
      </c>
      <c r="J58" s="13">
        <f t="shared" si="1"/>
        <v>98806.681212864103</v>
      </c>
      <c r="K58" s="13">
        <f t="shared" si="2"/>
        <v>3376817.7021417776</v>
      </c>
      <c r="L58" s="20">
        <f t="shared" si="5"/>
        <v>34.148686768932308</v>
      </c>
    </row>
    <row r="59" spans="1:12" x14ac:dyDescent="0.2">
      <c r="A59" s="16">
        <v>50</v>
      </c>
      <c r="B59" s="45">
        <v>3</v>
      </c>
      <c r="C59" s="44">
        <v>604</v>
      </c>
      <c r="D59" s="44">
        <v>600</v>
      </c>
      <c r="E59" s="17">
        <v>0.5</v>
      </c>
      <c r="F59" s="18">
        <f t="shared" si="3"/>
        <v>4.9833887043189366E-3</v>
      </c>
      <c r="G59" s="18">
        <f t="shared" si="0"/>
        <v>4.971002485501242E-3</v>
      </c>
      <c r="H59" s="13">
        <f t="shared" si="6"/>
        <v>98727.635867893812</v>
      </c>
      <c r="I59" s="13">
        <f t="shared" si="4"/>
        <v>490.77532328696174</v>
      </c>
      <c r="J59" s="13">
        <f t="shared" si="1"/>
        <v>98482.24820625034</v>
      </c>
      <c r="K59" s="13">
        <f t="shared" si="2"/>
        <v>3278011.0209289137</v>
      </c>
      <c r="L59" s="20">
        <f t="shared" si="5"/>
        <v>33.202567772565509</v>
      </c>
    </row>
    <row r="60" spans="1:12" x14ac:dyDescent="0.2">
      <c r="A60" s="16">
        <v>51</v>
      </c>
      <c r="B60" s="45">
        <v>1</v>
      </c>
      <c r="C60" s="44">
        <v>559</v>
      </c>
      <c r="D60" s="44">
        <v>601</v>
      </c>
      <c r="E60" s="17">
        <v>0.5</v>
      </c>
      <c r="F60" s="18">
        <f t="shared" si="3"/>
        <v>1.7241379310344827E-3</v>
      </c>
      <c r="G60" s="18">
        <f t="shared" si="0"/>
        <v>1.7226528854435831E-3</v>
      </c>
      <c r="H60" s="13">
        <f t="shared" si="6"/>
        <v>98236.860544606854</v>
      </c>
      <c r="I60" s="13">
        <f t="shared" si="4"/>
        <v>169.22801127408587</v>
      </c>
      <c r="J60" s="13">
        <f t="shared" si="1"/>
        <v>98152.246538969819</v>
      </c>
      <c r="K60" s="13">
        <f t="shared" si="2"/>
        <v>3179528.7727226634</v>
      </c>
      <c r="L60" s="20">
        <f t="shared" si="5"/>
        <v>32.365944464185318</v>
      </c>
    </row>
    <row r="61" spans="1:12" x14ac:dyDescent="0.2">
      <c r="A61" s="16">
        <v>52</v>
      </c>
      <c r="B61" s="45">
        <v>4</v>
      </c>
      <c r="C61" s="44">
        <v>510</v>
      </c>
      <c r="D61" s="44">
        <v>564</v>
      </c>
      <c r="E61" s="17">
        <v>0.5</v>
      </c>
      <c r="F61" s="18">
        <f t="shared" si="3"/>
        <v>7.4487895716945996E-3</v>
      </c>
      <c r="G61" s="18">
        <f t="shared" si="0"/>
        <v>7.4211502782931347E-3</v>
      </c>
      <c r="H61" s="13">
        <f t="shared" si="6"/>
        <v>98067.63253333277</v>
      </c>
      <c r="I61" s="13">
        <f t="shared" si="4"/>
        <v>727.77463846629132</v>
      </c>
      <c r="J61" s="13">
        <f t="shared" si="1"/>
        <v>97703.745214099632</v>
      </c>
      <c r="K61" s="13">
        <f t="shared" si="2"/>
        <v>3081376.5261836937</v>
      </c>
      <c r="L61" s="20">
        <f t="shared" si="5"/>
        <v>31.420933151785295</v>
      </c>
    </row>
    <row r="62" spans="1:12" x14ac:dyDescent="0.2">
      <c r="A62" s="16">
        <v>53</v>
      </c>
      <c r="B62" s="45">
        <v>0</v>
      </c>
      <c r="C62" s="44">
        <v>461</v>
      </c>
      <c r="D62" s="44">
        <v>519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97339.85789486648</v>
      </c>
      <c r="I62" s="13">
        <f t="shared" si="4"/>
        <v>0</v>
      </c>
      <c r="J62" s="13">
        <f t="shared" si="1"/>
        <v>97339.85789486648</v>
      </c>
      <c r="K62" s="13">
        <f t="shared" si="2"/>
        <v>2983672.7809695941</v>
      </c>
      <c r="L62" s="20">
        <f t="shared" si="5"/>
        <v>30.65211769871453</v>
      </c>
    </row>
    <row r="63" spans="1:12" x14ac:dyDescent="0.2">
      <c r="A63" s="16">
        <v>54</v>
      </c>
      <c r="B63" s="45">
        <v>1</v>
      </c>
      <c r="C63" s="44">
        <v>493</v>
      </c>
      <c r="D63" s="44">
        <v>470</v>
      </c>
      <c r="E63" s="17">
        <v>0.5</v>
      </c>
      <c r="F63" s="18">
        <f t="shared" si="3"/>
        <v>2.0768431983385254E-3</v>
      </c>
      <c r="G63" s="18">
        <f t="shared" si="0"/>
        <v>2.0746887966804979E-3</v>
      </c>
      <c r="H63" s="13">
        <f t="shared" si="6"/>
        <v>97339.85789486648</v>
      </c>
      <c r="I63" s="13">
        <f t="shared" si="4"/>
        <v>201.94991264495121</v>
      </c>
      <c r="J63" s="13">
        <f t="shared" si="1"/>
        <v>97238.882938544004</v>
      </c>
      <c r="K63" s="13">
        <f t="shared" si="2"/>
        <v>2886332.9230747279</v>
      </c>
      <c r="L63" s="20">
        <f t="shared" si="5"/>
        <v>29.652117698714534</v>
      </c>
    </row>
    <row r="64" spans="1:12" x14ac:dyDescent="0.2">
      <c r="A64" s="16">
        <v>55</v>
      </c>
      <c r="B64" s="45">
        <v>1</v>
      </c>
      <c r="C64" s="44">
        <v>425</v>
      </c>
      <c r="D64" s="44">
        <v>488</v>
      </c>
      <c r="E64" s="17">
        <v>0.5</v>
      </c>
      <c r="F64" s="18">
        <f t="shared" si="3"/>
        <v>2.1905805038335158E-3</v>
      </c>
      <c r="G64" s="18">
        <f t="shared" si="0"/>
        <v>2.1881838074398249E-3</v>
      </c>
      <c r="H64" s="13">
        <f t="shared" si="6"/>
        <v>97137.907982221528</v>
      </c>
      <c r="I64" s="13">
        <f t="shared" si="4"/>
        <v>212.55559733527687</v>
      </c>
      <c r="J64" s="13">
        <f t="shared" si="1"/>
        <v>97031.630183553891</v>
      </c>
      <c r="K64" s="13">
        <f t="shared" si="2"/>
        <v>2789094.0401361841</v>
      </c>
      <c r="L64" s="20">
        <f t="shared" si="5"/>
        <v>28.712725012017476</v>
      </c>
    </row>
    <row r="65" spans="1:12" x14ac:dyDescent="0.2">
      <c r="A65" s="16">
        <v>56</v>
      </c>
      <c r="B65" s="45">
        <v>2</v>
      </c>
      <c r="C65" s="44">
        <v>391</v>
      </c>
      <c r="D65" s="44">
        <v>427</v>
      </c>
      <c r="E65" s="17">
        <v>0.5</v>
      </c>
      <c r="F65" s="18">
        <f t="shared" si="3"/>
        <v>4.8899755501222494E-3</v>
      </c>
      <c r="G65" s="18">
        <f t="shared" si="0"/>
        <v>4.8780487804878049E-3</v>
      </c>
      <c r="H65" s="13">
        <f t="shared" si="6"/>
        <v>96925.352384886253</v>
      </c>
      <c r="I65" s="13">
        <f t="shared" si="4"/>
        <v>472.80659699944516</v>
      </c>
      <c r="J65" s="13">
        <f t="shared" si="1"/>
        <v>96688.949086386521</v>
      </c>
      <c r="K65" s="13">
        <f t="shared" si="2"/>
        <v>2692062.4099526303</v>
      </c>
      <c r="L65" s="20">
        <f t="shared" si="5"/>
        <v>27.774595023008743</v>
      </c>
    </row>
    <row r="66" spans="1:12" x14ac:dyDescent="0.2">
      <c r="A66" s="16">
        <v>57</v>
      </c>
      <c r="B66" s="45">
        <v>2</v>
      </c>
      <c r="C66" s="44">
        <v>404</v>
      </c>
      <c r="D66" s="44">
        <v>389</v>
      </c>
      <c r="E66" s="17">
        <v>0.5</v>
      </c>
      <c r="F66" s="18">
        <f t="shared" si="3"/>
        <v>5.0441361916771753E-3</v>
      </c>
      <c r="G66" s="18">
        <f t="shared" si="0"/>
        <v>5.0314465408805029E-3</v>
      </c>
      <c r="H66" s="13">
        <f t="shared" si="6"/>
        <v>96452.545787886804</v>
      </c>
      <c r="I66" s="13">
        <f t="shared" si="4"/>
        <v>485.29582786358139</v>
      </c>
      <c r="J66" s="13">
        <f t="shared" si="1"/>
        <v>96209.897873955022</v>
      </c>
      <c r="K66" s="13">
        <f t="shared" si="2"/>
        <v>2595373.4608662436</v>
      </c>
      <c r="L66" s="20">
        <f t="shared" si="5"/>
        <v>26.908294018219568</v>
      </c>
    </row>
    <row r="67" spans="1:12" x14ac:dyDescent="0.2">
      <c r="A67" s="16">
        <v>58</v>
      </c>
      <c r="B67" s="45">
        <v>1</v>
      </c>
      <c r="C67" s="44">
        <v>407</v>
      </c>
      <c r="D67" s="44">
        <v>405</v>
      </c>
      <c r="E67" s="17">
        <v>0.5</v>
      </c>
      <c r="F67" s="18">
        <f t="shared" si="3"/>
        <v>2.4630541871921183E-3</v>
      </c>
      <c r="G67" s="18">
        <f t="shared" si="0"/>
        <v>2.4600246002460025E-3</v>
      </c>
      <c r="H67" s="13">
        <f t="shared" si="6"/>
        <v>95967.249960023226</v>
      </c>
      <c r="I67" s="13">
        <f t="shared" si="4"/>
        <v>236.08179571961435</v>
      </c>
      <c r="J67" s="13">
        <f t="shared" si="1"/>
        <v>95849.209062163427</v>
      </c>
      <c r="K67" s="13">
        <f t="shared" si="2"/>
        <v>2499163.5629922887</v>
      </c>
      <c r="L67" s="20">
        <f t="shared" si="5"/>
        <v>26.041837856491224</v>
      </c>
    </row>
    <row r="68" spans="1:12" x14ac:dyDescent="0.2">
      <c r="A68" s="16">
        <v>59</v>
      </c>
      <c r="B68" s="45">
        <v>2</v>
      </c>
      <c r="C68" s="44">
        <v>333</v>
      </c>
      <c r="D68" s="44">
        <v>408</v>
      </c>
      <c r="E68" s="17">
        <v>0.5</v>
      </c>
      <c r="F68" s="18">
        <f t="shared" si="3"/>
        <v>5.3981106612685558E-3</v>
      </c>
      <c r="G68" s="18">
        <f t="shared" si="0"/>
        <v>5.3835800807537013E-3</v>
      </c>
      <c r="H68" s="13">
        <f t="shared" si="6"/>
        <v>95731.168164303614</v>
      </c>
      <c r="I68" s="13">
        <f t="shared" si="4"/>
        <v>515.37641003662782</v>
      </c>
      <c r="J68" s="13">
        <f t="shared" si="1"/>
        <v>95473.479959285309</v>
      </c>
      <c r="K68" s="13">
        <f t="shared" si="2"/>
        <v>2403314.3539301255</v>
      </c>
      <c r="L68" s="20">
        <f t="shared" si="5"/>
        <v>25.104826359219935</v>
      </c>
    </row>
    <row r="69" spans="1:12" x14ac:dyDescent="0.2">
      <c r="A69" s="16">
        <v>60</v>
      </c>
      <c r="B69" s="45">
        <v>3</v>
      </c>
      <c r="C69" s="44">
        <v>326</v>
      </c>
      <c r="D69" s="44">
        <v>325</v>
      </c>
      <c r="E69" s="17">
        <v>0.5</v>
      </c>
      <c r="F69" s="18">
        <f t="shared" si="3"/>
        <v>9.2165898617511521E-3</v>
      </c>
      <c r="G69" s="18">
        <f t="shared" si="0"/>
        <v>9.1743119266055034E-3</v>
      </c>
      <c r="H69" s="13">
        <f t="shared" si="6"/>
        <v>95215.791754266989</v>
      </c>
      <c r="I69" s="13">
        <f t="shared" si="4"/>
        <v>873.53937389235762</v>
      </c>
      <c r="J69" s="13">
        <f t="shared" si="1"/>
        <v>94779.02206732081</v>
      </c>
      <c r="K69" s="13">
        <f t="shared" si="2"/>
        <v>2307840.8739708401</v>
      </c>
      <c r="L69" s="20">
        <f t="shared" si="5"/>
        <v>24.238005392287427</v>
      </c>
    </row>
    <row r="70" spans="1:12" x14ac:dyDescent="0.2">
      <c r="A70" s="16">
        <v>61</v>
      </c>
      <c r="B70" s="45">
        <v>3</v>
      </c>
      <c r="C70" s="44">
        <v>282</v>
      </c>
      <c r="D70" s="44">
        <v>331</v>
      </c>
      <c r="E70" s="17">
        <v>0.5</v>
      </c>
      <c r="F70" s="18">
        <f t="shared" si="3"/>
        <v>9.7879282218597055E-3</v>
      </c>
      <c r="G70" s="18">
        <f t="shared" si="0"/>
        <v>9.74025974025974E-3</v>
      </c>
      <c r="H70" s="13">
        <f t="shared" si="6"/>
        <v>94342.25238037463</v>
      </c>
      <c r="I70" s="13">
        <f t="shared" si="4"/>
        <v>918.9180426659866</v>
      </c>
      <c r="J70" s="13">
        <f t="shared" si="1"/>
        <v>93882.793359041636</v>
      </c>
      <c r="K70" s="13">
        <f t="shared" si="2"/>
        <v>2213061.8519035191</v>
      </c>
      <c r="L70" s="20">
        <f t="shared" si="5"/>
        <v>23.457801738512309</v>
      </c>
    </row>
    <row r="71" spans="1:12" x14ac:dyDescent="0.2">
      <c r="A71" s="16">
        <v>62</v>
      </c>
      <c r="B71" s="45">
        <v>3</v>
      </c>
      <c r="C71" s="44">
        <v>303</v>
      </c>
      <c r="D71" s="44">
        <v>277</v>
      </c>
      <c r="E71" s="17">
        <v>0.5</v>
      </c>
      <c r="F71" s="18">
        <f t="shared" si="3"/>
        <v>1.0344827586206896E-2</v>
      </c>
      <c r="G71" s="18">
        <f t="shared" si="0"/>
        <v>1.0291595197255574E-2</v>
      </c>
      <c r="H71" s="13">
        <f t="shared" si="6"/>
        <v>93423.334337708642</v>
      </c>
      <c r="I71" s="13">
        <f t="shared" si="4"/>
        <v>961.47513898156399</v>
      </c>
      <c r="J71" s="13">
        <f t="shared" si="1"/>
        <v>92942.59676821786</v>
      </c>
      <c r="K71" s="13">
        <f t="shared" si="2"/>
        <v>2119179.0585444774</v>
      </c>
      <c r="L71" s="20">
        <f t="shared" si="5"/>
        <v>22.683616181841938</v>
      </c>
    </row>
    <row r="72" spans="1:12" x14ac:dyDescent="0.2">
      <c r="A72" s="16">
        <v>63</v>
      </c>
      <c r="B72" s="45">
        <v>4</v>
      </c>
      <c r="C72" s="44">
        <v>275</v>
      </c>
      <c r="D72" s="44">
        <v>294</v>
      </c>
      <c r="E72" s="17">
        <v>0.5</v>
      </c>
      <c r="F72" s="18">
        <f t="shared" si="3"/>
        <v>1.4059753954305799E-2</v>
      </c>
      <c r="G72" s="18">
        <f t="shared" si="0"/>
        <v>1.3961605584642234E-2</v>
      </c>
      <c r="H72" s="13">
        <f t="shared" si="6"/>
        <v>92461.859198727077</v>
      </c>
      <c r="I72" s="13">
        <f t="shared" si="4"/>
        <v>1290.916009755352</v>
      </c>
      <c r="J72" s="13">
        <f t="shared" si="1"/>
        <v>91816.401193849393</v>
      </c>
      <c r="K72" s="13">
        <f t="shared" si="2"/>
        <v>2026236.4617762598</v>
      </c>
      <c r="L72" s="20">
        <f t="shared" si="5"/>
        <v>21.91429503295295</v>
      </c>
    </row>
    <row r="73" spans="1:12" x14ac:dyDescent="0.2">
      <c r="A73" s="16">
        <v>64</v>
      </c>
      <c r="B73" s="45">
        <v>2</v>
      </c>
      <c r="C73" s="44">
        <v>251</v>
      </c>
      <c r="D73" s="44">
        <v>272</v>
      </c>
      <c r="E73" s="17">
        <v>0.5</v>
      </c>
      <c r="F73" s="18">
        <f t="shared" si="3"/>
        <v>7.6481835564053535E-3</v>
      </c>
      <c r="G73" s="18">
        <f t="shared" ref="G73:G103" si="7">F73/((1+(1-E73)*F73))</f>
        <v>7.619047619047619E-3</v>
      </c>
      <c r="H73" s="13">
        <f t="shared" si="6"/>
        <v>91170.943188971723</v>
      </c>
      <c r="I73" s="13">
        <f t="shared" si="4"/>
        <v>694.63575763026074</v>
      </c>
      <c r="J73" s="13">
        <f t="shared" ref="J73:J103" si="8">H74+I73*E73</f>
        <v>90823.625310156596</v>
      </c>
      <c r="K73" s="13">
        <f t="shared" ref="K73:K97" si="9">K74+J73</f>
        <v>1934420.0605824105</v>
      </c>
      <c r="L73" s="20">
        <f t="shared" si="5"/>
        <v>21.217506290056711</v>
      </c>
    </row>
    <row r="74" spans="1:12" x14ac:dyDescent="0.2">
      <c r="A74" s="16">
        <v>65</v>
      </c>
      <c r="B74" s="45">
        <v>4</v>
      </c>
      <c r="C74" s="44">
        <v>214</v>
      </c>
      <c r="D74" s="44">
        <v>244</v>
      </c>
      <c r="E74" s="17">
        <v>0.5</v>
      </c>
      <c r="F74" s="18">
        <f t="shared" ref="F74:F104" si="10">B74/((C74+D74)/2)</f>
        <v>1.7467248908296942E-2</v>
      </c>
      <c r="G74" s="18">
        <f t="shared" si="7"/>
        <v>1.7316017316017316E-2</v>
      </c>
      <c r="H74" s="13">
        <f t="shared" si="6"/>
        <v>90476.307431341469</v>
      </c>
      <c r="I74" s="13">
        <f t="shared" ref="I74:I104" si="11">H74*G74</f>
        <v>1566.689306170415</v>
      </c>
      <c r="J74" s="13">
        <f t="shared" si="8"/>
        <v>89692.96277825626</v>
      </c>
      <c r="K74" s="13">
        <f t="shared" si="9"/>
        <v>1843596.435272254</v>
      </c>
      <c r="L74" s="20">
        <f t="shared" ref="L74:L104" si="12">K74/H74</f>
        <v>20.376565839308586</v>
      </c>
    </row>
    <row r="75" spans="1:12" x14ac:dyDescent="0.2">
      <c r="A75" s="16">
        <v>66</v>
      </c>
      <c r="B75" s="45">
        <v>1</v>
      </c>
      <c r="C75" s="44">
        <v>249</v>
      </c>
      <c r="D75" s="44">
        <v>220</v>
      </c>
      <c r="E75" s="17">
        <v>0.5</v>
      </c>
      <c r="F75" s="18">
        <f t="shared" si="10"/>
        <v>4.2643923240938165E-3</v>
      </c>
      <c r="G75" s="18">
        <f t="shared" si="7"/>
        <v>4.2553191489361703E-3</v>
      </c>
      <c r="H75" s="13">
        <f t="shared" ref="H75:H104" si="13">H74-I74</f>
        <v>88909.618125171051</v>
      </c>
      <c r="I75" s="13">
        <f t="shared" si="11"/>
        <v>378.33880053264278</v>
      </c>
      <c r="J75" s="13">
        <f t="shared" si="8"/>
        <v>88720.448724904738</v>
      </c>
      <c r="K75" s="13">
        <f t="shared" si="9"/>
        <v>1753903.4724939978</v>
      </c>
      <c r="L75" s="20">
        <f t="shared" si="12"/>
        <v>19.726813695507854</v>
      </c>
    </row>
    <row r="76" spans="1:12" x14ac:dyDescent="0.2">
      <c r="A76" s="16">
        <v>67</v>
      </c>
      <c r="B76" s="45">
        <v>4</v>
      </c>
      <c r="C76" s="44">
        <v>196</v>
      </c>
      <c r="D76" s="44">
        <v>251</v>
      </c>
      <c r="E76" s="17">
        <v>0.5</v>
      </c>
      <c r="F76" s="18">
        <f t="shared" si="10"/>
        <v>1.7897091722595078E-2</v>
      </c>
      <c r="G76" s="18">
        <f t="shared" si="7"/>
        <v>1.7738359201773836E-2</v>
      </c>
      <c r="H76" s="13">
        <f t="shared" si="13"/>
        <v>88531.27932463841</v>
      </c>
      <c r="I76" s="13">
        <f t="shared" si="11"/>
        <v>1570.3996332530096</v>
      </c>
      <c r="J76" s="13">
        <f t="shared" si="8"/>
        <v>87746.079508011913</v>
      </c>
      <c r="K76" s="13">
        <f t="shared" si="9"/>
        <v>1665183.023769093</v>
      </c>
      <c r="L76" s="20">
        <f t="shared" si="12"/>
        <v>18.808979566001479</v>
      </c>
    </row>
    <row r="77" spans="1:12" x14ac:dyDescent="0.2">
      <c r="A77" s="16">
        <v>68</v>
      </c>
      <c r="B77" s="45">
        <v>2</v>
      </c>
      <c r="C77" s="44">
        <v>207</v>
      </c>
      <c r="D77" s="44">
        <v>190</v>
      </c>
      <c r="E77" s="17">
        <v>0.5</v>
      </c>
      <c r="F77" s="18">
        <f t="shared" si="10"/>
        <v>1.0075566750629723E-2</v>
      </c>
      <c r="G77" s="18">
        <f t="shared" si="7"/>
        <v>1.0025062656641605E-2</v>
      </c>
      <c r="H77" s="13">
        <f t="shared" si="13"/>
        <v>86960.879691385402</v>
      </c>
      <c r="I77" s="13">
        <f t="shared" si="11"/>
        <v>871.78826758281116</v>
      </c>
      <c r="J77" s="13">
        <f t="shared" si="8"/>
        <v>86524.985557593987</v>
      </c>
      <c r="K77" s="13">
        <f t="shared" si="9"/>
        <v>1577436.9442610811</v>
      </c>
      <c r="L77" s="20">
        <f t="shared" si="12"/>
        <v>18.139615765838975</v>
      </c>
    </row>
    <row r="78" spans="1:12" x14ac:dyDescent="0.2">
      <c r="A78" s="16">
        <v>69</v>
      </c>
      <c r="B78" s="45">
        <v>4</v>
      </c>
      <c r="C78" s="44">
        <v>191</v>
      </c>
      <c r="D78" s="44">
        <v>201</v>
      </c>
      <c r="E78" s="17">
        <v>0.5</v>
      </c>
      <c r="F78" s="18">
        <f t="shared" si="10"/>
        <v>2.0408163265306121E-2</v>
      </c>
      <c r="G78" s="18">
        <f t="shared" si="7"/>
        <v>2.0202020202020204E-2</v>
      </c>
      <c r="H78" s="13">
        <f t="shared" si="13"/>
        <v>86089.091423802587</v>
      </c>
      <c r="I78" s="13">
        <f t="shared" si="11"/>
        <v>1739.173564117224</v>
      </c>
      <c r="J78" s="13">
        <f t="shared" si="8"/>
        <v>85219.504641743973</v>
      </c>
      <c r="K78" s="13">
        <f t="shared" si="9"/>
        <v>1490911.9587034872</v>
      </c>
      <c r="L78" s="20">
        <f t="shared" si="12"/>
        <v>17.318244786252539</v>
      </c>
    </row>
    <row r="79" spans="1:12" x14ac:dyDescent="0.2">
      <c r="A79" s="16">
        <v>70</v>
      </c>
      <c r="B79" s="45">
        <v>0</v>
      </c>
      <c r="C79" s="44">
        <v>185</v>
      </c>
      <c r="D79" s="44">
        <v>193</v>
      </c>
      <c r="E79" s="17">
        <v>0.5</v>
      </c>
      <c r="F79" s="18">
        <f t="shared" si="10"/>
        <v>0</v>
      </c>
      <c r="G79" s="18">
        <f t="shared" si="7"/>
        <v>0</v>
      </c>
      <c r="H79" s="13">
        <f t="shared" si="13"/>
        <v>84349.91785968536</v>
      </c>
      <c r="I79" s="13">
        <f t="shared" si="11"/>
        <v>0</v>
      </c>
      <c r="J79" s="13">
        <f t="shared" si="8"/>
        <v>84349.91785968536</v>
      </c>
      <c r="K79" s="13">
        <f t="shared" si="9"/>
        <v>1405692.4540617431</v>
      </c>
      <c r="L79" s="20">
        <f t="shared" si="12"/>
        <v>16.665012719989704</v>
      </c>
    </row>
    <row r="80" spans="1:12" x14ac:dyDescent="0.2">
      <c r="A80" s="16">
        <v>71</v>
      </c>
      <c r="B80" s="45">
        <v>2</v>
      </c>
      <c r="C80" s="44">
        <v>156</v>
      </c>
      <c r="D80" s="44">
        <v>188</v>
      </c>
      <c r="E80" s="17">
        <v>0.5</v>
      </c>
      <c r="F80" s="18">
        <f t="shared" si="10"/>
        <v>1.1627906976744186E-2</v>
      </c>
      <c r="G80" s="18">
        <f t="shared" si="7"/>
        <v>1.1560693641618497E-2</v>
      </c>
      <c r="H80" s="13">
        <f t="shared" si="13"/>
        <v>84349.91785968536</v>
      </c>
      <c r="I80" s="13">
        <f t="shared" si="11"/>
        <v>975.14355907150696</v>
      </c>
      <c r="J80" s="13">
        <f t="shared" si="8"/>
        <v>83862.346080149597</v>
      </c>
      <c r="K80" s="13">
        <f t="shared" si="9"/>
        <v>1321342.5362020577</v>
      </c>
      <c r="L80" s="20">
        <f t="shared" si="12"/>
        <v>15.665012719989702</v>
      </c>
    </row>
    <row r="81" spans="1:12" x14ac:dyDescent="0.2">
      <c r="A81" s="16">
        <v>72</v>
      </c>
      <c r="B81" s="45">
        <v>1</v>
      </c>
      <c r="C81" s="44">
        <v>170</v>
      </c>
      <c r="D81" s="44">
        <v>165</v>
      </c>
      <c r="E81" s="17">
        <v>0.5</v>
      </c>
      <c r="F81" s="18">
        <f t="shared" si="10"/>
        <v>5.9701492537313433E-3</v>
      </c>
      <c r="G81" s="18">
        <f t="shared" si="7"/>
        <v>5.9523809523809529E-3</v>
      </c>
      <c r="H81" s="13">
        <f t="shared" si="13"/>
        <v>83374.774300613848</v>
      </c>
      <c r="I81" s="13">
        <f t="shared" si="11"/>
        <v>496.27841845603484</v>
      </c>
      <c r="J81" s="13">
        <f t="shared" si="8"/>
        <v>83126.635091385833</v>
      </c>
      <c r="K81" s="13">
        <f t="shared" si="9"/>
        <v>1237480.1901219082</v>
      </c>
      <c r="L81" s="20">
        <f t="shared" si="12"/>
        <v>14.842381289814146</v>
      </c>
    </row>
    <row r="82" spans="1:12" x14ac:dyDescent="0.2">
      <c r="A82" s="16">
        <v>73</v>
      </c>
      <c r="B82" s="45">
        <v>2</v>
      </c>
      <c r="C82" s="44">
        <v>164</v>
      </c>
      <c r="D82" s="44">
        <v>163</v>
      </c>
      <c r="E82" s="17">
        <v>0.5</v>
      </c>
      <c r="F82" s="18">
        <f t="shared" si="10"/>
        <v>1.2232415902140673E-2</v>
      </c>
      <c r="G82" s="18">
        <f t="shared" si="7"/>
        <v>1.2158054711246201E-2</v>
      </c>
      <c r="H82" s="13">
        <f t="shared" si="13"/>
        <v>82878.495882157818</v>
      </c>
      <c r="I82" s="13">
        <f t="shared" si="11"/>
        <v>1007.6412873210677</v>
      </c>
      <c r="J82" s="13">
        <f t="shared" si="8"/>
        <v>82374.675238497293</v>
      </c>
      <c r="K82" s="13">
        <f t="shared" si="9"/>
        <v>1154353.5550305224</v>
      </c>
      <c r="L82" s="20">
        <f t="shared" si="12"/>
        <v>13.928263812507643</v>
      </c>
    </row>
    <row r="83" spans="1:12" x14ac:dyDescent="0.2">
      <c r="A83" s="16">
        <v>74</v>
      </c>
      <c r="B83" s="45">
        <v>5</v>
      </c>
      <c r="C83" s="44">
        <v>161</v>
      </c>
      <c r="D83" s="44">
        <v>169</v>
      </c>
      <c r="E83" s="17">
        <v>0.5</v>
      </c>
      <c r="F83" s="18">
        <f t="shared" si="10"/>
        <v>3.0303030303030304E-2</v>
      </c>
      <c r="G83" s="18">
        <f t="shared" si="7"/>
        <v>2.9850746268656719E-2</v>
      </c>
      <c r="H83" s="13">
        <f t="shared" si="13"/>
        <v>81870.854594836754</v>
      </c>
      <c r="I83" s="13">
        <f t="shared" si="11"/>
        <v>2443.90610730856</v>
      </c>
      <c r="J83" s="13">
        <f t="shared" si="8"/>
        <v>80648.901541182466</v>
      </c>
      <c r="K83" s="13">
        <f t="shared" si="9"/>
        <v>1071978.8797920251</v>
      </c>
      <c r="L83" s="20">
        <f t="shared" si="12"/>
        <v>13.093534751738504</v>
      </c>
    </row>
    <row r="84" spans="1:12" x14ac:dyDescent="0.2">
      <c r="A84" s="16">
        <v>75</v>
      </c>
      <c r="B84" s="45">
        <v>5</v>
      </c>
      <c r="C84" s="44">
        <v>103</v>
      </c>
      <c r="D84" s="44">
        <v>158</v>
      </c>
      <c r="E84" s="17">
        <v>0.5</v>
      </c>
      <c r="F84" s="18">
        <f t="shared" si="10"/>
        <v>3.8314176245210725E-2</v>
      </c>
      <c r="G84" s="18">
        <f t="shared" si="7"/>
        <v>3.7593984962406013E-2</v>
      </c>
      <c r="H84" s="13">
        <f t="shared" si="13"/>
        <v>79426.948487528192</v>
      </c>
      <c r="I84" s="13">
        <f t="shared" si="11"/>
        <v>2985.9755070499318</v>
      </c>
      <c r="J84" s="13">
        <f t="shared" si="8"/>
        <v>77933.960734003223</v>
      </c>
      <c r="K84" s="13">
        <f t="shared" si="9"/>
        <v>991329.97825084266</v>
      </c>
      <c r="L84" s="20">
        <f t="shared" si="12"/>
        <v>12.481028128715074</v>
      </c>
    </row>
    <row r="85" spans="1:12" x14ac:dyDescent="0.2">
      <c r="A85" s="16">
        <v>76</v>
      </c>
      <c r="B85" s="45">
        <v>2</v>
      </c>
      <c r="C85" s="44">
        <v>104</v>
      </c>
      <c r="D85" s="44">
        <v>98</v>
      </c>
      <c r="E85" s="17">
        <v>0.5</v>
      </c>
      <c r="F85" s="18">
        <f t="shared" si="10"/>
        <v>1.9801980198019802E-2</v>
      </c>
      <c r="G85" s="18">
        <f t="shared" si="7"/>
        <v>1.9607843137254902E-2</v>
      </c>
      <c r="H85" s="13">
        <f t="shared" si="13"/>
        <v>76440.972980478255</v>
      </c>
      <c r="I85" s="13">
        <f t="shared" si="11"/>
        <v>1498.8426074603578</v>
      </c>
      <c r="J85" s="13">
        <f t="shared" si="8"/>
        <v>75691.551676748073</v>
      </c>
      <c r="K85" s="13">
        <f t="shared" si="9"/>
        <v>913396.01751683943</v>
      </c>
      <c r="L85" s="20">
        <f t="shared" si="12"/>
        <v>11.949037039993009</v>
      </c>
    </row>
    <row r="86" spans="1:12" x14ac:dyDescent="0.2">
      <c r="A86" s="16">
        <v>77</v>
      </c>
      <c r="B86" s="45">
        <v>4</v>
      </c>
      <c r="C86" s="44">
        <v>111</v>
      </c>
      <c r="D86" s="44">
        <v>103</v>
      </c>
      <c r="E86" s="17">
        <v>0.5</v>
      </c>
      <c r="F86" s="18">
        <f t="shared" si="10"/>
        <v>3.7383177570093455E-2</v>
      </c>
      <c r="G86" s="18">
        <f t="shared" si="7"/>
        <v>3.6697247706422013E-2</v>
      </c>
      <c r="H86" s="13">
        <f t="shared" si="13"/>
        <v>74942.130373017892</v>
      </c>
      <c r="I86" s="13">
        <f t="shared" si="11"/>
        <v>2750.1699219456104</v>
      </c>
      <c r="J86" s="13">
        <f t="shared" si="8"/>
        <v>73567.045412045089</v>
      </c>
      <c r="K86" s="13">
        <f t="shared" si="9"/>
        <v>837704.46584009135</v>
      </c>
      <c r="L86" s="20">
        <f t="shared" si="12"/>
        <v>11.178017780792869</v>
      </c>
    </row>
    <row r="87" spans="1:12" x14ac:dyDescent="0.2">
      <c r="A87" s="16">
        <v>78</v>
      </c>
      <c r="B87" s="45">
        <v>2</v>
      </c>
      <c r="C87" s="44">
        <v>77</v>
      </c>
      <c r="D87" s="44">
        <v>109</v>
      </c>
      <c r="E87" s="17">
        <v>0.5</v>
      </c>
      <c r="F87" s="18">
        <f t="shared" si="10"/>
        <v>2.1505376344086023E-2</v>
      </c>
      <c r="G87" s="18">
        <f t="shared" si="7"/>
        <v>2.1276595744680854E-2</v>
      </c>
      <c r="H87" s="13">
        <f t="shared" si="13"/>
        <v>72191.960451072286</v>
      </c>
      <c r="I87" s="13">
        <f t="shared" si="11"/>
        <v>1535.9991585334531</v>
      </c>
      <c r="J87" s="13">
        <f t="shared" si="8"/>
        <v>71423.960871805568</v>
      </c>
      <c r="K87" s="13">
        <f t="shared" si="9"/>
        <v>764137.42042804626</v>
      </c>
      <c r="L87" s="20">
        <f t="shared" si="12"/>
        <v>10.584799410537359</v>
      </c>
    </row>
    <row r="88" spans="1:12" x14ac:dyDescent="0.2">
      <c r="A88" s="16">
        <v>79</v>
      </c>
      <c r="B88" s="45">
        <v>4</v>
      </c>
      <c r="C88" s="44">
        <v>78</v>
      </c>
      <c r="D88" s="44">
        <v>74</v>
      </c>
      <c r="E88" s="17">
        <v>0.5</v>
      </c>
      <c r="F88" s="18">
        <f t="shared" si="10"/>
        <v>5.2631578947368418E-2</v>
      </c>
      <c r="G88" s="18">
        <f t="shared" si="7"/>
        <v>5.1282051282051273E-2</v>
      </c>
      <c r="H88" s="13">
        <f t="shared" si="13"/>
        <v>70655.961292538836</v>
      </c>
      <c r="I88" s="13">
        <f t="shared" si="11"/>
        <v>3623.3826303866063</v>
      </c>
      <c r="J88" s="13">
        <f t="shared" si="8"/>
        <v>68844.269977345524</v>
      </c>
      <c r="K88" s="13">
        <f t="shared" si="9"/>
        <v>692713.4595562407</v>
      </c>
      <c r="L88" s="20">
        <f t="shared" si="12"/>
        <v>9.8040341803316498</v>
      </c>
    </row>
    <row r="89" spans="1:12" x14ac:dyDescent="0.2">
      <c r="A89" s="16">
        <v>80</v>
      </c>
      <c r="B89" s="45">
        <v>0</v>
      </c>
      <c r="C89" s="44">
        <v>82</v>
      </c>
      <c r="D89" s="44">
        <v>80</v>
      </c>
      <c r="E89" s="17">
        <v>0.5</v>
      </c>
      <c r="F89" s="18">
        <f t="shared" si="10"/>
        <v>0</v>
      </c>
      <c r="G89" s="18">
        <f t="shared" si="7"/>
        <v>0</v>
      </c>
      <c r="H89" s="13">
        <f t="shared" si="13"/>
        <v>67032.578662152227</v>
      </c>
      <c r="I89" s="13">
        <f t="shared" si="11"/>
        <v>0</v>
      </c>
      <c r="J89" s="13">
        <f t="shared" si="8"/>
        <v>67032.578662152227</v>
      </c>
      <c r="K89" s="13">
        <f t="shared" si="9"/>
        <v>623869.18957889522</v>
      </c>
      <c r="L89" s="20">
        <f t="shared" si="12"/>
        <v>9.3069549468360631</v>
      </c>
    </row>
    <row r="90" spans="1:12" x14ac:dyDescent="0.2">
      <c r="A90" s="16">
        <v>81</v>
      </c>
      <c r="B90" s="45">
        <v>0</v>
      </c>
      <c r="C90" s="44">
        <v>94</v>
      </c>
      <c r="D90" s="44">
        <v>81</v>
      </c>
      <c r="E90" s="17">
        <v>0.5</v>
      </c>
      <c r="F90" s="18">
        <f t="shared" si="10"/>
        <v>0</v>
      </c>
      <c r="G90" s="18">
        <f t="shared" si="7"/>
        <v>0</v>
      </c>
      <c r="H90" s="13">
        <f t="shared" si="13"/>
        <v>67032.578662152227</v>
      </c>
      <c r="I90" s="13">
        <f t="shared" si="11"/>
        <v>0</v>
      </c>
      <c r="J90" s="13">
        <f t="shared" si="8"/>
        <v>67032.578662152227</v>
      </c>
      <c r="K90" s="13">
        <f t="shared" si="9"/>
        <v>556836.61091674305</v>
      </c>
      <c r="L90" s="20">
        <f t="shared" si="12"/>
        <v>8.3069549468360648</v>
      </c>
    </row>
    <row r="91" spans="1:12" x14ac:dyDescent="0.2">
      <c r="A91" s="16">
        <v>82</v>
      </c>
      <c r="B91" s="45">
        <v>7</v>
      </c>
      <c r="C91" s="44">
        <v>81</v>
      </c>
      <c r="D91" s="44">
        <v>90</v>
      </c>
      <c r="E91" s="17">
        <v>0.5</v>
      </c>
      <c r="F91" s="18">
        <f t="shared" si="10"/>
        <v>8.1871345029239762E-2</v>
      </c>
      <c r="G91" s="18">
        <f t="shared" si="7"/>
        <v>7.8651685393258425E-2</v>
      </c>
      <c r="H91" s="13">
        <f t="shared" si="13"/>
        <v>67032.578662152227</v>
      </c>
      <c r="I91" s="13">
        <f t="shared" si="11"/>
        <v>5272.2252880344449</v>
      </c>
      <c r="J91" s="13">
        <f t="shared" si="8"/>
        <v>64396.466018135005</v>
      </c>
      <c r="K91" s="13">
        <f t="shared" si="9"/>
        <v>489804.03225459083</v>
      </c>
      <c r="L91" s="20">
        <f t="shared" si="12"/>
        <v>7.3069549468360639</v>
      </c>
    </row>
    <row r="92" spans="1:12" x14ac:dyDescent="0.2">
      <c r="A92" s="16">
        <v>83</v>
      </c>
      <c r="B92" s="45">
        <v>6</v>
      </c>
      <c r="C92" s="44">
        <v>90</v>
      </c>
      <c r="D92" s="44">
        <v>71</v>
      </c>
      <c r="E92" s="17">
        <v>0.5</v>
      </c>
      <c r="F92" s="18">
        <f t="shared" si="10"/>
        <v>7.4534161490683232E-2</v>
      </c>
      <c r="G92" s="18">
        <f t="shared" si="7"/>
        <v>7.1856287425149698E-2</v>
      </c>
      <c r="H92" s="13">
        <f t="shared" si="13"/>
        <v>61760.353374117782</v>
      </c>
      <c r="I92" s="13">
        <f t="shared" si="11"/>
        <v>4437.8697035294217</v>
      </c>
      <c r="J92" s="13">
        <f t="shared" si="8"/>
        <v>59541.418522353066</v>
      </c>
      <c r="K92" s="13">
        <f t="shared" si="9"/>
        <v>425407.56623645581</v>
      </c>
      <c r="L92" s="20">
        <f t="shared" si="12"/>
        <v>6.8880364666879235</v>
      </c>
    </row>
    <row r="93" spans="1:12" x14ac:dyDescent="0.2">
      <c r="A93" s="16">
        <v>84</v>
      </c>
      <c r="B93" s="45">
        <v>6</v>
      </c>
      <c r="C93" s="44">
        <v>71</v>
      </c>
      <c r="D93" s="44">
        <v>86</v>
      </c>
      <c r="E93" s="17">
        <v>0.5</v>
      </c>
      <c r="F93" s="18">
        <f t="shared" si="10"/>
        <v>7.6433121019108277E-2</v>
      </c>
      <c r="G93" s="18">
        <f t="shared" si="7"/>
        <v>7.3619631901840482E-2</v>
      </c>
      <c r="H93" s="13">
        <f t="shared" si="13"/>
        <v>57322.483670588357</v>
      </c>
      <c r="I93" s="13">
        <f t="shared" si="11"/>
        <v>4220.0601475279764</v>
      </c>
      <c r="J93" s="13">
        <f t="shared" si="8"/>
        <v>55212.453596824373</v>
      </c>
      <c r="K93" s="13">
        <f t="shared" si="9"/>
        <v>365866.14771410276</v>
      </c>
      <c r="L93" s="20">
        <f t="shared" si="12"/>
        <v>6.3825941286250538</v>
      </c>
    </row>
    <row r="94" spans="1:12" x14ac:dyDescent="0.2">
      <c r="A94" s="16">
        <v>85</v>
      </c>
      <c r="B94" s="45">
        <v>8</v>
      </c>
      <c r="C94" s="44">
        <v>59</v>
      </c>
      <c r="D94" s="44">
        <v>61</v>
      </c>
      <c r="E94" s="17">
        <v>0.5</v>
      </c>
      <c r="F94" s="18">
        <f t="shared" si="10"/>
        <v>0.13333333333333333</v>
      </c>
      <c r="G94" s="18">
        <f t="shared" si="7"/>
        <v>0.125</v>
      </c>
      <c r="H94" s="13">
        <f t="shared" si="13"/>
        <v>53102.423523060381</v>
      </c>
      <c r="I94" s="13">
        <f t="shared" si="11"/>
        <v>6637.8029403825476</v>
      </c>
      <c r="J94" s="13">
        <f t="shared" si="8"/>
        <v>49783.522052869106</v>
      </c>
      <c r="K94" s="13">
        <f t="shared" si="9"/>
        <v>310653.69411727838</v>
      </c>
      <c r="L94" s="20">
        <f t="shared" si="12"/>
        <v>5.8500850527541965</v>
      </c>
    </row>
    <row r="95" spans="1:12" x14ac:dyDescent="0.2">
      <c r="A95" s="16">
        <v>86</v>
      </c>
      <c r="B95" s="45">
        <v>5</v>
      </c>
      <c r="C95" s="44">
        <v>66</v>
      </c>
      <c r="D95" s="44">
        <v>50</v>
      </c>
      <c r="E95" s="17">
        <v>0.5</v>
      </c>
      <c r="F95" s="18">
        <f t="shared" si="10"/>
        <v>8.6206896551724144E-2</v>
      </c>
      <c r="G95" s="18">
        <f t="shared" si="7"/>
        <v>8.2644628099173556E-2</v>
      </c>
      <c r="H95" s="13">
        <f t="shared" si="13"/>
        <v>46464.620582677831</v>
      </c>
      <c r="I95" s="13">
        <f t="shared" si="11"/>
        <v>3840.0512878246141</v>
      </c>
      <c r="J95" s="13">
        <f t="shared" si="8"/>
        <v>44544.59493876552</v>
      </c>
      <c r="K95" s="13">
        <f t="shared" si="9"/>
        <v>260870.1720644093</v>
      </c>
      <c r="L95" s="20">
        <f t="shared" si="12"/>
        <v>5.6143829174333684</v>
      </c>
    </row>
    <row r="96" spans="1:12" x14ac:dyDescent="0.2">
      <c r="A96" s="16">
        <v>87</v>
      </c>
      <c r="B96" s="45">
        <v>2</v>
      </c>
      <c r="C96" s="44">
        <v>51</v>
      </c>
      <c r="D96" s="44">
        <v>61</v>
      </c>
      <c r="E96" s="17">
        <v>0.5</v>
      </c>
      <c r="F96" s="18">
        <f t="shared" si="10"/>
        <v>3.5714285714285712E-2</v>
      </c>
      <c r="G96" s="18">
        <f t="shared" si="7"/>
        <v>3.5087719298245612E-2</v>
      </c>
      <c r="H96" s="13">
        <f t="shared" si="13"/>
        <v>42624.569294853216</v>
      </c>
      <c r="I96" s="13">
        <f t="shared" si="11"/>
        <v>1495.5989226264285</v>
      </c>
      <c r="J96" s="13">
        <f t="shared" si="8"/>
        <v>41876.769833540005</v>
      </c>
      <c r="K96" s="13">
        <f t="shared" si="9"/>
        <v>216325.57712564379</v>
      </c>
      <c r="L96" s="20">
        <f t="shared" si="12"/>
        <v>5.0751381352201586</v>
      </c>
    </row>
    <row r="97" spans="1:12" x14ac:dyDescent="0.2">
      <c r="A97" s="16">
        <v>88</v>
      </c>
      <c r="B97" s="45">
        <v>6</v>
      </c>
      <c r="C97" s="44">
        <v>40</v>
      </c>
      <c r="D97" s="44">
        <v>44</v>
      </c>
      <c r="E97" s="17">
        <v>0.5</v>
      </c>
      <c r="F97" s="18">
        <f t="shared" si="10"/>
        <v>0.14285714285714285</v>
      </c>
      <c r="G97" s="18">
        <f t="shared" si="7"/>
        <v>0.13333333333333333</v>
      </c>
      <c r="H97" s="13">
        <f t="shared" si="13"/>
        <v>41128.970372226788</v>
      </c>
      <c r="I97" s="13">
        <f t="shared" si="11"/>
        <v>5483.8627162969051</v>
      </c>
      <c r="J97" s="13">
        <f t="shared" si="8"/>
        <v>38387.039014078335</v>
      </c>
      <c r="K97" s="13">
        <f t="shared" si="9"/>
        <v>174448.80729210377</v>
      </c>
      <c r="L97" s="20">
        <f t="shared" si="12"/>
        <v>4.2415067946827092</v>
      </c>
    </row>
    <row r="98" spans="1:12" x14ac:dyDescent="0.2">
      <c r="A98" s="16">
        <v>89</v>
      </c>
      <c r="B98" s="45">
        <v>3</v>
      </c>
      <c r="C98" s="44">
        <v>32</v>
      </c>
      <c r="D98" s="44">
        <v>33</v>
      </c>
      <c r="E98" s="17">
        <v>0.5</v>
      </c>
      <c r="F98" s="18">
        <f t="shared" si="10"/>
        <v>9.2307692307692313E-2</v>
      </c>
      <c r="G98" s="18">
        <f t="shared" si="7"/>
        <v>8.8235294117647065E-2</v>
      </c>
      <c r="H98" s="13">
        <f t="shared" si="13"/>
        <v>35645.107655929882</v>
      </c>
      <c r="I98" s="13">
        <f t="shared" si="11"/>
        <v>3145.1565578761661</v>
      </c>
      <c r="J98" s="13">
        <f t="shared" si="8"/>
        <v>34072.529376991799</v>
      </c>
      <c r="K98" s="13">
        <f>K99+J98</f>
        <v>136061.76827802544</v>
      </c>
      <c r="L98" s="20">
        <f t="shared" si="12"/>
        <v>3.817123224633896</v>
      </c>
    </row>
    <row r="99" spans="1:12" x14ac:dyDescent="0.2">
      <c r="A99" s="16">
        <v>90</v>
      </c>
      <c r="B99" s="45">
        <v>4</v>
      </c>
      <c r="C99" s="44">
        <v>23</v>
      </c>
      <c r="D99" s="44">
        <v>28</v>
      </c>
      <c r="E99" s="17">
        <v>0.5</v>
      </c>
      <c r="F99" s="21">
        <f t="shared" si="10"/>
        <v>0.15686274509803921</v>
      </c>
      <c r="G99" s="21">
        <f t="shared" si="7"/>
        <v>0.14545454545454545</v>
      </c>
      <c r="H99" s="22">
        <f t="shared" si="13"/>
        <v>32499.951098053716</v>
      </c>
      <c r="I99" s="22">
        <f t="shared" si="11"/>
        <v>4727.2656142623582</v>
      </c>
      <c r="J99" s="22">
        <f t="shared" si="8"/>
        <v>30136.318290922536</v>
      </c>
      <c r="K99" s="22">
        <f t="shared" ref="K99:K103" si="14">K100+J99</f>
        <v>101989.23890103365</v>
      </c>
      <c r="L99" s="23">
        <f t="shared" si="12"/>
        <v>3.1381351495984666</v>
      </c>
    </row>
    <row r="100" spans="1:12" x14ac:dyDescent="0.2">
      <c r="A100" s="16">
        <v>91</v>
      </c>
      <c r="B100" s="45">
        <v>4</v>
      </c>
      <c r="C100" s="44">
        <v>31</v>
      </c>
      <c r="D100" s="44">
        <v>19</v>
      </c>
      <c r="E100" s="17">
        <v>0.5</v>
      </c>
      <c r="F100" s="21">
        <f t="shared" si="10"/>
        <v>0.16</v>
      </c>
      <c r="G100" s="21">
        <f t="shared" si="7"/>
        <v>0.14814814814814814</v>
      </c>
      <c r="H100" s="22">
        <f t="shared" si="13"/>
        <v>27772.685483791356</v>
      </c>
      <c r="I100" s="22">
        <f t="shared" si="11"/>
        <v>4114.4719235246448</v>
      </c>
      <c r="J100" s="22">
        <f t="shared" si="8"/>
        <v>25715.449522029034</v>
      </c>
      <c r="K100" s="22">
        <f t="shared" si="14"/>
        <v>71852.920610111119</v>
      </c>
      <c r="L100" s="23">
        <f t="shared" si="12"/>
        <v>2.5871794303811848</v>
      </c>
    </row>
    <row r="101" spans="1:12" x14ac:dyDescent="0.2">
      <c r="A101" s="16">
        <v>92</v>
      </c>
      <c r="B101" s="45">
        <v>7</v>
      </c>
      <c r="C101" s="44">
        <v>10</v>
      </c>
      <c r="D101" s="44">
        <v>22</v>
      </c>
      <c r="E101" s="17">
        <v>0.5</v>
      </c>
      <c r="F101" s="21">
        <f t="shared" si="10"/>
        <v>0.4375</v>
      </c>
      <c r="G101" s="21">
        <f t="shared" si="7"/>
        <v>0.35897435897435898</v>
      </c>
      <c r="H101" s="22">
        <f t="shared" si="13"/>
        <v>23658.213560266711</v>
      </c>
      <c r="I101" s="22">
        <f t="shared" si="11"/>
        <v>8492.6920472752299</v>
      </c>
      <c r="J101" s="22">
        <f t="shared" si="8"/>
        <v>19411.867536629095</v>
      </c>
      <c r="K101" s="22">
        <f t="shared" si="14"/>
        <v>46137.471088082078</v>
      </c>
      <c r="L101" s="23">
        <f t="shared" si="12"/>
        <v>1.9501671574039992</v>
      </c>
    </row>
    <row r="102" spans="1:12" x14ac:dyDescent="0.2">
      <c r="A102" s="16">
        <v>93</v>
      </c>
      <c r="B102" s="45">
        <v>2</v>
      </c>
      <c r="C102" s="44">
        <v>11</v>
      </c>
      <c r="D102" s="44">
        <v>9</v>
      </c>
      <c r="E102" s="17">
        <v>0.5</v>
      </c>
      <c r="F102" s="21">
        <f t="shared" si="10"/>
        <v>0.2</v>
      </c>
      <c r="G102" s="21">
        <f t="shared" si="7"/>
        <v>0.18181818181818182</v>
      </c>
      <c r="H102" s="22">
        <f t="shared" si="13"/>
        <v>15165.521512991481</v>
      </c>
      <c r="I102" s="22">
        <f t="shared" si="11"/>
        <v>2757.3675478166329</v>
      </c>
      <c r="J102" s="22">
        <f t="shared" si="8"/>
        <v>13786.837739083165</v>
      </c>
      <c r="K102" s="22">
        <f t="shared" si="14"/>
        <v>26725.603551452987</v>
      </c>
      <c r="L102" s="23">
        <f t="shared" si="12"/>
        <v>1.7622607655502389</v>
      </c>
    </row>
    <row r="103" spans="1:12" x14ac:dyDescent="0.2">
      <c r="A103" s="16">
        <v>94</v>
      </c>
      <c r="B103" s="45">
        <v>2</v>
      </c>
      <c r="C103" s="44">
        <v>6</v>
      </c>
      <c r="D103" s="44">
        <v>11</v>
      </c>
      <c r="E103" s="17">
        <v>0.5</v>
      </c>
      <c r="F103" s="21">
        <f t="shared" si="10"/>
        <v>0.23529411764705882</v>
      </c>
      <c r="G103" s="21">
        <f t="shared" si="7"/>
        <v>0.21052631578947367</v>
      </c>
      <c r="H103" s="22">
        <f t="shared" si="13"/>
        <v>12408.153965174848</v>
      </c>
      <c r="I103" s="22">
        <f t="shared" si="11"/>
        <v>2612.2429400368101</v>
      </c>
      <c r="J103" s="22">
        <f t="shared" si="8"/>
        <v>11102.032495156442</v>
      </c>
      <c r="K103" s="22">
        <f t="shared" si="14"/>
        <v>12938.765812369824</v>
      </c>
      <c r="L103" s="23">
        <f t="shared" si="12"/>
        <v>1.0427631578947367</v>
      </c>
    </row>
    <row r="104" spans="1:12" x14ac:dyDescent="0.2">
      <c r="A104" s="16" t="s">
        <v>30</v>
      </c>
      <c r="B104" s="45">
        <v>3</v>
      </c>
      <c r="C104" s="44">
        <v>15</v>
      </c>
      <c r="D104" s="44">
        <v>17</v>
      </c>
      <c r="E104" s="17"/>
      <c r="F104" s="21">
        <f t="shared" si="10"/>
        <v>0.1875</v>
      </c>
      <c r="G104" s="21">
        <v>1</v>
      </c>
      <c r="H104" s="22">
        <f t="shared" si="13"/>
        <v>9795.9110251380371</v>
      </c>
      <c r="I104" s="22">
        <f t="shared" si="11"/>
        <v>9795.9110251380371</v>
      </c>
      <c r="J104" s="22">
        <f>H104*F104</f>
        <v>1836.733317213382</v>
      </c>
      <c r="K104" s="22">
        <f>J104</f>
        <v>1836.733317213382</v>
      </c>
      <c r="L104" s="23">
        <f t="shared" si="12"/>
        <v>0.1875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42736</v>
      </c>
      <c r="D7" s="38">
        <v>43101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1</v>
      </c>
      <c r="C9" s="44">
        <v>336</v>
      </c>
      <c r="D9" s="44">
        <v>298</v>
      </c>
      <c r="E9" s="17">
        <v>0.5</v>
      </c>
      <c r="F9" s="18">
        <f>B9/((C9+D9)/2)</f>
        <v>3.1545741324921135E-3</v>
      </c>
      <c r="G9" s="18">
        <f t="shared" ref="G9:G72" si="0">F9/((1+(1-E9)*F9))</f>
        <v>3.1496062992125984E-3</v>
      </c>
      <c r="H9" s="13">
        <v>100000</v>
      </c>
      <c r="I9" s="13">
        <f>H9*G9</f>
        <v>314.96062992125985</v>
      </c>
      <c r="J9" s="13">
        <f t="shared" ref="J9:J72" si="1">H10+I9*E9</f>
        <v>99842.51968503937</v>
      </c>
      <c r="K9" s="13">
        <f t="shared" ref="K9:K72" si="2">K10+J9</f>
        <v>8122877.9711784031</v>
      </c>
      <c r="L9" s="19">
        <f>K9/H9</f>
        <v>81.228779711784028</v>
      </c>
    </row>
    <row r="10" spans="1:13" x14ac:dyDescent="0.2">
      <c r="A10" s="16">
        <v>1</v>
      </c>
      <c r="B10" s="45">
        <v>0</v>
      </c>
      <c r="C10" s="44">
        <v>352</v>
      </c>
      <c r="D10" s="44">
        <v>355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99685.039370078739</v>
      </c>
      <c r="I10" s="13">
        <f t="shared" ref="I10:I73" si="4">H10*G10</f>
        <v>0</v>
      </c>
      <c r="J10" s="13">
        <f t="shared" si="1"/>
        <v>99685.039370078739</v>
      </c>
      <c r="K10" s="13">
        <f t="shared" si="2"/>
        <v>8023035.4514933638</v>
      </c>
      <c r="L10" s="20">
        <f t="shared" ref="L10:L73" si="5">K10/H10</f>
        <v>80.483846946260442</v>
      </c>
    </row>
    <row r="11" spans="1:13" x14ac:dyDescent="0.2">
      <c r="A11" s="16">
        <v>2</v>
      </c>
      <c r="B11" s="45">
        <v>0</v>
      </c>
      <c r="C11" s="44">
        <v>360</v>
      </c>
      <c r="D11" s="44">
        <v>366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99685.039370078739</v>
      </c>
      <c r="I11" s="13">
        <f t="shared" si="4"/>
        <v>0</v>
      </c>
      <c r="J11" s="13">
        <f t="shared" si="1"/>
        <v>99685.039370078739</v>
      </c>
      <c r="K11" s="13">
        <f t="shared" si="2"/>
        <v>7923350.4121232852</v>
      </c>
      <c r="L11" s="20">
        <f t="shared" si="5"/>
        <v>79.483846946260442</v>
      </c>
    </row>
    <row r="12" spans="1:13" x14ac:dyDescent="0.2">
      <c r="A12" s="16">
        <v>3</v>
      </c>
      <c r="B12" s="45">
        <v>0</v>
      </c>
      <c r="C12" s="44">
        <v>355</v>
      </c>
      <c r="D12" s="44">
        <v>388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99685.039370078739</v>
      </c>
      <c r="I12" s="13">
        <f t="shared" si="4"/>
        <v>0</v>
      </c>
      <c r="J12" s="13">
        <f t="shared" si="1"/>
        <v>99685.039370078739</v>
      </c>
      <c r="K12" s="13">
        <f t="shared" si="2"/>
        <v>7823665.3727532066</v>
      </c>
      <c r="L12" s="20">
        <f t="shared" si="5"/>
        <v>78.483846946260442</v>
      </c>
    </row>
    <row r="13" spans="1:13" x14ac:dyDescent="0.2">
      <c r="A13" s="16">
        <v>4</v>
      </c>
      <c r="B13" s="45">
        <v>0</v>
      </c>
      <c r="C13" s="44">
        <v>461</v>
      </c>
      <c r="D13" s="44">
        <v>377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99685.039370078739</v>
      </c>
      <c r="I13" s="13">
        <f t="shared" si="4"/>
        <v>0</v>
      </c>
      <c r="J13" s="13">
        <f t="shared" si="1"/>
        <v>99685.039370078739</v>
      </c>
      <c r="K13" s="13">
        <f t="shared" si="2"/>
        <v>7723980.333383128</v>
      </c>
      <c r="L13" s="20">
        <f t="shared" si="5"/>
        <v>77.483846946260442</v>
      </c>
    </row>
    <row r="14" spans="1:13" x14ac:dyDescent="0.2">
      <c r="A14" s="16">
        <v>5</v>
      </c>
      <c r="B14" s="45">
        <v>0</v>
      </c>
      <c r="C14" s="44">
        <v>419</v>
      </c>
      <c r="D14" s="44">
        <v>463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99685.039370078739</v>
      </c>
      <c r="I14" s="13">
        <f t="shared" si="4"/>
        <v>0</v>
      </c>
      <c r="J14" s="13">
        <f t="shared" si="1"/>
        <v>99685.039370078739</v>
      </c>
      <c r="K14" s="13">
        <f t="shared" si="2"/>
        <v>7624295.2940130495</v>
      </c>
      <c r="L14" s="20">
        <f t="shared" si="5"/>
        <v>76.483846946260456</v>
      </c>
    </row>
    <row r="15" spans="1:13" x14ac:dyDescent="0.2">
      <c r="A15" s="16">
        <v>6</v>
      </c>
      <c r="B15" s="45">
        <v>0</v>
      </c>
      <c r="C15" s="44">
        <v>446</v>
      </c>
      <c r="D15" s="44">
        <v>440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99685.039370078739</v>
      </c>
      <c r="I15" s="13">
        <f t="shared" si="4"/>
        <v>0</v>
      </c>
      <c r="J15" s="13">
        <f t="shared" si="1"/>
        <v>99685.039370078739</v>
      </c>
      <c r="K15" s="13">
        <f t="shared" si="2"/>
        <v>7524610.2546429709</v>
      </c>
      <c r="L15" s="20">
        <f t="shared" si="5"/>
        <v>75.483846946260456</v>
      </c>
    </row>
    <row r="16" spans="1:13" x14ac:dyDescent="0.2">
      <c r="A16" s="16">
        <v>7</v>
      </c>
      <c r="B16" s="45">
        <v>0</v>
      </c>
      <c r="C16" s="44">
        <v>520</v>
      </c>
      <c r="D16" s="44">
        <v>448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99685.039370078739</v>
      </c>
      <c r="I16" s="13">
        <f t="shared" si="4"/>
        <v>0</v>
      </c>
      <c r="J16" s="13">
        <f t="shared" si="1"/>
        <v>99685.039370078739</v>
      </c>
      <c r="K16" s="13">
        <f t="shared" si="2"/>
        <v>7424925.2152728923</v>
      </c>
      <c r="L16" s="20">
        <f t="shared" si="5"/>
        <v>74.483846946260456</v>
      </c>
    </row>
    <row r="17" spans="1:12" x14ac:dyDescent="0.2">
      <c r="A17" s="16">
        <v>8</v>
      </c>
      <c r="B17" s="45">
        <v>0</v>
      </c>
      <c r="C17" s="44">
        <v>501</v>
      </c>
      <c r="D17" s="44">
        <v>543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99685.039370078739</v>
      </c>
      <c r="I17" s="13">
        <f t="shared" si="4"/>
        <v>0</v>
      </c>
      <c r="J17" s="13">
        <f t="shared" si="1"/>
        <v>99685.039370078739</v>
      </c>
      <c r="K17" s="13">
        <f t="shared" si="2"/>
        <v>7325240.1759028137</v>
      </c>
      <c r="L17" s="20">
        <f t="shared" si="5"/>
        <v>73.483846946260456</v>
      </c>
    </row>
    <row r="18" spans="1:12" x14ac:dyDescent="0.2">
      <c r="A18" s="16">
        <v>9</v>
      </c>
      <c r="B18" s="45">
        <v>0</v>
      </c>
      <c r="C18" s="44">
        <v>498</v>
      </c>
      <c r="D18" s="44">
        <v>510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99685.039370078739</v>
      </c>
      <c r="I18" s="13">
        <f t="shared" si="4"/>
        <v>0</v>
      </c>
      <c r="J18" s="13">
        <f t="shared" si="1"/>
        <v>99685.039370078739</v>
      </c>
      <c r="K18" s="13">
        <f t="shared" si="2"/>
        <v>7225555.1365327351</v>
      </c>
      <c r="L18" s="20">
        <f t="shared" si="5"/>
        <v>72.483846946260456</v>
      </c>
    </row>
    <row r="19" spans="1:12" x14ac:dyDescent="0.2">
      <c r="A19" s="16">
        <v>10</v>
      </c>
      <c r="B19" s="45">
        <v>0</v>
      </c>
      <c r="C19" s="44">
        <v>480</v>
      </c>
      <c r="D19" s="44">
        <v>510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99685.039370078739</v>
      </c>
      <c r="I19" s="13">
        <f t="shared" si="4"/>
        <v>0</v>
      </c>
      <c r="J19" s="13">
        <f t="shared" si="1"/>
        <v>99685.039370078739</v>
      </c>
      <c r="K19" s="13">
        <f t="shared" si="2"/>
        <v>7125870.0971626565</v>
      </c>
      <c r="L19" s="20">
        <f t="shared" si="5"/>
        <v>71.483846946260456</v>
      </c>
    </row>
    <row r="20" spans="1:12" x14ac:dyDescent="0.2">
      <c r="A20" s="16">
        <v>11</v>
      </c>
      <c r="B20" s="45">
        <v>0</v>
      </c>
      <c r="C20" s="44">
        <v>485</v>
      </c>
      <c r="D20" s="44">
        <v>478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99685.039370078739</v>
      </c>
      <c r="I20" s="13">
        <f t="shared" si="4"/>
        <v>0</v>
      </c>
      <c r="J20" s="13">
        <f t="shared" si="1"/>
        <v>99685.039370078739</v>
      </c>
      <c r="K20" s="13">
        <f t="shared" si="2"/>
        <v>7026185.0577925779</v>
      </c>
      <c r="L20" s="20">
        <f t="shared" si="5"/>
        <v>70.483846946260456</v>
      </c>
    </row>
    <row r="21" spans="1:12" x14ac:dyDescent="0.2">
      <c r="A21" s="16">
        <v>12</v>
      </c>
      <c r="B21" s="45">
        <v>0</v>
      </c>
      <c r="C21" s="44">
        <v>414</v>
      </c>
      <c r="D21" s="44">
        <v>480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99685.039370078739</v>
      </c>
      <c r="I21" s="13">
        <f t="shared" si="4"/>
        <v>0</v>
      </c>
      <c r="J21" s="13">
        <f t="shared" si="1"/>
        <v>99685.039370078739</v>
      </c>
      <c r="K21" s="13">
        <f t="shared" si="2"/>
        <v>6926500.0184224993</v>
      </c>
      <c r="L21" s="20">
        <f t="shared" si="5"/>
        <v>69.483846946260456</v>
      </c>
    </row>
    <row r="22" spans="1:12" x14ac:dyDescent="0.2">
      <c r="A22" s="16">
        <v>13</v>
      </c>
      <c r="B22" s="45">
        <v>0</v>
      </c>
      <c r="C22" s="44">
        <v>412</v>
      </c>
      <c r="D22" s="44">
        <v>413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99685.039370078739</v>
      </c>
      <c r="I22" s="13">
        <f t="shared" si="4"/>
        <v>0</v>
      </c>
      <c r="J22" s="13">
        <f t="shared" si="1"/>
        <v>99685.039370078739</v>
      </c>
      <c r="K22" s="13">
        <f t="shared" si="2"/>
        <v>6826814.9790524207</v>
      </c>
      <c r="L22" s="20">
        <f t="shared" si="5"/>
        <v>68.483846946260456</v>
      </c>
    </row>
    <row r="23" spans="1:12" x14ac:dyDescent="0.2">
      <c r="A23" s="16">
        <v>14</v>
      </c>
      <c r="B23" s="45">
        <v>0</v>
      </c>
      <c r="C23" s="44">
        <v>431</v>
      </c>
      <c r="D23" s="44">
        <v>410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99685.039370078739</v>
      </c>
      <c r="I23" s="13">
        <f t="shared" si="4"/>
        <v>0</v>
      </c>
      <c r="J23" s="13">
        <f t="shared" si="1"/>
        <v>99685.039370078739</v>
      </c>
      <c r="K23" s="13">
        <f t="shared" si="2"/>
        <v>6727129.9396823421</v>
      </c>
      <c r="L23" s="20">
        <f t="shared" si="5"/>
        <v>67.483846946260456</v>
      </c>
    </row>
    <row r="24" spans="1:12" x14ac:dyDescent="0.2">
      <c r="A24" s="16">
        <v>15</v>
      </c>
      <c r="B24" s="45">
        <v>0</v>
      </c>
      <c r="C24" s="44">
        <v>416</v>
      </c>
      <c r="D24" s="44">
        <v>429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99685.039370078739</v>
      </c>
      <c r="I24" s="13">
        <f t="shared" si="4"/>
        <v>0</v>
      </c>
      <c r="J24" s="13">
        <f t="shared" si="1"/>
        <v>99685.039370078739</v>
      </c>
      <c r="K24" s="13">
        <f t="shared" si="2"/>
        <v>6627444.9003122635</v>
      </c>
      <c r="L24" s="20">
        <f t="shared" si="5"/>
        <v>66.483846946260471</v>
      </c>
    </row>
    <row r="25" spans="1:12" x14ac:dyDescent="0.2">
      <c r="A25" s="16">
        <v>16</v>
      </c>
      <c r="B25" s="45">
        <v>0</v>
      </c>
      <c r="C25" s="44">
        <v>365</v>
      </c>
      <c r="D25" s="44">
        <v>407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99685.039370078739</v>
      </c>
      <c r="I25" s="13">
        <f t="shared" si="4"/>
        <v>0</v>
      </c>
      <c r="J25" s="13">
        <f t="shared" si="1"/>
        <v>99685.039370078739</v>
      </c>
      <c r="K25" s="13">
        <f t="shared" si="2"/>
        <v>6527759.8609421849</v>
      </c>
      <c r="L25" s="20">
        <f t="shared" si="5"/>
        <v>65.483846946260471</v>
      </c>
    </row>
    <row r="26" spans="1:12" x14ac:dyDescent="0.2">
      <c r="A26" s="16">
        <v>17</v>
      </c>
      <c r="B26" s="45">
        <v>0</v>
      </c>
      <c r="C26" s="44">
        <v>344</v>
      </c>
      <c r="D26" s="44">
        <v>368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99685.039370078739</v>
      </c>
      <c r="I26" s="13">
        <f t="shared" si="4"/>
        <v>0</v>
      </c>
      <c r="J26" s="13">
        <f t="shared" si="1"/>
        <v>99685.039370078739</v>
      </c>
      <c r="K26" s="13">
        <f t="shared" si="2"/>
        <v>6428074.8215721063</v>
      </c>
      <c r="L26" s="20">
        <f t="shared" si="5"/>
        <v>64.483846946260471</v>
      </c>
    </row>
    <row r="27" spans="1:12" x14ac:dyDescent="0.2">
      <c r="A27" s="16">
        <v>18</v>
      </c>
      <c r="B27" s="45">
        <v>0</v>
      </c>
      <c r="C27" s="44">
        <v>353</v>
      </c>
      <c r="D27" s="44">
        <v>357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99685.039370078739</v>
      </c>
      <c r="I27" s="13">
        <f t="shared" si="4"/>
        <v>0</v>
      </c>
      <c r="J27" s="13">
        <f t="shared" si="1"/>
        <v>99685.039370078739</v>
      </c>
      <c r="K27" s="13">
        <f t="shared" si="2"/>
        <v>6328389.7822020277</v>
      </c>
      <c r="L27" s="20">
        <f t="shared" si="5"/>
        <v>63.483846946260471</v>
      </c>
    </row>
    <row r="28" spans="1:12" x14ac:dyDescent="0.2">
      <c r="A28" s="16">
        <v>19</v>
      </c>
      <c r="B28" s="45">
        <v>1</v>
      </c>
      <c r="C28" s="44">
        <v>334</v>
      </c>
      <c r="D28" s="44">
        <v>355</v>
      </c>
      <c r="E28" s="17">
        <v>0.5</v>
      </c>
      <c r="F28" s="18">
        <f t="shared" si="3"/>
        <v>2.9027576197387518E-3</v>
      </c>
      <c r="G28" s="18">
        <f t="shared" si="0"/>
        <v>2.8985507246376812E-3</v>
      </c>
      <c r="H28" s="13">
        <f t="shared" si="6"/>
        <v>99685.039370078739</v>
      </c>
      <c r="I28" s="13">
        <f t="shared" si="4"/>
        <v>288.94214310167752</v>
      </c>
      <c r="J28" s="13">
        <f t="shared" si="1"/>
        <v>99540.568298527898</v>
      </c>
      <c r="K28" s="13">
        <f t="shared" si="2"/>
        <v>6228704.7428319491</v>
      </c>
      <c r="L28" s="20">
        <f t="shared" si="5"/>
        <v>62.483846946260471</v>
      </c>
    </row>
    <row r="29" spans="1:12" x14ac:dyDescent="0.2">
      <c r="A29" s="16">
        <v>20</v>
      </c>
      <c r="B29" s="45">
        <v>0</v>
      </c>
      <c r="C29" s="44">
        <v>270</v>
      </c>
      <c r="D29" s="44">
        <v>332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99396.097226977057</v>
      </c>
      <c r="I29" s="13">
        <f t="shared" si="4"/>
        <v>0</v>
      </c>
      <c r="J29" s="13">
        <f t="shared" si="1"/>
        <v>99396.097226977057</v>
      </c>
      <c r="K29" s="13">
        <f t="shared" si="2"/>
        <v>6129164.1745334212</v>
      </c>
      <c r="L29" s="20">
        <f t="shared" si="5"/>
        <v>61.664032547848436</v>
      </c>
    </row>
    <row r="30" spans="1:12" x14ac:dyDescent="0.2">
      <c r="A30" s="16">
        <v>21</v>
      </c>
      <c r="B30" s="45">
        <v>0</v>
      </c>
      <c r="C30" s="44">
        <v>292</v>
      </c>
      <c r="D30" s="44">
        <v>267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99396.097226977057</v>
      </c>
      <c r="I30" s="13">
        <f t="shared" si="4"/>
        <v>0</v>
      </c>
      <c r="J30" s="13">
        <f t="shared" si="1"/>
        <v>99396.097226977057</v>
      </c>
      <c r="K30" s="13">
        <f t="shared" si="2"/>
        <v>6029768.0773064438</v>
      </c>
      <c r="L30" s="20">
        <f t="shared" si="5"/>
        <v>60.664032547848436</v>
      </c>
    </row>
    <row r="31" spans="1:12" x14ac:dyDescent="0.2">
      <c r="A31" s="16">
        <v>22</v>
      </c>
      <c r="B31" s="45">
        <v>0</v>
      </c>
      <c r="C31" s="44">
        <v>308</v>
      </c>
      <c r="D31" s="44">
        <v>299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99396.097226977057</v>
      </c>
      <c r="I31" s="13">
        <f t="shared" si="4"/>
        <v>0</v>
      </c>
      <c r="J31" s="13">
        <f t="shared" si="1"/>
        <v>99396.097226977057</v>
      </c>
      <c r="K31" s="13">
        <f t="shared" si="2"/>
        <v>5930371.9800794665</v>
      </c>
      <c r="L31" s="20">
        <f t="shared" si="5"/>
        <v>59.664032547848436</v>
      </c>
    </row>
    <row r="32" spans="1:12" x14ac:dyDescent="0.2">
      <c r="A32" s="16">
        <v>23</v>
      </c>
      <c r="B32" s="45">
        <v>0</v>
      </c>
      <c r="C32" s="44">
        <v>292</v>
      </c>
      <c r="D32" s="44">
        <v>320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99396.097226977057</v>
      </c>
      <c r="I32" s="13">
        <f t="shared" si="4"/>
        <v>0</v>
      </c>
      <c r="J32" s="13">
        <f t="shared" si="1"/>
        <v>99396.097226977057</v>
      </c>
      <c r="K32" s="13">
        <f t="shared" si="2"/>
        <v>5830975.8828524891</v>
      </c>
      <c r="L32" s="20">
        <f t="shared" si="5"/>
        <v>58.664032547848429</v>
      </c>
    </row>
    <row r="33" spans="1:12" x14ac:dyDescent="0.2">
      <c r="A33" s="16">
        <v>24</v>
      </c>
      <c r="B33" s="45">
        <v>1</v>
      </c>
      <c r="C33" s="44">
        <v>330</v>
      </c>
      <c r="D33" s="44">
        <v>311</v>
      </c>
      <c r="E33" s="17">
        <v>0.5</v>
      </c>
      <c r="F33" s="18">
        <f t="shared" si="3"/>
        <v>3.1201248049921998E-3</v>
      </c>
      <c r="G33" s="18">
        <f t="shared" si="0"/>
        <v>3.1152647975077885E-3</v>
      </c>
      <c r="H33" s="13">
        <f t="shared" si="6"/>
        <v>99396.097226977057</v>
      </c>
      <c r="I33" s="13">
        <f t="shared" si="4"/>
        <v>309.64516270086312</v>
      </c>
      <c r="J33" s="13">
        <f t="shared" si="1"/>
        <v>99241.274645626618</v>
      </c>
      <c r="K33" s="13">
        <f t="shared" si="2"/>
        <v>5731579.7856255118</v>
      </c>
      <c r="L33" s="20">
        <f t="shared" si="5"/>
        <v>57.664032547848429</v>
      </c>
    </row>
    <row r="34" spans="1:12" x14ac:dyDescent="0.2">
      <c r="A34" s="16">
        <v>25</v>
      </c>
      <c r="B34" s="45">
        <v>0</v>
      </c>
      <c r="C34" s="44">
        <v>285</v>
      </c>
      <c r="D34" s="44">
        <v>341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99086.452064276193</v>
      </c>
      <c r="I34" s="13">
        <f t="shared" si="4"/>
        <v>0</v>
      </c>
      <c r="J34" s="13">
        <f t="shared" si="1"/>
        <v>99086.452064276193</v>
      </c>
      <c r="K34" s="13">
        <f t="shared" si="2"/>
        <v>5632338.5109798852</v>
      </c>
      <c r="L34" s="20">
        <f t="shared" si="5"/>
        <v>56.842670149560455</v>
      </c>
    </row>
    <row r="35" spans="1:12" x14ac:dyDescent="0.2">
      <c r="A35" s="16">
        <v>26</v>
      </c>
      <c r="B35" s="45">
        <v>0</v>
      </c>
      <c r="C35" s="44">
        <v>303</v>
      </c>
      <c r="D35" s="44">
        <v>302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99086.452064276193</v>
      </c>
      <c r="I35" s="13">
        <f t="shared" si="4"/>
        <v>0</v>
      </c>
      <c r="J35" s="13">
        <f t="shared" si="1"/>
        <v>99086.452064276193</v>
      </c>
      <c r="K35" s="13">
        <f t="shared" si="2"/>
        <v>5533252.0589156095</v>
      </c>
      <c r="L35" s="20">
        <f t="shared" si="5"/>
        <v>55.842670149560462</v>
      </c>
    </row>
    <row r="36" spans="1:12" x14ac:dyDescent="0.2">
      <c r="A36" s="16">
        <v>27</v>
      </c>
      <c r="B36" s="45">
        <v>0</v>
      </c>
      <c r="C36" s="44">
        <v>306</v>
      </c>
      <c r="D36" s="44">
        <v>307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99086.452064276193</v>
      </c>
      <c r="I36" s="13">
        <f t="shared" si="4"/>
        <v>0</v>
      </c>
      <c r="J36" s="13">
        <f t="shared" si="1"/>
        <v>99086.452064276193</v>
      </c>
      <c r="K36" s="13">
        <f t="shared" si="2"/>
        <v>5434165.6068513338</v>
      </c>
      <c r="L36" s="20">
        <f t="shared" si="5"/>
        <v>54.842670149560462</v>
      </c>
    </row>
    <row r="37" spans="1:12" x14ac:dyDescent="0.2">
      <c r="A37" s="16">
        <v>28</v>
      </c>
      <c r="B37" s="45">
        <v>1</v>
      </c>
      <c r="C37" s="44">
        <v>351</v>
      </c>
      <c r="D37" s="44">
        <v>328</v>
      </c>
      <c r="E37" s="17">
        <v>0.5</v>
      </c>
      <c r="F37" s="18">
        <f t="shared" si="3"/>
        <v>2.9455081001472753E-3</v>
      </c>
      <c r="G37" s="18">
        <f t="shared" si="0"/>
        <v>2.9411764705882353E-3</v>
      </c>
      <c r="H37" s="13">
        <f t="shared" si="6"/>
        <v>99086.452064276193</v>
      </c>
      <c r="I37" s="13">
        <f t="shared" si="4"/>
        <v>291.4307413655182</v>
      </c>
      <c r="J37" s="13">
        <f t="shared" si="1"/>
        <v>98940.736693593426</v>
      </c>
      <c r="K37" s="13">
        <f t="shared" si="2"/>
        <v>5335079.154787058</v>
      </c>
      <c r="L37" s="20">
        <f t="shared" si="5"/>
        <v>53.842670149560469</v>
      </c>
    </row>
    <row r="38" spans="1:12" x14ac:dyDescent="0.2">
      <c r="A38" s="16">
        <v>29</v>
      </c>
      <c r="B38" s="45">
        <v>0</v>
      </c>
      <c r="C38" s="44">
        <v>317</v>
      </c>
      <c r="D38" s="44">
        <v>352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98795.021322910674</v>
      </c>
      <c r="I38" s="13">
        <f t="shared" si="4"/>
        <v>0</v>
      </c>
      <c r="J38" s="13">
        <f t="shared" si="1"/>
        <v>98795.021322910674</v>
      </c>
      <c r="K38" s="13">
        <f t="shared" si="2"/>
        <v>5236138.4180934643</v>
      </c>
      <c r="L38" s="20">
        <f t="shared" si="5"/>
        <v>53.000023158851207</v>
      </c>
    </row>
    <row r="39" spans="1:12" x14ac:dyDescent="0.2">
      <c r="A39" s="16">
        <v>30</v>
      </c>
      <c r="B39" s="45">
        <v>0</v>
      </c>
      <c r="C39" s="44">
        <v>348</v>
      </c>
      <c r="D39" s="44">
        <v>341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98795.021322910674</v>
      </c>
      <c r="I39" s="13">
        <f t="shared" si="4"/>
        <v>0</v>
      </c>
      <c r="J39" s="13">
        <f t="shared" si="1"/>
        <v>98795.021322910674</v>
      </c>
      <c r="K39" s="13">
        <f t="shared" si="2"/>
        <v>5137343.3967705537</v>
      </c>
      <c r="L39" s="20">
        <f t="shared" si="5"/>
        <v>52.000023158851207</v>
      </c>
    </row>
    <row r="40" spans="1:12" x14ac:dyDescent="0.2">
      <c r="A40" s="16">
        <v>31</v>
      </c>
      <c r="B40" s="45">
        <v>0</v>
      </c>
      <c r="C40" s="44">
        <v>344</v>
      </c>
      <c r="D40" s="44">
        <v>364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98795.021322910674</v>
      </c>
      <c r="I40" s="13">
        <f t="shared" si="4"/>
        <v>0</v>
      </c>
      <c r="J40" s="13">
        <f t="shared" si="1"/>
        <v>98795.021322910674</v>
      </c>
      <c r="K40" s="13">
        <f t="shared" si="2"/>
        <v>5038548.375447643</v>
      </c>
      <c r="L40" s="20">
        <f t="shared" si="5"/>
        <v>51.000023158851207</v>
      </c>
    </row>
    <row r="41" spans="1:12" x14ac:dyDescent="0.2">
      <c r="A41" s="16">
        <v>32</v>
      </c>
      <c r="B41" s="45">
        <v>0</v>
      </c>
      <c r="C41" s="44">
        <v>397</v>
      </c>
      <c r="D41" s="44">
        <v>371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98795.021322910674</v>
      </c>
      <c r="I41" s="13">
        <f t="shared" si="4"/>
        <v>0</v>
      </c>
      <c r="J41" s="13">
        <f t="shared" si="1"/>
        <v>98795.021322910674</v>
      </c>
      <c r="K41" s="13">
        <f t="shared" si="2"/>
        <v>4939753.3541247323</v>
      </c>
      <c r="L41" s="20">
        <f t="shared" si="5"/>
        <v>50.000023158851207</v>
      </c>
    </row>
    <row r="42" spans="1:12" x14ac:dyDescent="0.2">
      <c r="A42" s="16">
        <v>33</v>
      </c>
      <c r="B42" s="45">
        <v>0</v>
      </c>
      <c r="C42" s="44">
        <v>421</v>
      </c>
      <c r="D42" s="44">
        <v>423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98795.021322910674</v>
      </c>
      <c r="I42" s="13">
        <f t="shared" si="4"/>
        <v>0</v>
      </c>
      <c r="J42" s="13">
        <f t="shared" si="1"/>
        <v>98795.021322910674</v>
      </c>
      <c r="K42" s="13">
        <f t="shared" si="2"/>
        <v>4840958.3328018216</v>
      </c>
      <c r="L42" s="20">
        <f t="shared" si="5"/>
        <v>49.000023158851207</v>
      </c>
    </row>
    <row r="43" spans="1:12" x14ac:dyDescent="0.2">
      <c r="A43" s="16">
        <v>34</v>
      </c>
      <c r="B43" s="45">
        <v>0</v>
      </c>
      <c r="C43" s="44">
        <v>499</v>
      </c>
      <c r="D43" s="44">
        <v>433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98795.021322910674</v>
      </c>
      <c r="I43" s="13">
        <f t="shared" si="4"/>
        <v>0</v>
      </c>
      <c r="J43" s="13">
        <f t="shared" si="1"/>
        <v>98795.021322910674</v>
      </c>
      <c r="K43" s="13">
        <f t="shared" si="2"/>
        <v>4742163.311478911</v>
      </c>
      <c r="L43" s="20">
        <f t="shared" si="5"/>
        <v>48.000023158851207</v>
      </c>
    </row>
    <row r="44" spans="1:12" x14ac:dyDescent="0.2">
      <c r="A44" s="16">
        <v>35</v>
      </c>
      <c r="B44" s="45">
        <v>0</v>
      </c>
      <c r="C44" s="44">
        <v>471</v>
      </c>
      <c r="D44" s="44">
        <v>506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98795.021322910674</v>
      </c>
      <c r="I44" s="13">
        <f t="shared" si="4"/>
        <v>0</v>
      </c>
      <c r="J44" s="13">
        <f t="shared" si="1"/>
        <v>98795.021322910674</v>
      </c>
      <c r="K44" s="13">
        <f t="shared" si="2"/>
        <v>4643368.2901560003</v>
      </c>
      <c r="L44" s="20">
        <f t="shared" si="5"/>
        <v>47.000023158851207</v>
      </c>
    </row>
    <row r="45" spans="1:12" x14ac:dyDescent="0.2">
      <c r="A45" s="16">
        <v>36</v>
      </c>
      <c r="B45" s="45">
        <v>0</v>
      </c>
      <c r="C45" s="44">
        <v>562</v>
      </c>
      <c r="D45" s="44">
        <v>494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98795.021322910674</v>
      </c>
      <c r="I45" s="13">
        <f t="shared" si="4"/>
        <v>0</v>
      </c>
      <c r="J45" s="13">
        <f t="shared" si="1"/>
        <v>98795.021322910674</v>
      </c>
      <c r="K45" s="13">
        <f t="shared" si="2"/>
        <v>4544573.2688330896</v>
      </c>
      <c r="L45" s="20">
        <f t="shared" si="5"/>
        <v>46.000023158851207</v>
      </c>
    </row>
    <row r="46" spans="1:12" x14ac:dyDescent="0.2">
      <c r="A46" s="16">
        <v>37</v>
      </c>
      <c r="B46" s="45">
        <v>0</v>
      </c>
      <c r="C46" s="44">
        <v>575</v>
      </c>
      <c r="D46" s="44">
        <v>590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98795.021322910674</v>
      </c>
      <c r="I46" s="13">
        <f t="shared" si="4"/>
        <v>0</v>
      </c>
      <c r="J46" s="13">
        <f t="shared" si="1"/>
        <v>98795.021322910674</v>
      </c>
      <c r="K46" s="13">
        <f t="shared" si="2"/>
        <v>4445778.2475101789</v>
      </c>
      <c r="L46" s="20">
        <f t="shared" si="5"/>
        <v>45.000023158851207</v>
      </c>
    </row>
    <row r="47" spans="1:12" x14ac:dyDescent="0.2">
      <c r="A47" s="16">
        <v>38</v>
      </c>
      <c r="B47" s="45">
        <v>1</v>
      </c>
      <c r="C47" s="44">
        <v>613</v>
      </c>
      <c r="D47" s="44">
        <v>581</v>
      </c>
      <c r="E47" s="17">
        <v>0.5</v>
      </c>
      <c r="F47" s="18">
        <f t="shared" si="3"/>
        <v>1.6750418760469012E-3</v>
      </c>
      <c r="G47" s="18">
        <f t="shared" si="0"/>
        <v>1.6736401673640169E-3</v>
      </c>
      <c r="H47" s="13">
        <f t="shared" si="6"/>
        <v>98795.021322910674</v>
      </c>
      <c r="I47" s="13">
        <f t="shared" si="4"/>
        <v>165.34731602160784</v>
      </c>
      <c r="J47" s="13">
        <f t="shared" si="1"/>
        <v>98712.347664899862</v>
      </c>
      <c r="K47" s="13">
        <f t="shared" si="2"/>
        <v>4346983.2261872683</v>
      </c>
      <c r="L47" s="20">
        <f t="shared" si="5"/>
        <v>44.000023158851207</v>
      </c>
    </row>
    <row r="48" spans="1:12" x14ac:dyDescent="0.2">
      <c r="A48" s="16">
        <v>39</v>
      </c>
      <c r="B48" s="45">
        <v>0</v>
      </c>
      <c r="C48" s="44">
        <v>668</v>
      </c>
      <c r="D48" s="44">
        <v>619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98629.674006889065</v>
      </c>
      <c r="I48" s="13">
        <f t="shared" si="4"/>
        <v>0</v>
      </c>
      <c r="J48" s="13">
        <f t="shared" si="1"/>
        <v>98629.674006889065</v>
      </c>
      <c r="K48" s="13">
        <f t="shared" si="2"/>
        <v>4248270.8785223681</v>
      </c>
      <c r="L48" s="20">
        <f t="shared" si="5"/>
        <v>43.072948595831676</v>
      </c>
    </row>
    <row r="49" spans="1:12" x14ac:dyDescent="0.2">
      <c r="A49" s="16">
        <v>40</v>
      </c>
      <c r="B49" s="45">
        <v>0</v>
      </c>
      <c r="C49" s="44">
        <v>657</v>
      </c>
      <c r="D49" s="44">
        <v>700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98629.674006889065</v>
      </c>
      <c r="I49" s="13">
        <f t="shared" si="4"/>
        <v>0</v>
      </c>
      <c r="J49" s="13">
        <f t="shared" si="1"/>
        <v>98629.674006889065</v>
      </c>
      <c r="K49" s="13">
        <f t="shared" si="2"/>
        <v>4149641.204515479</v>
      </c>
      <c r="L49" s="20">
        <f t="shared" si="5"/>
        <v>42.072948595831676</v>
      </c>
    </row>
    <row r="50" spans="1:12" x14ac:dyDescent="0.2">
      <c r="A50" s="16">
        <v>41</v>
      </c>
      <c r="B50" s="45">
        <v>1</v>
      </c>
      <c r="C50" s="44">
        <v>736</v>
      </c>
      <c r="D50" s="44">
        <v>664</v>
      </c>
      <c r="E50" s="17">
        <v>0.5</v>
      </c>
      <c r="F50" s="18">
        <f t="shared" si="3"/>
        <v>1.4285714285714286E-3</v>
      </c>
      <c r="G50" s="18">
        <f t="shared" si="0"/>
        <v>1.4275517487508922E-3</v>
      </c>
      <c r="H50" s="13">
        <f t="shared" si="6"/>
        <v>98629.674006889065</v>
      </c>
      <c r="I50" s="13">
        <f t="shared" si="4"/>
        <v>140.79896360726491</v>
      </c>
      <c r="J50" s="13">
        <f t="shared" si="1"/>
        <v>98559.274525085435</v>
      </c>
      <c r="K50" s="13">
        <f t="shared" si="2"/>
        <v>4051011.5305085899</v>
      </c>
      <c r="L50" s="20">
        <f t="shared" si="5"/>
        <v>41.072948595831676</v>
      </c>
    </row>
    <row r="51" spans="1:12" x14ac:dyDescent="0.2">
      <c r="A51" s="16">
        <v>42</v>
      </c>
      <c r="B51" s="45">
        <v>0</v>
      </c>
      <c r="C51" s="44">
        <v>666</v>
      </c>
      <c r="D51" s="44">
        <v>743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98488.875043281805</v>
      </c>
      <c r="I51" s="13">
        <f t="shared" si="4"/>
        <v>0</v>
      </c>
      <c r="J51" s="13">
        <f t="shared" si="1"/>
        <v>98488.875043281805</v>
      </c>
      <c r="K51" s="13">
        <f t="shared" si="2"/>
        <v>3952452.2559835045</v>
      </c>
      <c r="L51" s="20">
        <f t="shared" si="5"/>
        <v>40.130951381529783</v>
      </c>
    </row>
    <row r="52" spans="1:12" x14ac:dyDescent="0.2">
      <c r="A52" s="16">
        <v>43</v>
      </c>
      <c r="B52" s="45">
        <v>1</v>
      </c>
      <c r="C52" s="44">
        <v>680</v>
      </c>
      <c r="D52" s="44">
        <v>678</v>
      </c>
      <c r="E52" s="17">
        <v>0.5</v>
      </c>
      <c r="F52" s="18">
        <f t="shared" si="3"/>
        <v>1.4727540500736377E-3</v>
      </c>
      <c r="G52" s="18">
        <f t="shared" si="0"/>
        <v>1.4716703458425313E-3</v>
      </c>
      <c r="H52" s="13">
        <f t="shared" si="6"/>
        <v>98488.875043281805</v>
      </c>
      <c r="I52" s="13">
        <f t="shared" si="4"/>
        <v>144.94315679658837</v>
      </c>
      <c r="J52" s="13">
        <f t="shared" si="1"/>
        <v>98416.403464883508</v>
      </c>
      <c r="K52" s="13">
        <f t="shared" si="2"/>
        <v>3853963.3809402226</v>
      </c>
      <c r="L52" s="20">
        <f t="shared" si="5"/>
        <v>39.130951381529783</v>
      </c>
    </row>
    <row r="53" spans="1:12" x14ac:dyDescent="0.2">
      <c r="A53" s="16">
        <v>44</v>
      </c>
      <c r="B53" s="45">
        <v>0</v>
      </c>
      <c r="C53" s="44">
        <v>716</v>
      </c>
      <c r="D53" s="44">
        <v>699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98343.93188648521</v>
      </c>
      <c r="I53" s="13">
        <f t="shared" si="4"/>
        <v>0</v>
      </c>
      <c r="J53" s="13">
        <f t="shared" si="1"/>
        <v>98343.93188648521</v>
      </c>
      <c r="K53" s="13">
        <f t="shared" si="2"/>
        <v>3755546.9774753391</v>
      </c>
      <c r="L53" s="20">
        <f t="shared" si="5"/>
        <v>38.187887197862182</v>
      </c>
    </row>
    <row r="54" spans="1:12" x14ac:dyDescent="0.2">
      <c r="A54" s="16">
        <v>45</v>
      </c>
      <c r="B54" s="45">
        <v>0</v>
      </c>
      <c r="C54" s="44">
        <v>658</v>
      </c>
      <c r="D54" s="44">
        <v>715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98343.93188648521</v>
      </c>
      <c r="I54" s="13">
        <f t="shared" si="4"/>
        <v>0</v>
      </c>
      <c r="J54" s="13">
        <f t="shared" si="1"/>
        <v>98343.93188648521</v>
      </c>
      <c r="K54" s="13">
        <f t="shared" si="2"/>
        <v>3657203.0455888538</v>
      </c>
      <c r="L54" s="20">
        <f t="shared" si="5"/>
        <v>37.187887197862182</v>
      </c>
    </row>
    <row r="55" spans="1:12" x14ac:dyDescent="0.2">
      <c r="A55" s="16">
        <v>46</v>
      </c>
      <c r="B55" s="45">
        <v>1</v>
      </c>
      <c r="C55" s="44">
        <v>629</v>
      </c>
      <c r="D55" s="44">
        <v>668</v>
      </c>
      <c r="E55" s="17">
        <v>0.5</v>
      </c>
      <c r="F55" s="18">
        <f t="shared" si="3"/>
        <v>1.5420200462606013E-3</v>
      </c>
      <c r="G55" s="18">
        <f t="shared" si="0"/>
        <v>1.5408320493066254E-3</v>
      </c>
      <c r="H55" s="13">
        <f t="shared" si="6"/>
        <v>98343.93188648521</v>
      </c>
      <c r="I55" s="13">
        <f t="shared" si="4"/>
        <v>151.53148210552419</v>
      </c>
      <c r="J55" s="13">
        <f t="shared" si="1"/>
        <v>98268.166145432449</v>
      </c>
      <c r="K55" s="13">
        <f t="shared" si="2"/>
        <v>3558859.1137023685</v>
      </c>
      <c r="L55" s="20">
        <f t="shared" si="5"/>
        <v>36.187887197862182</v>
      </c>
    </row>
    <row r="56" spans="1:12" x14ac:dyDescent="0.2">
      <c r="A56" s="16">
        <v>47</v>
      </c>
      <c r="B56" s="45">
        <v>2</v>
      </c>
      <c r="C56" s="44">
        <v>654</v>
      </c>
      <c r="D56" s="44">
        <v>625</v>
      </c>
      <c r="E56" s="17">
        <v>0.5</v>
      </c>
      <c r="F56" s="18">
        <f t="shared" si="3"/>
        <v>3.1274433150899139E-3</v>
      </c>
      <c r="G56" s="18">
        <f t="shared" si="0"/>
        <v>3.1225604996096795E-3</v>
      </c>
      <c r="H56" s="13">
        <f t="shared" si="6"/>
        <v>98192.400404379689</v>
      </c>
      <c r="I56" s="13">
        <f t="shared" si="4"/>
        <v>306.61171086457352</v>
      </c>
      <c r="J56" s="13">
        <f t="shared" si="1"/>
        <v>98039.094548947411</v>
      </c>
      <c r="K56" s="13">
        <f t="shared" si="2"/>
        <v>3460590.9475569362</v>
      </c>
      <c r="L56" s="20">
        <f t="shared" si="5"/>
        <v>35.242961097858881</v>
      </c>
    </row>
    <row r="57" spans="1:12" x14ac:dyDescent="0.2">
      <c r="A57" s="16">
        <v>48</v>
      </c>
      <c r="B57" s="45">
        <v>1</v>
      </c>
      <c r="C57" s="44">
        <v>600</v>
      </c>
      <c r="D57" s="44">
        <v>657</v>
      </c>
      <c r="E57" s="17">
        <v>0.5</v>
      </c>
      <c r="F57" s="18">
        <f t="shared" si="3"/>
        <v>1.5910898965791568E-3</v>
      </c>
      <c r="G57" s="18">
        <f t="shared" si="0"/>
        <v>1.5898251192368843E-3</v>
      </c>
      <c r="H57" s="13">
        <f t="shared" si="6"/>
        <v>97885.788693515118</v>
      </c>
      <c r="I57" s="13">
        <f t="shared" si="4"/>
        <v>155.62128568126414</v>
      </c>
      <c r="J57" s="13">
        <f t="shared" si="1"/>
        <v>97807.978050674486</v>
      </c>
      <c r="K57" s="13">
        <f t="shared" si="2"/>
        <v>3362551.8530079885</v>
      </c>
      <c r="L57" s="20">
        <f t="shared" si="5"/>
        <v>34.351787914140345</v>
      </c>
    </row>
    <row r="58" spans="1:12" x14ac:dyDescent="0.2">
      <c r="A58" s="16">
        <v>49</v>
      </c>
      <c r="B58" s="45">
        <v>3</v>
      </c>
      <c r="C58" s="44">
        <v>606</v>
      </c>
      <c r="D58" s="44">
        <v>593</v>
      </c>
      <c r="E58" s="17">
        <v>0.5</v>
      </c>
      <c r="F58" s="18">
        <f t="shared" si="3"/>
        <v>5.0041701417848205E-3</v>
      </c>
      <c r="G58" s="18">
        <f t="shared" si="0"/>
        <v>4.9916805324459234E-3</v>
      </c>
      <c r="H58" s="13">
        <f t="shared" si="6"/>
        <v>97730.167407833855</v>
      </c>
      <c r="I58" s="13">
        <f t="shared" si="4"/>
        <v>487.83777408236534</v>
      </c>
      <c r="J58" s="13">
        <f t="shared" si="1"/>
        <v>97486.24852079268</v>
      </c>
      <c r="K58" s="13">
        <f t="shared" si="2"/>
        <v>3264743.8749573142</v>
      </c>
      <c r="L58" s="20">
        <f t="shared" si="5"/>
        <v>33.405692035022739</v>
      </c>
    </row>
    <row r="59" spans="1:12" x14ac:dyDescent="0.2">
      <c r="A59" s="16">
        <v>50</v>
      </c>
      <c r="B59" s="45">
        <v>1</v>
      </c>
      <c r="C59" s="44">
        <v>562</v>
      </c>
      <c r="D59" s="44">
        <v>604</v>
      </c>
      <c r="E59" s="17">
        <v>0.5</v>
      </c>
      <c r="F59" s="18">
        <f t="shared" si="3"/>
        <v>1.7152658662092624E-3</v>
      </c>
      <c r="G59" s="18">
        <f t="shared" si="0"/>
        <v>1.7137960582690659E-3</v>
      </c>
      <c r="H59" s="13">
        <f t="shared" si="6"/>
        <v>97242.329633751491</v>
      </c>
      <c r="I59" s="13">
        <f t="shared" si="4"/>
        <v>166.65352122322449</v>
      </c>
      <c r="J59" s="13">
        <f t="shared" si="1"/>
        <v>97159.002873139878</v>
      </c>
      <c r="K59" s="13">
        <f t="shared" si="2"/>
        <v>3167257.6264365218</v>
      </c>
      <c r="L59" s="20">
        <f t="shared" si="5"/>
        <v>32.570770757606468</v>
      </c>
    </row>
    <row r="60" spans="1:12" x14ac:dyDescent="0.2">
      <c r="A60" s="16">
        <v>51</v>
      </c>
      <c r="B60" s="45">
        <v>1</v>
      </c>
      <c r="C60" s="44">
        <v>509</v>
      </c>
      <c r="D60" s="44">
        <v>559</v>
      </c>
      <c r="E60" s="17">
        <v>0.5</v>
      </c>
      <c r="F60" s="18">
        <f t="shared" si="3"/>
        <v>1.8726591760299626E-3</v>
      </c>
      <c r="G60" s="18">
        <f t="shared" si="0"/>
        <v>1.8709073900841909E-3</v>
      </c>
      <c r="H60" s="13">
        <f t="shared" si="6"/>
        <v>97075.676112528265</v>
      </c>
      <c r="I60" s="13">
        <f t="shared" si="4"/>
        <v>181.6195998363485</v>
      </c>
      <c r="J60" s="13">
        <f t="shared" si="1"/>
        <v>96984.866312610087</v>
      </c>
      <c r="K60" s="13">
        <f t="shared" si="2"/>
        <v>3070098.6235633818</v>
      </c>
      <c r="L60" s="20">
        <f t="shared" si="5"/>
        <v>31.625827874786907</v>
      </c>
    </row>
    <row r="61" spans="1:12" x14ac:dyDescent="0.2">
      <c r="A61" s="16">
        <v>52</v>
      </c>
      <c r="B61" s="45">
        <v>0</v>
      </c>
      <c r="C61" s="44">
        <v>473</v>
      </c>
      <c r="D61" s="44">
        <v>510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96894.05651269191</v>
      </c>
      <c r="I61" s="13">
        <f t="shared" si="4"/>
        <v>0</v>
      </c>
      <c r="J61" s="13">
        <f t="shared" si="1"/>
        <v>96894.05651269191</v>
      </c>
      <c r="K61" s="13">
        <f t="shared" si="2"/>
        <v>2973113.7572507719</v>
      </c>
      <c r="L61" s="20">
        <f t="shared" si="5"/>
        <v>30.684170569959893</v>
      </c>
    </row>
    <row r="62" spans="1:12" x14ac:dyDescent="0.2">
      <c r="A62" s="16">
        <v>53</v>
      </c>
      <c r="B62" s="45">
        <v>0</v>
      </c>
      <c r="C62" s="44">
        <v>501</v>
      </c>
      <c r="D62" s="44">
        <v>461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96894.05651269191</v>
      </c>
      <c r="I62" s="13">
        <f t="shared" si="4"/>
        <v>0</v>
      </c>
      <c r="J62" s="13">
        <f t="shared" si="1"/>
        <v>96894.05651269191</v>
      </c>
      <c r="K62" s="13">
        <f t="shared" si="2"/>
        <v>2876219.7007380798</v>
      </c>
      <c r="L62" s="20">
        <f t="shared" si="5"/>
        <v>29.684170569959893</v>
      </c>
    </row>
    <row r="63" spans="1:12" x14ac:dyDescent="0.2">
      <c r="A63" s="16">
        <v>54</v>
      </c>
      <c r="B63" s="45">
        <v>0</v>
      </c>
      <c r="C63" s="44">
        <v>432</v>
      </c>
      <c r="D63" s="44">
        <v>493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96894.05651269191</v>
      </c>
      <c r="I63" s="13">
        <f t="shared" si="4"/>
        <v>0</v>
      </c>
      <c r="J63" s="13">
        <f t="shared" si="1"/>
        <v>96894.05651269191</v>
      </c>
      <c r="K63" s="13">
        <f t="shared" si="2"/>
        <v>2779325.6442253878</v>
      </c>
      <c r="L63" s="20">
        <f t="shared" si="5"/>
        <v>28.684170569959893</v>
      </c>
    </row>
    <row r="64" spans="1:12" x14ac:dyDescent="0.2">
      <c r="A64" s="16">
        <v>55</v>
      </c>
      <c r="B64" s="45">
        <v>3</v>
      </c>
      <c r="C64" s="44">
        <v>395</v>
      </c>
      <c r="D64" s="44">
        <v>425</v>
      </c>
      <c r="E64" s="17">
        <v>0.5</v>
      </c>
      <c r="F64" s="18">
        <f t="shared" si="3"/>
        <v>7.3170731707317077E-3</v>
      </c>
      <c r="G64" s="18">
        <f t="shared" si="0"/>
        <v>7.2904009720534636E-3</v>
      </c>
      <c r="H64" s="13">
        <f t="shared" si="6"/>
        <v>96894.05651269191</v>
      </c>
      <c r="I64" s="13">
        <f t="shared" si="4"/>
        <v>706.3965237863323</v>
      </c>
      <c r="J64" s="13">
        <f t="shared" si="1"/>
        <v>96540.858250798745</v>
      </c>
      <c r="K64" s="13">
        <f t="shared" si="2"/>
        <v>2682431.5877126958</v>
      </c>
      <c r="L64" s="20">
        <f t="shared" si="5"/>
        <v>27.684170569959889</v>
      </c>
    </row>
    <row r="65" spans="1:12" x14ac:dyDescent="0.2">
      <c r="A65" s="16">
        <v>56</v>
      </c>
      <c r="B65" s="45">
        <v>1</v>
      </c>
      <c r="C65" s="44">
        <v>402</v>
      </c>
      <c r="D65" s="44">
        <v>391</v>
      </c>
      <c r="E65" s="17">
        <v>0.5</v>
      </c>
      <c r="F65" s="18">
        <f t="shared" si="3"/>
        <v>2.5220680958385876E-3</v>
      </c>
      <c r="G65" s="18">
        <f t="shared" si="0"/>
        <v>2.5188916876574307E-3</v>
      </c>
      <c r="H65" s="13">
        <f t="shared" si="6"/>
        <v>96187.65998890558</v>
      </c>
      <c r="I65" s="13">
        <f t="shared" si="4"/>
        <v>242.2862972012735</v>
      </c>
      <c r="J65" s="13">
        <f t="shared" si="1"/>
        <v>96066.516840304947</v>
      </c>
      <c r="K65" s="13">
        <f t="shared" si="2"/>
        <v>2585890.7294618972</v>
      </c>
      <c r="L65" s="20">
        <f t="shared" si="5"/>
        <v>26.883809521514063</v>
      </c>
    </row>
    <row r="66" spans="1:12" x14ac:dyDescent="0.2">
      <c r="A66" s="16">
        <v>57</v>
      </c>
      <c r="B66" s="45">
        <v>1</v>
      </c>
      <c r="C66" s="44">
        <v>404</v>
      </c>
      <c r="D66" s="44">
        <v>404</v>
      </c>
      <c r="E66" s="17">
        <v>0.5</v>
      </c>
      <c r="F66" s="18">
        <f t="shared" si="3"/>
        <v>2.4752475247524753E-3</v>
      </c>
      <c r="G66" s="18">
        <f t="shared" si="0"/>
        <v>2.4721878862793575E-3</v>
      </c>
      <c r="H66" s="13">
        <f t="shared" si="6"/>
        <v>95945.373691704313</v>
      </c>
      <c r="I66" s="13">
        <f t="shared" si="4"/>
        <v>237.19499058517755</v>
      </c>
      <c r="J66" s="13">
        <f t="shared" si="1"/>
        <v>95826.776196411724</v>
      </c>
      <c r="K66" s="13">
        <f t="shared" si="2"/>
        <v>2489824.2126215925</v>
      </c>
      <c r="L66" s="20">
        <f t="shared" si="5"/>
        <v>25.95043530313405</v>
      </c>
    </row>
    <row r="67" spans="1:12" x14ac:dyDescent="0.2">
      <c r="A67" s="16">
        <v>58</v>
      </c>
      <c r="B67" s="45">
        <v>1</v>
      </c>
      <c r="C67" s="44">
        <v>332</v>
      </c>
      <c r="D67" s="44">
        <v>407</v>
      </c>
      <c r="E67" s="17">
        <v>0.5</v>
      </c>
      <c r="F67" s="18">
        <f t="shared" si="3"/>
        <v>2.7063599458728013E-3</v>
      </c>
      <c r="G67" s="18">
        <f t="shared" si="0"/>
        <v>2.7027027027027029E-3</v>
      </c>
      <c r="H67" s="13">
        <f t="shared" si="6"/>
        <v>95708.178701119134</v>
      </c>
      <c r="I67" s="13">
        <f t="shared" si="4"/>
        <v>258.67075324626796</v>
      </c>
      <c r="J67" s="13">
        <f t="shared" si="1"/>
        <v>95578.843324495989</v>
      </c>
      <c r="K67" s="13">
        <f t="shared" si="2"/>
        <v>2393997.4364251806</v>
      </c>
      <c r="L67" s="20">
        <f t="shared" si="5"/>
        <v>25.01350949223723</v>
      </c>
    </row>
    <row r="68" spans="1:12" x14ac:dyDescent="0.2">
      <c r="A68" s="16">
        <v>59</v>
      </c>
      <c r="B68" s="45">
        <v>1</v>
      </c>
      <c r="C68" s="44">
        <v>328</v>
      </c>
      <c r="D68" s="44">
        <v>333</v>
      </c>
      <c r="E68" s="17">
        <v>0.5</v>
      </c>
      <c r="F68" s="18">
        <f t="shared" si="3"/>
        <v>3.0257186081694403E-3</v>
      </c>
      <c r="G68" s="18">
        <f t="shared" si="0"/>
        <v>3.0211480362537764E-3</v>
      </c>
      <c r="H68" s="13">
        <f t="shared" si="6"/>
        <v>95449.507947872858</v>
      </c>
      <c r="I68" s="13">
        <f t="shared" si="4"/>
        <v>288.36709349810531</v>
      </c>
      <c r="J68" s="13">
        <f t="shared" si="1"/>
        <v>95305.324401123798</v>
      </c>
      <c r="K68" s="13">
        <f t="shared" si="2"/>
        <v>2298418.5931006847</v>
      </c>
      <c r="L68" s="20">
        <f t="shared" si="5"/>
        <v>24.079941767283948</v>
      </c>
    </row>
    <row r="69" spans="1:12" x14ac:dyDescent="0.2">
      <c r="A69" s="16">
        <v>60</v>
      </c>
      <c r="B69" s="45">
        <v>2</v>
      </c>
      <c r="C69" s="44">
        <v>286</v>
      </c>
      <c r="D69" s="44">
        <v>326</v>
      </c>
      <c r="E69" s="17">
        <v>0.5</v>
      </c>
      <c r="F69" s="18">
        <f t="shared" si="3"/>
        <v>6.5359477124183009E-3</v>
      </c>
      <c r="G69" s="18">
        <f t="shared" si="0"/>
        <v>6.5146579804560263E-3</v>
      </c>
      <c r="H69" s="13">
        <f t="shared" si="6"/>
        <v>95161.140854374753</v>
      </c>
      <c r="I69" s="13">
        <f t="shared" si="4"/>
        <v>619.9422856962525</v>
      </c>
      <c r="J69" s="13">
        <f t="shared" si="1"/>
        <v>94851.169711526629</v>
      </c>
      <c r="K69" s="13">
        <f t="shared" si="2"/>
        <v>2203113.2686995608</v>
      </c>
      <c r="L69" s="20">
        <f t="shared" si="5"/>
        <v>23.151396136275714</v>
      </c>
    </row>
    <row r="70" spans="1:12" x14ac:dyDescent="0.2">
      <c r="A70" s="16">
        <v>61</v>
      </c>
      <c r="B70" s="45">
        <v>4</v>
      </c>
      <c r="C70" s="44">
        <v>307</v>
      </c>
      <c r="D70" s="44">
        <v>282</v>
      </c>
      <c r="E70" s="17">
        <v>0.5</v>
      </c>
      <c r="F70" s="18">
        <f t="shared" si="3"/>
        <v>1.3582342954159592E-2</v>
      </c>
      <c r="G70" s="18">
        <f t="shared" si="0"/>
        <v>1.3490725126475547E-2</v>
      </c>
      <c r="H70" s="13">
        <f t="shared" si="6"/>
        <v>94541.198568678505</v>
      </c>
      <c r="I70" s="13">
        <f t="shared" si="4"/>
        <v>1275.4293230175851</v>
      </c>
      <c r="J70" s="13">
        <f t="shared" si="1"/>
        <v>93903.483907169721</v>
      </c>
      <c r="K70" s="13">
        <f t="shared" si="2"/>
        <v>2108262.0989880343</v>
      </c>
      <c r="L70" s="20">
        <f t="shared" si="5"/>
        <v>22.299929881431623</v>
      </c>
    </row>
    <row r="71" spans="1:12" x14ac:dyDescent="0.2">
      <c r="A71" s="16">
        <v>62</v>
      </c>
      <c r="B71" s="45">
        <v>1</v>
      </c>
      <c r="C71" s="44">
        <v>272</v>
      </c>
      <c r="D71" s="44">
        <v>303</v>
      </c>
      <c r="E71" s="17">
        <v>0.5</v>
      </c>
      <c r="F71" s="18">
        <f t="shared" si="3"/>
        <v>3.4782608695652175E-3</v>
      </c>
      <c r="G71" s="18">
        <f t="shared" si="0"/>
        <v>3.472222222222222E-3</v>
      </c>
      <c r="H71" s="13">
        <f t="shared" si="6"/>
        <v>93265.769245660922</v>
      </c>
      <c r="I71" s="13">
        <f t="shared" si="4"/>
        <v>323.83947654743372</v>
      </c>
      <c r="J71" s="13">
        <f t="shared" si="1"/>
        <v>93103.849507387204</v>
      </c>
      <c r="K71" s="13">
        <f t="shared" si="2"/>
        <v>2014358.6150808646</v>
      </c>
      <c r="L71" s="20">
        <f t="shared" si="5"/>
        <v>21.598048580664877</v>
      </c>
    </row>
    <row r="72" spans="1:12" x14ac:dyDescent="0.2">
      <c r="A72" s="16">
        <v>63</v>
      </c>
      <c r="B72" s="45">
        <v>5</v>
      </c>
      <c r="C72" s="44">
        <v>256</v>
      </c>
      <c r="D72" s="44">
        <v>275</v>
      </c>
      <c r="E72" s="17">
        <v>0.5</v>
      </c>
      <c r="F72" s="18">
        <f t="shared" si="3"/>
        <v>1.8832391713747645E-2</v>
      </c>
      <c r="G72" s="18">
        <f t="shared" si="0"/>
        <v>1.8656716417910446E-2</v>
      </c>
      <c r="H72" s="13">
        <f t="shared" si="6"/>
        <v>92941.929769113485</v>
      </c>
      <c r="I72" s="13">
        <f t="shared" si="4"/>
        <v>1733.9912270356992</v>
      </c>
      <c r="J72" s="13">
        <f t="shared" si="1"/>
        <v>92074.934155595634</v>
      </c>
      <c r="K72" s="13">
        <f t="shared" si="2"/>
        <v>1921254.7655734774</v>
      </c>
      <c r="L72" s="20">
        <f t="shared" si="5"/>
        <v>20.671560945057436</v>
      </c>
    </row>
    <row r="73" spans="1:12" x14ac:dyDescent="0.2">
      <c r="A73" s="16">
        <v>64</v>
      </c>
      <c r="B73" s="45">
        <v>6</v>
      </c>
      <c r="C73" s="44">
        <v>215</v>
      </c>
      <c r="D73" s="44">
        <v>251</v>
      </c>
      <c r="E73" s="17">
        <v>0.5</v>
      </c>
      <c r="F73" s="18">
        <f t="shared" si="3"/>
        <v>2.575107296137339E-2</v>
      </c>
      <c r="G73" s="18">
        <f t="shared" ref="G73:G103" si="7">F73/((1+(1-E73)*F73))</f>
        <v>2.542372881355932E-2</v>
      </c>
      <c r="H73" s="13">
        <f t="shared" si="6"/>
        <v>91207.938542077783</v>
      </c>
      <c r="I73" s="13">
        <f t="shared" si="4"/>
        <v>2318.8458951375706</v>
      </c>
      <c r="J73" s="13">
        <f t="shared" ref="J73:J103" si="8">H74+I73*E73</f>
        <v>90048.515594509008</v>
      </c>
      <c r="K73" s="13">
        <f t="shared" ref="K73:K97" si="9">K74+J73</f>
        <v>1829179.8314178817</v>
      </c>
      <c r="L73" s="20">
        <f t="shared" si="5"/>
        <v>20.055050696864612</v>
      </c>
    </row>
    <row r="74" spans="1:12" x14ac:dyDescent="0.2">
      <c r="A74" s="16">
        <v>65</v>
      </c>
      <c r="B74" s="45">
        <v>3</v>
      </c>
      <c r="C74" s="44">
        <v>246</v>
      </c>
      <c r="D74" s="44">
        <v>214</v>
      </c>
      <c r="E74" s="17">
        <v>0.5</v>
      </c>
      <c r="F74" s="18">
        <f t="shared" ref="F74:F104" si="10">B74/((C74+D74)/2)</f>
        <v>1.3043478260869565E-2</v>
      </c>
      <c r="G74" s="18">
        <f t="shared" si="7"/>
        <v>1.2958963282937363E-2</v>
      </c>
      <c r="H74" s="13">
        <f t="shared" si="6"/>
        <v>88889.092646940218</v>
      </c>
      <c r="I74" s="13">
        <f t="shared" ref="I74:I104" si="11">H74*G74</f>
        <v>1151.9104878653159</v>
      </c>
      <c r="J74" s="13">
        <f t="shared" si="8"/>
        <v>88313.137403007553</v>
      </c>
      <c r="K74" s="13">
        <f t="shared" si="9"/>
        <v>1739131.3158233727</v>
      </c>
      <c r="L74" s="20">
        <f t="shared" ref="L74:L104" si="12">K74/H74</f>
        <v>19.565182454174121</v>
      </c>
    </row>
    <row r="75" spans="1:12" x14ac:dyDescent="0.2">
      <c r="A75" s="16">
        <v>66</v>
      </c>
      <c r="B75" s="45">
        <v>1</v>
      </c>
      <c r="C75" s="44">
        <v>192</v>
      </c>
      <c r="D75" s="44">
        <v>249</v>
      </c>
      <c r="E75" s="17">
        <v>0.5</v>
      </c>
      <c r="F75" s="18">
        <f t="shared" si="10"/>
        <v>4.5351473922902496E-3</v>
      </c>
      <c r="G75" s="18">
        <f t="shared" si="7"/>
        <v>4.5248868778280547E-3</v>
      </c>
      <c r="H75" s="13">
        <f t="shared" ref="H75:H104" si="13">H74-I74</f>
        <v>87737.182159074902</v>
      </c>
      <c r="I75" s="13">
        <f t="shared" si="11"/>
        <v>397.00082424920771</v>
      </c>
      <c r="J75" s="13">
        <f t="shared" si="8"/>
        <v>87538.6817469503</v>
      </c>
      <c r="K75" s="13">
        <f t="shared" si="9"/>
        <v>1650818.1784203651</v>
      </c>
      <c r="L75" s="20">
        <f t="shared" si="12"/>
        <v>18.815491195366778</v>
      </c>
    </row>
    <row r="76" spans="1:12" x14ac:dyDescent="0.2">
      <c r="A76" s="16">
        <v>67</v>
      </c>
      <c r="B76" s="45">
        <v>2</v>
      </c>
      <c r="C76" s="44">
        <v>216</v>
      </c>
      <c r="D76" s="44">
        <v>196</v>
      </c>
      <c r="E76" s="17">
        <v>0.5</v>
      </c>
      <c r="F76" s="18">
        <f t="shared" si="10"/>
        <v>9.7087378640776691E-3</v>
      </c>
      <c r="G76" s="18">
        <f t="shared" si="7"/>
        <v>9.6618357487922701E-3</v>
      </c>
      <c r="H76" s="13">
        <f t="shared" si="13"/>
        <v>87340.181334825698</v>
      </c>
      <c r="I76" s="13">
        <f t="shared" si="11"/>
        <v>843.86648632681829</v>
      </c>
      <c r="J76" s="13">
        <f t="shared" si="8"/>
        <v>86918.248091662288</v>
      </c>
      <c r="K76" s="13">
        <f t="shared" si="9"/>
        <v>1563279.4966734147</v>
      </c>
      <c r="L76" s="20">
        <f t="shared" si="12"/>
        <v>17.89874342807299</v>
      </c>
    </row>
    <row r="77" spans="1:12" x14ac:dyDescent="0.2">
      <c r="A77" s="16">
        <v>68</v>
      </c>
      <c r="B77" s="45">
        <v>4</v>
      </c>
      <c r="C77" s="44">
        <v>200</v>
      </c>
      <c r="D77" s="44">
        <v>207</v>
      </c>
      <c r="E77" s="17">
        <v>0.5</v>
      </c>
      <c r="F77" s="18">
        <f t="shared" si="10"/>
        <v>1.9656019656019656E-2</v>
      </c>
      <c r="G77" s="18">
        <f t="shared" si="7"/>
        <v>1.9464720194647199E-2</v>
      </c>
      <c r="H77" s="13">
        <f t="shared" si="13"/>
        <v>86496.314848498878</v>
      </c>
      <c r="I77" s="13">
        <f t="shared" si="11"/>
        <v>1683.6265663941385</v>
      </c>
      <c r="J77" s="13">
        <f t="shared" si="8"/>
        <v>85654.501565301805</v>
      </c>
      <c r="K77" s="13">
        <f t="shared" si="9"/>
        <v>1476361.2485817524</v>
      </c>
      <c r="L77" s="20">
        <f t="shared" si="12"/>
        <v>17.068487266395653</v>
      </c>
    </row>
    <row r="78" spans="1:12" x14ac:dyDescent="0.2">
      <c r="A78" s="16">
        <v>69</v>
      </c>
      <c r="B78" s="45">
        <v>5</v>
      </c>
      <c r="C78" s="44">
        <v>183</v>
      </c>
      <c r="D78" s="44">
        <v>191</v>
      </c>
      <c r="E78" s="17">
        <v>0.5</v>
      </c>
      <c r="F78" s="18">
        <f t="shared" si="10"/>
        <v>2.6737967914438502E-2</v>
      </c>
      <c r="G78" s="18">
        <f t="shared" si="7"/>
        <v>2.638522427440633E-2</v>
      </c>
      <c r="H78" s="13">
        <f t="shared" si="13"/>
        <v>84812.688282104733</v>
      </c>
      <c r="I78" s="13">
        <f t="shared" si="11"/>
        <v>2237.8018016386472</v>
      </c>
      <c r="J78" s="13">
        <f t="shared" si="8"/>
        <v>83693.787381285409</v>
      </c>
      <c r="K78" s="13">
        <f t="shared" si="9"/>
        <v>1390706.7470164506</v>
      </c>
      <c r="L78" s="20">
        <f t="shared" si="12"/>
        <v>16.397390239425842</v>
      </c>
    </row>
    <row r="79" spans="1:12" x14ac:dyDescent="0.2">
      <c r="A79" s="16">
        <v>70</v>
      </c>
      <c r="B79" s="45">
        <v>4</v>
      </c>
      <c r="C79" s="44">
        <v>163</v>
      </c>
      <c r="D79" s="44">
        <v>185</v>
      </c>
      <c r="E79" s="17">
        <v>0.5</v>
      </c>
      <c r="F79" s="18">
        <f t="shared" si="10"/>
        <v>2.2988505747126436E-2</v>
      </c>
      <c r="G79" s="18">
        <f t="shared" si="7"/>
        <v>2.2727272727272724E-2</v>
      </c>
      <c r="H79" s="13">
        <f t="shared" si="13"/>
        <v>82574.886480466084</v>
      </c>
      <c r="I79" s="13">
        <f t="shared" si="11"/>
        <v>1876.7019654651381</v>
      </c>
      <c r="J79" s="13">
        <f t="shared" si="8"/>
        <v>81636.535497733523</v>
      </c>
      <c r="K79" s="13">
        <f t="shared" si="9"/>
        <v>1307012.9596351653</v>
      </c>
      <c r="L79" s="20">
        <f t="shared" si="12"/>
        <v>15.82821382315012</v>
      </c>
    </row>
    <row r="80" spans="1:12" x14ac:dyDescent="0.2">
      <c r="A80" s="16">
        <v>71</v>
      </c>
      <c r="B80" s="45">
        <v>4</v>
      </c>
      <c r="C80" s="44">
        <v>164</v>
      </c>
      <c r="D80" s="44">
        <v>156</v>
      </c>
      <c r="E80" s="17">
        <v>0.5</v>
      </c>
      <c r="F80" s="18">
        <f t="shared" si="10"/>
        <v>2.5000000000000001E-2</v>
      </c>
      <c r="G80" s="18">
        <f t="shared" si="7"/>
        <v>2.469135802469136E-2</v>
      </c>
      <c r="H80" s="13">
        <f t="shared" si="13"/>
        <v>80698.184515000947</v>
      </c>
      <c r="I80" s="13">
        <f t="shared" si="11"/>
        <v>1992.5477658024927</v>
      </c>
      <c r="J80" s="13">
        <f t="shared" si="8"/>
        <v>79701.910632099709</v>
      </c>
      <c r="K80" s="13">
        <f t="shared" si="9"/>
        <v>1225376.4241374317</v>
      </c>
      <c r="L80" s="20">
        <f t="shared" si="12"/>
        <v>15.184683912060587</v>
      </c>
    </row>
    <row r="81" spans="1:12" x14ac:dyDescent="0.2">
      <c r="A81" s="16">
        <v>72</v>
      </c>
      <c r="B81" s="45">
        <v>4</v>
      </c>
      <c r="C81" s="44">
        <v>169</v>
      </c>
      <c r="D81" s="44">
        <v>170</v>
      </c>
      <c r="E81" s="17">
        <v>0.5</v>
      </c>
      <c r="F81" s="18">
        <f t="shared" si="10"/>
        <v>2.359882005899705E-2</v>
      </c>
      <c r="G81" s="18">
        <f t="shared" si="7"/>
        <v>2.3323615160349854E-2</v>
      </c>
      <c r="H81" s="13">
        <f t="shared" si="13"/>
        <v>78705.636749198457</v>
      </c>
      <c r="I81" s="13">
        <f t="shared" si="11"/>
        <v>1835.6999824885936</v>
      </c>
      <c r="J81" s="13">
        <f t="shared" si="8"/>
        <v>77787.786757954149</v>
      </c>
      <c r="K81" s="13">
        <f t="shared" si="9"/>
        <v>1145674.5135053319</v>
      </c>
      <c r="L81" s="20">
        <f t="shared" si="12"/>
        <v>14.556448061733006</v>
      </c>
    </row>
    <row r="82" spans="1:12" x14ac:dyDescent="0.2">
      <c r="A82" s="16">
        <v>73</v>
      </c>
      <c r="B82" s="45">
        <v>4</v>
      </c>
      <c r="C82" s="44">
        <v>158</v>
      </c>
      <c r="D82" s="44">
        <v>164</v>
      </c>
      <c r="E82" s="17">
        <v>0.5</v>
      </c>
      <c r="F82" s="18">
        <f t="shared" si="10"/>
        <v>2.4844720496894408E-2</v>
      </c>
      <c r="G82" s="18">
        <f t="shared" si="7"/>
        <v>2.4539877300613494E-2</v>
      </c>
      <c r="H82" s="13">
        <f t="shared" si="13"/>
        <v>76869.936766709856</v>
      </c>
      <c r="I82" s="13">
        <f t="shared" si="11"/>
        <v>1886.3788163609779</v>
      </c>
      <c r="J82" s="13">
        <f t="shared" si="8"/>
        <v>75926.747358529377</v>
      </c>
      <c r="K82" s="13">
        <f t="shared" si="9"/>
        <v>1067886.7267473778</v>
      </c>
      <c r="L82" s="20">
        <f t="shared" si="12"/>
        <v>13.892124433356482</v>
      </c>
    </row>
    <row r="83" spans="1:12" x14ac:dyDescent="0.2">
      <c r="A83" s="16">
        <v>74</v>
      </c>
      <c r="B83" s="45">
        <v>2</v>
      </c>
      <c r="C83" s="44">
        <v>107</v>
      </c>
      <c r="D83" s="44">
        <v>161</v>
      </c>
      <c r="E83" s="17">
        <v>0.5</v>
      </c>
      <c r="F83" s="18">
        <f t="shared" si="10"/>
        <v>1.4925373134328358E-2</v>
      </c>
      <c r="G83" s="18">
        <f t="shared" si="7"/>
        <v>1.4814814814814815E-2</v>
      </c>
      <c r="H83" s="13">
        <f t="shared" si="13"/>
        <v>74983.557950348884</v>
      </c>
      <c r="I83" s="13">
        <f t="shared" si="11"/>
        <v>1110.8675251903539</v>
      </c>
      <c r="J83" s="13">
        <f t="shared" si="8"/>
        <v>74428.12418775371</v>
      </c>
      <c r="K83" s="13">
        <f t="shared" si="9"/>
        <v>991959.97938884841</v>
      </c>
      <c r="L83" s="20">
        <f t="shared" si="12"/>
        <v>13.229033224132746</v>
      </c>
    </row>
    <row r="84" spans="1:12" x14ac:dyDescent="0.2">
      <c r="A84" s="16">
        <v>75</v>
      </c>
      <c r="B84" s="45">
        <v>1</v>
      </c>
      <c r="C84" s="44">
        <v>110</v>
      </c>
      <c r="D84" s="44">
        <v>103</v>
      </c>
      <c r="E84" s="17">
        <v>0.5</v>
      </c>
      <c r="F84" s="18">
        <f t="shared" si="10"/>
        <v>9.3896713615023476E-3</v>
      </c>
      <c r="G84" s="18">
        <f t="shared" si="7"/>
        <v>9.3457943925233638E-3</v>
      </c>
      <c r="H84" s="13">
        <f t="shared" si="13"/>
        <v>73872.690425158537</v>
      </c>
      <c r="I84" s="13">
        <f t="shared" si="11"/>
        <v>690.39897593606099</v>
      </c>
      <c r="J84" s="13">
        <f t="shared" si="8"/>
        <v>73527.490937190509</v>
      </c>
      <c r="K84" s="13">
        <f t="shared" si="9"/>
        <v>917531.85520109464</v>
      </c>
      <c r="L84" s="20">
        <f t="shared" si="12"/>
        <v>12.420447257578347</v>
      </c>
    </row>
    <row r="85" spans="1:12" x14ac:dyDescent="0.2">
      <c r="A85" s="16">
        <v>76</v>
      </c>
      <c r="B85" s="45">
        <v>4</v>
      </c>
      <c r="C85" s="44">
        <v>117</v>
      </c>
      <c r="D85" s="44">
        <v>104</v>
      </c>
      <c r="E85" s="17">
        <v>0.5</v>
      </c>
      <c r="F85" s="18">
        <f t="shared" si="10"/>
        <v>3.6199095022624438E-2</v>
      </c>
      <c r="G85" s="18">
        <f t="shared" si="7"/>
        <v>3.5555555555555562E-2</v>
      </c>
      <c r="H85" s="13">
        <f t="shared" si="13"/>
        <v>73182.291449222481</v>
      </c>
      <c r="I85" s="13">
        <f t="shared" si="11"/>
        <v>2602.0370293056885</v>
      </c>
      <c r="J85" s="13">
        <f t="shared" si="8"/>
        <v>71881.272934569628</v>
      </c>
      <c r="K85" s="13">
        <f t="shared" si="9"/>
        <v>844004.36426390416</v>
      </c>
      <c r="L85" s="20">
        <f t="shared" si="12"/>
        <v>11.532904307178143</v>
      </c>
    </row>
    <row r="86" spans="1:12" x14ac:dyDescent="0.2">
      <c r="A86" s="16">
        <v>77</v>
      </c>
      <c r="B86" s="45">
        <v>2</v>
      </c>
      <c r="C86" s="44">
        <v>78</v>
      </c>
      <c r="D86" s="44">
        <v>111</v>
      </c>
      <c r="E86" s="17">
        <v>0.5</v>
      </c>
      <c r="F86" s="18">
        <f t="shared" si="10"/>
        <v>2.1164021164021163E-2</v>
      </c>
      <c r="G86" s="18">
        <f t="shared" si="7"/>
        <v>2.0942408376963349E-2</v>
      </c>
      <c r="H86" s="13">
        <f t="shared" si="13"/>
        <v>70580.25441991679</v>
      </c>
      <c r="I86" s="13">
        <f t="shared" si="11"/>
        <v>1478.1205114118698</v>
      </c>
      <c r="J86" s="13">
        <f t="shared" si="8"/>
        <v>69841.194164210858</v>
      </c>
      <c r="K86" s="13">
        <f t="shared" si="9"/>
        <v>772123.09132933454</v>
      </c>
      <c r="L86" s="20">
        <f t="shared" si="12"/>
        <v>10.939647323110979</v>
      </c>
    </row>
    <row r="87" spans="1:12" x14ac:dyDescent="0.2">
      <c r="A87" s="16">
        <v>78</v>
      </c>
      <c r="B87" s="45">
        <v>2</v>
      </c>
      <c r="C87" s="44">
        <v>82</v>
      </c>
      <c r="D87" s="44">
        <v>77</v>
      </c>
      <c r="E87" s="17">
        <v>0.5</v>
      </c>
      <c r="F87" s="18">
        <f t="shared" si="10"/>
        <v>2.5157232704402517E-2</v>
      </c>
      <c r="G87" s="18">
        <f t="shared" si="7"/>
        <v>2.4844720496894412E-2</v>
      </c>
      <c r="H87" s="13">
        <f t="shared" si="13"/>
        <v>69102.133908504926</v>
      </c>
      <c r="I87" s="13">
        <f t="shared" si="11"/>
        <v>1716.8232026957746</v>
      </c>
      <c r="J87" s="13">
        <f t="shared" si="8"/>
        <v>68243.722307157048</v>
      </c>
      <c r="K87" s="13">
        <f t="shared" si="9"/>
        <v>702281.89716512372</v>
      </c>
      <c r="L87" s="20">
        <f t="shared" si="12"/>
        <v>10.162955287241694</v>
      </c>
    </row>
    <row r="88" spans="1:12" x14ac:dyDescent="0.2">
      <c r="A88" s="16">
        <v>79</v>
      </c>
      <c r="B88" s="45">
        <v>5</v>
      </c>
      <c r="C88" s="44">
        <v>84</v>
      </c>
      <c r="D88" s="44">
        <v>78</v>
      </c>
      <c r="E88" s="17">
        <v>0.5</v>
      </c>
      <c r="F88" s="18">
        <f t="shared" si="10"/>
        <v>6.1728395061728392E-2</v>
      </c>
      <c r="G88" s="18">
        <f t="shared" si="7"/>
        <v>5.9880239520958084E-2</v>
      </c>
      <c r="H88" s="13">
        <f t="shared" si="13"/>
        <v>67385.310705809155</v>
      </c>
      <c r="I88" s="13">
        <f t="shared" si="11"/>
        <v>4035.0485452580333</v>
      </c>
      <c r="J88" s="13">
        <f t="shared" si="8"/>
        <v>65367.786433180139</v>
      </c>
      <c r="K88" s="13">
        <f t="shared" si="9"/>
        <v>634038.17485796672</v>
      </c>
      <c r="L88" s="20">
        <f t="shared" si="12"/>
        <v>9.4091452308656862</v>
      </c>
    </row>
    <row r="89" spans="1:12" x14ac:dyDescent="0.2">
      <c r="A89" s="16">
        <v>80</v>
      </c>
      <c r="B89" s="45">
        <v>3</v>
      </c>
      <c r="C89" s="44">
        <v>95</v>
      </c>
      <c r="D89" s="44">
        <v>82</v>
      </c>
      <c r="E89" s="17">
        <v>0.5</v>
      </c>
      <c r="F89" s="18">
        <f t="shared" si="10"/>
        <v>3.3898305084745763E-2</v>
      </c>
      <c r="G89" s="18">
        <f t="shared" si="7"/>
        <v>3.3333333333333333E-2</v>
      </c>
      <c r="H89" s="13">
        <f t="shared" si="13"/>
        <v>63350.262160551123</v>
      </c>
      <c r="I89" s="13">
        <f t="shared" si="11"/>
        <v>2111.6754053517043</v>
      </c>
      <c r="J89" s="13">
        <f t="shared" si="8"/>
        <v>62294.42445787527</v>
      </c>
      <c r="K89" s="13">
        <f t="shared" si="9"/>
        <v>568670.38842478662</v>
      </c>
      <c r="L89" s="20">
        <f t="shared" si="12"/>
        <v>8.9766067105386611</v>
      </c>
    </row>
    <row r="90" spans="1:12" x14ac:dyDescent="0.2">
      <c r="A90" s="16">
        <v>81</v>
      </c>
      <c r="B90" s="45">
        <v>5</v>
      </c>
      <c r="C90" s="44">
        <v>83</v>
      </c>
      <c r="D90" s="44">
        <v>94</v>
      </c>
      <c r="E90" s="17">
        <v>0.5</v>
      </c>
      <c r="F90" s="18">
        <f t="shared" si="10"/>
        <v>5.6497175141242938E-2</v>
      </c>
      <c r="G90" s="18">
        <f t="shared" si="7"/>
        <v>5.4945054945054944E-2</v>
      </c>
      <c r="H90" s="13">
        <f t="shared" si="13"/>
        <v>61238.586755199416</v>
      </c>
      <c r="I90" s="13">
        <f t="shared" si="11"/>
        <v>3364.757514021946</v>
      </c>
      <c r="J90" s="13">
        <f t="shared" si="8"/>
        <v>59556.207998188438</v>
      </c>
      <c r="K90" s="13">
        <f t="shared" si="9"/>
        <v>506375.96396691131</v>
      </c>
      <c r="L90" s="20">
        <f t="shared" si="12"/>
        <v>8.2689034936606838</v>
      </c>
    </row>
    <row r="91" spans="1:12" x14ac:dyDescent="0.2">
      <c r="A91" s="16">
        <v>82</v>
      </c>
      <c r="B91" s="45">
        <v>5</v>
      </c>
      <c r="C91" s="44">
        <v>95</v>
      </c>
      <c r="D91" s="44">
        <v>81</v>
      </c>
      <c r="E91" s="17">
        <v>0.5</v>
      </c>
      <c r="F91" s="18">
        <f t="shared" si="10"/>
        <v>5.6818181818181816E-2</v>
      </c>
      <c r="G91" s="18">
        <f t="shared" si="7"/>
        <v>5.5248618784530391E-2</v>
      </c>
      <c r="H91" s="13">
        <f t="shared" si="13"/>
        <v>57873.829241177467</v>
      </c>
      <c r="I91" s="13">
        <f t="shared" si="11"/>
        <v>3197.4491293468218</v>
      </c>
      <c r="J91" s="13">
        <f t="shared" si="8"/>
        <v>56275.104676504052</v>
      </c>
      <c r="K91" s="13">
        <f t="shared" si="9"/>
        <v>446819.75596872286</v>
      </c>
      <c r="L91" s="20">
        <f t="shared" si="12"/>
        <v>7.7205839293386305</v>
      </c>
    </row>
    <row r="92" spans="1:12" x14ac:dyDescent="0.2">
      <c r="A92" s="16">
        <v>83</v>
      </c>
      <c r="B92" s="45">
        <v>8</v>
      </c>
      <c r="C92" s="44">
        <v>81</v>
      </c>
      <c r="D92" s="44">
        <v>90</v>
      </c>
      <c r="E92" s="17">
        <v>0.5</v>
      </c>
      <c r="F92" s="18">
        <f t="shared" si="10"/>
        <v>9.3567251461988299E-2</v>
      </c>
      <c r="G92" s="18">
        <f t="shared" si="7"/>
        <v>8.9385474860335185E-2</v>
      </c>
      <c r="H92" s="13">
        <f t="shared" si="13"/>
        <v>54676.380111830644</v>
      </c>
      <c r="I92" s="13">
        <f t="shared" si="11"/>
        <v>4887.2741999401687</v>
      </c>
      <c r="J92" s="13">
        <f t="shared" si="8"/>
        <v>52232.743011860555</v>
      </c>
      <c r="K92" s="13">
        <f t="shared" si="9"/>
        <v>390544.65129221883</v>
      </c>
      <c r="L92" s="20">
        <f t="shared" si="12"/>
        <v>7.1428402994753935</v>
      </c>
    </row>
    <row r="93" spans="1:12" x14ac:dyDescent="0.2">
      <c r="A93" s="16">
        <v>84</v>
      </c>
      <c r="B93" s="45">
        <v>7</v>
      </c>
      <c r="C93" s="44">
        <v>63</v>
      </c>
      <c r="D93" s="44">
        <v>71</v>
      </c>
      <c r="E93" s="17">
        <v>0.5</v>
      </c>
      <c r="F93" s="18">
        <f t="shared" si="10"/>
        <v>0.1044776119402985</v>
      </c>
      <c r="G93" s="18">
        <f t="shared" si="7"/>
        <v>9.9290780141843962E-2</v>
      </c>
      <c r="H93" s="13">
        <f t="shared" si="13"/>
        <v>49789.105911890474</v>
      </c>
      <c r="I93" s="13">
        <f t="shared" si="11"/>
        <v>4943.5991685565004</v>
      </c>
      <c r="J93" s="13">
        <f t="shared" si="8"/>
        <v>47317.306327612219</v>
      </c>
      <c r="K93" s="13">
        <f t="shared" si="9"/>
        <v>338311.90828035824</v>
      </c>
      <c r="L93" s="20">
        <f t="shared" si="12"/>
        <v>6.79489824298218</v>
      </c>
    </row>
    <row r="94" spans="1:12" x14ac:dyDescent="0.2">
      <c r="A94" s="16">
        <v>85</v>
      </c>
      <c r="B94" s="45">
        <v>1</v>
      </c>
      <c r="C94" s="44">
        <v>65</v>
      </c>
      <c r="D94" s="44">
        <v>59</v>
      </c>
      <c r="E94" s="17">
        <v>0.5</v>
      </c>
      <c r="F94" s="18">
        <f t="shared" si="10"/>
        <v>1.6129032258064516E-2</v>
      </c>
      <c r="G94" s="18">
        <f t="shared" si="7"/>
        <v>1.6E-2</v>
      </c>
      <c r="H94" s="13">
        <f t="shared" si="13"/>
        <v>44845.506743333972</v>
      </c>
      <c r="I94" s="13">
        <f t="shared" si="11"/>
        <v>717.52810789334353</v>
      </c>
      <c r="J94" s="13">
        <f t="shared" si="8"/>
        <v>44486.742689387305</v>
      </c>
      <c r="K94" s="13">
        <f t="shared" si="9"/>
        <v>290994.60195274604</v>
      </c>
      <c r="L94" s="20">
        <f t="shared" si="12"/>
        <v>6.4888240335471457</v>
      </c>
    </row>
    <row r="95" spans="1:12" x14ac:dyDescent="0.2">
      <c r="A95" s="16">
        <v>86</v>
      </c>
      <c r="B95" s="45">
        <v>3</v>
      </c>
      <c r="C95" s="44">
        <v>50</v>
      </c>
      <c r="D95" s="44">
        <v>66</v>
      </c>
      <c r="E95" s="17">
        <v>0.5</v>
      </c>
      <c r="F95" s="18">
        <f t="shared" si="10"/>
        <v>5.1724137931034482E-2</v>
      </c>
      <c r="G95" s="18">
        <f t="shared" si="7"/>
        <v>5.0420168067226885E-2</v>
      </c>
      <c r="H95" s="13">
        <f t="shared" si="13"/>
        <v>44127.978635440631</v>
      </c>
      <c r="I95" s="13">
        <f t="shared" si="11"/>
        <v>2224.9400992659139</v>
      </c>
      <c r="J95" s="13">
        <f t="shared" si="8"/>
        <v>43015.508585807678</v>
      </c>
      <c r="K95" s="13">
        <f t="shared" si="9"/>
        <v>246507.85926335875</v>
      </c>
      <c r="L95" s="20">
        <f t="shared" si="12"/>
        <v>5.5862032861251478</v>
      </c>
    </row>
    <row r="96" spans="1:12" x14ac:dyDescent="0.2">
      <c r="A96" s="16">
        <v>87</v>
      </c>
      <c r="B96" s="45">
        <v>6</v>
      </c>
      <c r="C96" s="44">
        <v>44</v>
      </c>
      <c r="D96" s="44">
        <v>51</v>
      </c>
      <c r="E96" s="17">
        <v>0.5</v>
      </c>
      <c r="F96" s="18">
        <f t="shared" si="10"/>
        <v>0.12631578947368421</v>
      </c>
      <c r="G96" s="18">
        <f t="shared" si="7"/>
        <v>0.11881188118811882</v>
      </c>
      <c r="H96" s="13">
        <f t="shared" si="13"/>
        <v>41903.038536174718</v>
      </c>
      <c r="I96" s="13">
        <f t="shared" si="11"/>
        <v>4978.578835981155</v>
      </c>
      <c r="J96" s="13">
        <f t="shared" si="8"/>
        <v>39413.74911818414</v>
      </c>
      <c r="K96" s="13">
        <f t="shared" si="9"/>
        <v>203492.35067755109</v>
      </c>
      <c r="L96" s="20">
        <f t="shared" si="12"/>
        <v>4.8562671774238284</v>
      </c>
    </row>
    <row r="97" spans="1:12" x14ac:dyDescent="0.2">
      <c r="A97" s="16">
        <v>88</v>
      </c>
      <c r="B97" s="45">
        <v>4</v>
      </c>
      <c r="C97" s="44">
        <v>38</v>
      </c>
      <c r="D97" s="44">
        <v>40</v>
      </c>
      <c r="E97" s="17">
        <v>0.5</v>
      </c>
      <c r="F97" s="18">
        <f t="shared" si="10"/>
        <v>0.10256410256410256</v>
      </c>
      <c r="G97" s="18">
        <f t="shared" si="7"/>
        <v>9.7560975609756087E-2</v>
      </c>
      <c r="H97" s="13">
        <f t="shared" si="13"/>
        <v>36924.459700193562</v>
      </c>
      <c r="I97" s="13">
        <f t="shared" si="11"/>
        <v>3602.3863122140056</v>
      </c>
      <c r="J97" s="13">
        <f t="shared" si="8"/>
        <v>35123.26654408656</v>
      </c>
      <c r="K97" s="13">
        <f t="shared" si="9"/>
        <v>164078.60155936694</v>
      </c>
      <c r="L97" s="20">
        <f t="shared" si="12"/>
        <v>4.4436290440427708</v>
      </c>
    </row>
    <row r="98" spans="1:12" x14ac:dyDescent="0.2">
      <c r="A98" s="16">
        <v>89</v>
      </c>
      <c r="B98" s="45">
        <v>5</v>
      </c>
      <c r="C98" s="44">
        <v>23</v>
      </c>
      <c r="D98" s="44">
        <v>32</v>
      </c>
      <c r="E98" s="17">
        <v>0.5</v>
      </c>
      <c r="F98" s="18">
        <f t="shared" si="10"/>
        <v>0.18181818181818182</v>
      </c>
      <c r="G98" s="18">
        <f t="shared" si="7"/>
        <v>0.16666666666666669</v>
      </c>
      <c r="H98" s="13">
        <f t="shared" si="13"/>
        <v>33322.073387979559</v>
      </c>
      <c r="I98" s="13">
        <f t="shared" si="11"/>
        <v>5553.6788979965941</v>
      </c>
      <c r="J98" s="13">
        <f t="shared" si="8"/>
        <v>30545.233938981262</v>
      </c>
      <c r="K98" s="13">
        <f>K99+J98</f>
        <v>128955.33501528038</v>
      </c>
      <c r="L98" s="20">
        <f t="shared" si="12"/>
        <v>3.8699673190744215</v>
      </c>
    </row>
    <row r="99" spans="1:12" x14ac:dyDescent="0.2">
      <c r="A99" s="16">
        <v>90</v>
      </c>
      <c r="B99" s="45">
        <v>1</v>
      </c>
      <c r="C99" s="44">
        <v>33</v>
      </c>
      <c r="D99" s="44">
        <v>23</v>
      </c>
      <c r="E99" s="17">
        <v>0.5</v>
      </c>
      <c r="F99" s="21">
        <f t="shared" si="10"/>
        <v>3.5714285714285712E-2</v>
      </c>
      <c r="G99" s="21">
        <f t="shared" si="7"/>
        <v>3.5087719298245612E-2</v>
      </c>
      <c r="H99" s="22">
        <f t="shared" si="13"/>
        <v>27768.394489982966</v>
      </c>
      <c r="I99" s="22">
        <f t="shared" si="11"/>
        <v>974.32963122747242</v>
      </c>
      <c r="J99" s="22">
        <f t="shared" si="8"/>
        <v>27281.229674369228</v>
      </c>
      <c r="K99" s="22">
        <f t="shared" ref="K99:K103" si="14">K100+J99</f>
        <v>98410.101076299121</v>
      </c>
      <c r="L99" s="23">
        <f t="shared" si="12"/>
        <v>3.543960782889306</v>
      </c>
    </row>
    <row r="100" spans="1:12" x14ac:dyDescent="0.2">
      <c r="A100" s="16">
        <v>91</v>
      </c>
      <c r="B100" s="45">
        <v>3</v>
      </c>
      <c r="C100" s="44">
        <v>17</v>
      </c>
      <c r="D100" s="44">
        <v>31</v>
      </c>
      <c r="E100" s="17">
        <v>0.5</v>
      </c>
      <c r="F100" s="21">
        <f t="shared" si="10"/>
        <v>0.125</v>
      </c>
      <c r="G100" s="21">
        <f t="shared" si="7"/>
        <v>0.11764705882352941</v>
      </c>
      <c r="H100" s="22">
        <f t="shared" si="13"/>
        <v>26794.064858755493</v>
      </c>
      <c r="I100" s="22">
        <f t="shared" si="11"/>
        <v>3152.2429245594699</v>
      </c>
      <c r="J100" s="22">
        <f t="shared" si="8"/>
        <v>25217.943396475759</v>
      </c>
      <c r="K100" s="22">
        <f t="shared" si="14"/>
        <v>71128.871401929893</v>
      </c>
      <c r="L100" s="23">
        <f t="shared" si="12"/>
        <v>2.6546502659034625</v>
      </c>
    </row>
    <row r="101" spans="1:12" x14ac:dyDescent="0.2">
      <c r="A101" s="16">
        <v>92</v>
      </c>
      <c r="B101" s="45">
        <v>8</v>
      </c>
      <c r="C101" s="44">
        <v>17</v>
      </c>
      <c r="D101" s="44">
        <v>10</v>
      </c>
      <c r="E101" s="17">
        <v>0.5</v>
      </c>
      <c r="F101" s="21">
        <f t="shared" si="10"/>
        <v>0.59259259259259256</v>
      </c>
      <c r="G101" s="21">
        <f t="shared" si="7"/>
        <v>0.45714285714285713</v>
      </c>
      <c r="H101" s="22">
        <f t="shared" si="13"/>
        <v>23641.821934196025</v>
      </c>
      <c r="I101" s="22">
        <f t="shared" si="11"/>
        <v>10807.69002706104</v>
      </c>
      <c r="J101" s="22">
        <f t="shared" si="8"/>
        <v>18237.976920665504</v>
      </c>
      <c r="K101" s="22">
        <f t="shared" si="14"/>
        <v>45910.928005454138</v>
      </c>
      <c r="L101" s="23">
        <f t="shared" si="12"/>
        <v>1.9419369680239242</v>
      </c>
    </row>
    <row r="102" spans="1:12" x14ac:dyDescent="0.2">
      <c r="A102" s="16">
        <v>93</v>
      </c>
      <c r="B102" s="45">
        <v>3</v>
      </c>
      <c r="C102" s="44">
        <v>9</v>
      </c>
      <c r="D102" s="44">
        <v>11</v>
      </c>
      <c r="E102" s="17">
        <v>0.5</v>
      </c>
      <c r="F102" s="21">
        <f t="shared" si="10"/>
        <v>0.3</v>
      </c>
      <c r="G102" s="21">
        <f t="shared" si="7"/>
        <v>0.2608695652173913</v>
      </c>
      <c r="H102" s="22">
        <f t="shared" si="13"/>
        <v>12834.131907134984</v>
      </c>
      <c r="I102" s="22">
        <f t="shared" si="11"/>
        <v>3348.0344105569525</v>
      </c>
      <c r="J102" s="22">
        <f t="shared" si="8"/>
        <v>11160.114701856508</v>
      </c>
      <c r="K102" s="22">
        <f t="shared" si="14"/>
        <v>27672.951084788634</v>
      </c>
      <c r="L102" s="23">
        <f t="shared" si="12"/>
        <v>2.1561996779388082</v>
      </c>
    </row>
    <row r="103" spans="1:12" x14ac:dyDescent="0.2">
      <c r="A103" s="16">
        <v>94</v>
      </c>
      <c r="B103" s="45">
        <v>0</v>
      </c>
      <c r="C103" s="44">
        <v>12</v>
      </c>
      <c r="D103" s="44">
        <v>6</v>
      </c>
      <c r="E103" s="17">
        <v>0.5</v>
      </c>
      <c r="F103" s="21">
        <f t="shared" si="10"/>
        <v>0</v>
      </c>
      <c r="G103" s="21">
        <f t="shared" si="7"/>
        <v>0</v>
      </c>
      <c r="H103" s="22">
        <f t="shared" si="13"/>
        <v>9486.0974965780315</v>
      </c>
      <c r="I103" s="22">
        <f t="shared" si="11"/>
        <v>0</v>
      </c>
      <c r="J103" s="22">
        <f t="shared" si="8"/>
        <v>9486.0974965780315</v>
      </c>
      <c r="K103" s="22">
        <f t="shared" si="14"/>
        <v>16512.836382932128</v>
      </c>
      <c r="L103" s="23">
        <f t="shared" si="12"/>
        <v>1.7407407407407407</v>
      </c>
    </row>
    <row r="104" spans="1:12" x14ac:dyDescent="0.2">
      <c r="A104" s="16" t="s">
        <v>30</v>
      </c>
      <c r="B104" s="45">
        <v>10</v>
      </c>
      <c r="C104" s="44">
        <v>12</v>
      </c>
      <c r="D104" s="44">
        <v>15</v>
      </c>
      <c r="E104" s="17"/>
      <c r="F104" s="21">
        <f t="shared" si="10"/>
        <v>0.7407407407407407</v>
      </c>
      <c r="G104" s="21">
        <v>1</v>
      </c>
      <c r="H104" s="22">
        <f t="shared" si="13"/>
        <v>9486.0974965780315</v>
      </c>
      <c r="I104" s="22">
        <f t="shared" si="11"/>
        <v>9486.0974965780315</v>
      </c>
      <c r="J104" s="22">
        <f>H104*F104</f>
        <v>7026.7388863540973</v>
      </c>
      <c r="K104" s="22">
        <f>J104</f>
        <v>7026.7388863540973</v>
      </c>
      <c r="L104" s="23">
        <f t="shared" si="12"/>
        <v>0.7407407407407407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7109375" style="9" customWidth="1"/>
    <col min="5" max="7" width="13.7109375" style="10" customWidth="1"/>
    <col min="8" max="11" width="13.7109375" style="9" customWidth="1"/>
    <col min="12" max="12" width="13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23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2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5" customHeight="1" x14ac:dyDescent="0.2">
      <c r="A7" s="35"/>
      <c r="B7" s="36"/>
      <c r="C7" s="37">
        <v>42370</v>
      </c>
      <c r="D7" s="38">
        <v>42736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312</v>
      </c>
      <c r="D9" s="44">
        <v>336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8277206.3934660805</v>
      </c>
      <c r="L9" s="19">
        <f>K9/H9</f>
        <v>82.772063934660807</v>
      </c>
    </row>
    <row r="10" spans="1:13" x14ac:dyDescent="0.2">
      <c r="A10" s="16">
        <v>1</v>
      </c>
      <c r="B10" s="45">
        <v>0</v>
      </c>
      <c r="C10" s="44">
        <v>364</v>
      </c>
      <c r="D10" s="44">
        <v>352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8177206.3934660805</v>
      </c>
      <c r="L10" s="20">
        <f t="shared" ref="L10:L73" si="5">K10/H10</f>
        <v>81.772063934660807</v>
      </c>
    </row>
    <row r="11" spans="1:13" x14ac:dyDescent="0.2">
      <c r="A11" s="16">
        <v>2</v>
      </c>
      <c r="B11" s="45">
        <v>0</v>
      </c>
      <c r="C11" s="44">
        <v>347</v>
      </c>
      <c r="D11" s="44">
        <v>360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8077206.3934660805</v>
      </c>
      <c r="L11" s="20">
        <f t="shared" si="5"/>
        <v>80.772063934660807</v>
      </c>
    </row>
    <row r="12" spans="1:13" x14ac:dyDescent="0.2">
      <c r="A12" s="16">
        <v>3</v>
      </c>
      <c r="B12" s="45">
        <v>0</v>
      </c>
      <c r="C12" s="44">
        <v>440</v>
      </c>
      <c r="D12" s="44">
        <v>355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7977206.3934660805</v>
      </c>
      <c r="L12" s="20">
        <f t="shared" si="5"/>
        <v>79.772063934660807</v>
      </c>
    </row>
    <row r="13" spans="1:13" x14ac:dyDescent="0.2">
      <c r="A13" s="16">
        <v>4</v>
      </c>
      <c r="B13" s="45">
        <v>0</v>
      </c>
      <c r="C13" s="44">
        <v>422</v>
      </c>
      <c r="D13" s="44">
        <v>461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7877206.3934660805</v>
      </c>
      <c r="L13" s="20">
        <f t="shared" si="5"/>
        <v>78.772063934660807</v>
      </c>
    </row>
    <row r="14" spans="1:13" x14ac:dyDescent="0.2">
      <c r="A14" s="16">
        <v>5</v>
      </c>
      <c r="B14" s="45">
        <v>0</v>
      </c>
      <c r="C14" s="44">
        <v>442</v>
      </c>
      <c r="D14" s="44">
        <v>419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7777206.3934660805</v>
      </c>
      <c r="L14" s="20">
        <f t="shared" si="5"/>
        <v>77.772063934660807</v>
      </c>
    </row>
    <row r="15" spans="1:13" x14ac:dyDescent="0.2">
      <c r="A15" s="16">
        <v>6</v>
      </c>
      <c r="B15" s="45">
        <v>0</v>
      </c>
      <c r="C15" s="44">
        <v>521</v>
      </c>
      <c r="D15" s="44">
        <v>446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7677206.3934660805</v>
      </c>
      <c r="L15" s="20">
        <f t="shared" si="5"/>
        <v>76.772063934660807</v>
      </c>
    </row>
    <row r="16" spans="1:13" x14ac:dyDescent="0.2">
      <c r="A16" s="16">
        <v>7</v>
      </c>
      <c r="B16" s="45">
        <v>0</v>
      </c>
      <c r="C16" s="44">
        <v>491</v>
      </c>
      <c r="D16" s="44">
        <v>520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7577206.3934660805</v>
      </c>
      <c r="L16" s="20">
        <f t="shared" si="5"/>
        <v>75.772063934660807</v>
      </c>
    </row>
    <row r="17" spans="1:12" x14ac:dyDescent="0.2">
      <c r="A17" s="16">
        <v>8</v>
      </c>
      <c r="B17" s="45">
        <v>0</v>
      </c>
      <c r="C17" s="44">
        <v>499</v>
      </c>
      <c r="D17" s="44">
        <v>501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7477206.3934660805</v>
      </c>
      <c r="L17" s="20">
        <f t="shared" si="5"/>
        <v>74.772063934660807</v>
      </c>
    </row>
    <row r="18" spans="1:12" x14ac:dyDescent="0.2">
      <c r="A18" s="16">
        <v>9</v>
      </c>
      <c r="B18" s="45">
        <v>0</v>
      </c>
      <c r="C18" s="44">
        <v>465</v>
      </c>
      <c r="D18" s="44">
        <v>498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7377206.3934660805</v>
      </c>
      <c r="L18" s="20">
        <f t="shared" si="5"/>
        <v>73.772063934660807</v>
      </c>
    </row>
    <row r="19" spans="1:12" x14ac:dyDescent="0.2">
      <c r="A19" s="16">
        <v>10</v>
      </c>
      <c r="B19" s="45">
        <v>0</v>
      </c>
      <c r="C19" s="44">
        <v>479</v>
      </c>
      <c r="D19" s="44">
        <v>480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7277206.3934660805</v>
      </c>
      <c r="L19" s="20">
        <f t="shared" si="5"/>
        <v>72.772063934660807</v>
      </c>
    </row>
    <row r="20" spans="1:12" x14ac:dyDescent="0.2">
      <c r="A20" s="16">
        <v>11</v>
      </c>
      <c r="B20" s="45">
        <v>0</v>
      </c>
      <c r="C20" s="44">
        <v>425</v>
      </c>
      <c r="D20" s="44">
        <v>485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7177206.3934660805</v>
      </c>
      <c r="L20" s="20">
        <f t="shared" si="5"/>
        <v>71.772063934660807</v>
      </c>
    </row>
    <row r="21" spans="1:12" x14ac:dyDescent="0.2">
      <c r="A21" s="16">
        <v>12</v>
      </c>
      <c r="B21" s="45">
        <v>0</v>
      </c>
      <c r="C21" s="44">
        <v>401</v>
      </c>
      <c r="D21" s="44">
        <v>414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7077206.3934660805</v>
      </c>
      <c r="L21" s="20">
        <f t="shared" si="5"/>
        <v>70.772063934660807</v>
      </c>
    </row>
    <row r="22" spans="1:12" x14ac:dyDescent="0.2">
      <c r="A22" s="16">
        <v>13</v>
      </c>
      <c r="B22" s="45">
        <v>0</v>
      </c>
      <c r="C22" s="44">
        <v>423</v>
      </c>
      <c r="D22" s="44">
        <v>412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6977206.3934660805</v>
      </c>
      <c r="L22" s="20">
        <f t="shared" si="5"/>
        <v>69.772063934660807</v>
      </c>
    </row>
    <row r="23" spans="1:12" x14ac:dyDescent="0.2">
      <c r="A23" s="16">
        <v>14</v>
      </c>
      <c r="B23" s="45">
        <v>0</v>
      </c>
      <c r="C23" s="44">
        <v>409</v>
      </c>
      <c r="D23" s="44">
        <v>431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6877206.3934660805</v>
      </c>
      <c r="L23" s="20">
        <f t="shared" si="5"/>
        <v>68.772063934660807</v>
      </c>
    </row>
    <row r="24" spans="1:12" x14ac:dyDescent="0.2">
      <c r="A24" s="16">
        <v>15</v>
      </c>
      <c r="B24" s="45">
        <v>0</v>
      </c>
      <c r="C24" s="44">
        <v>368</v>
      </c>
      <c r="D24" s="44">
        <v>416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6777206.3934660805</v>
      </c>
      <c r="L24" s="20">
        <f t="shared" si="5"/>
        <v>67.772063934660807</v>
      </c>
    </row>
    <row r="25" spans="1:12" x14ac:dyDescent="0.2">
      <c r="A25" s="16">
        <v>16</v>
      </c>
      <c r="B25" s="45">
        <v>0</v>
      </c>
      <c r="C25" s="44">
        <v>344</v>
      </c>
      <c r="D25" s="44">
        <v>365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6677206.3934660805</v>
      </c>
      <c r="L25" s="20">
        <f t="shared" si="5"/>
        <v>66.772063934660807</v>
      </c>
    </row>
    <row r="26" spans="1:12" x14ac:dyDescent="0.2">
      <c r="A26" s="16">
        <v>17</v>
      </c>
      <c r="B26" s="45">
        <v>0</v>
      </c>
      <c r="C26" s="44">
        <v>365</v>
      </c>
      <c r="D26" s="44">
        <v>344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6577206.3934660805</v>
      </c>
      <c r="L26" s="20">
        <f t="shared" si="5"/>
        <v>65.772063934660807</v>
      </c>
    </row>
    <row r="27" spans="1:12" x14ac:dyDescent="0.2">
      <c r="A27" s="16">
        <v>18</v>
      </c>
      <c r="B27" s="45">
        <v>0</v>
      </c>
      <c r="C27" s="44">
        <v>328</v>
      </c>
      <c r="D27" s="44">
        <v>353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6477206.3934660805</v>
      </c>
      <c r="L27" s="20">
        <f t="shared" si="5"/>
        <v>64.772063934660807</v>
      </c>
    </row>
    <row r="28" spans="1:12" x14ac:dyDescent="0.2">
      <c r="A28" s="16">
        <v>19</v>
      </c>
      <c r="B28" s="45">
        <v>0</v>
      </c>
      <c r="C28" s="44">
        <v>269</v>
      </c>
      <c r="D28" s="44">
        <v>334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6377206.3934660805</v>
      </c>
      <c r="L28" s="20">
        <f t="shared" si="5"/>
        <v>63.772063934660807</v>
      </c>
    </row>
    <row r="29" spans="1:12" x14ac:dyDescent="0.2">
      <c r="A29" s="16">
        <v>20</v>
      </c>
      <c r="B29" s="45">
        <v>0</v>
      </c>
      <c r="C29" s="44">
        <v>288</v>
      </c>
      <c r="D29" s="44">
        <v>270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6277206.3934660805</v>
      </c>
      <c r="L29" s="20">
        <f t="shared" si="5"/>
        <v>62.772063934660807</v>
      </c>
    </row>
    <row r="30" spans="1:12" x14ac:dyDescent="0.2">
      <c r="A30" s="16">
        <v>21</v>
      </c>
      <c r="B30" s="45">
        <v>0</v>
      </c>
      <c r="C30" s="44">
        <v>294</v>
      </c>
      <c r="D30" s="44">
        <v>292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6177206.3934660805</v>
      </c>
      <c r="L30" s="20">
        <f t="shared" si="5"/>
        <v>61.772063934660807</v>
      </c>
    </row>
    <row r="31" spans="1:12" x14ac:dyDescent="0.2">
      <c r="A31" s="16">
        <v>22</v>
      </c>
      <c r="B31" s="45">
        <v>0</v>
      </c>
      <c r="C31" s="44">
        <v>289</v>
      </c>
      <c r="D31" s="44">
        <v>308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6077206.3934660805</v>
      </c>
      <c r="L31" s="20">
        <f t="shared" si="5"/>
        <v>60.772063934660807</v>
      </c>
    </row>
    <row r="32" spans="1:12" x14ac:dyDescent="0.2">
      <c r="A32" s="16">
        <v>23</v>
      </c>
      <c r="B32" s="45">
        <v>0</v>
      </c>
      <c r="C32" s="44">
        <v>323</v>
      </c>
      <c r="D32" s="44">
        <v>292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5977206.3934660805</v>
      </c>
      <c r="L32" s="20">
        <f t="shared" si="5"/>
        <v>59.772063934660807</v>
      </c>
    </row>
    <row r="33" spans="1:12" x14ac:dyDescent="0.2">
      <c r="A33" s="16">
        <v>24</v>
      </c>
      <c r="B33" s="45">
        <v>0</v>
      </c>
      <c r="C33" s="44">
        <v>281</v>
      </c>
      <c r="D33" s="44">
        <v>330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5877206.3934660805</v>
      </c>
      <c r="L33" s="20">
        <f t="shared" si="5"/>
        <v>58.772063934660807</v>
      </c>
    </row>
    <row r="34" spans="1:12" x14ac:dyDescent="0.2">
      <c r="A34" s="16">
        <v>25</v>
      </c>
      <c r="B34" s="45">
        <v>0</v>
      </c>
      <c r="C34" s="44">
        <v>296</v>
      </c>
      <c r="D34" s="44">
        <v>285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5777206.3934660805</v>
      </c>
      <c r="L34" s="20">
        <f t="shared" si="5"/>
        <v>57.772063934660807</v>
      </c>
    </row>
    <row r="35" spans="1:12" x14ac:dyDescent="0.2">
      <c r="A35" s="16">
        <v>26</v>
      </c>
      <c r="B35" s="45">
        <v>0</v>
      </c>
      <c r="C35" s="44">
        <v>296</v>
      </c>
      <c r="D35" s="44">
        <v>303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5677206.3934660805</v>
      </c>
      <c r="L35" s="20">
        <f t="shared" si="5"/>
        <v>56.772063934660807</v>
      </c>
    </row>
    <row r="36" spans="1:12" x14ac:dyDescent="0.2">
      <c r="A36" s="16">
        <v>27</v>
      </c>
      <c r="B36" s="45">
        <v>0</v>
      </c>
      <c r="C36" s="44">
        <v>347</v>
      </c>
      <c r="D36" s="44">
        <v>306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5577206.3934660805</v>
      </c>
      <c r="L36" s="20">
        <f t="shared" si="5"/>
        <v>55.772063934660807</v>
      </c>
    </row>
    <row r="37" spans="1:12" x14ac:dyDescent="0.2">
      <c r="A37" s="16">
        <v>28</v>
      </c>
      <c r="B37" s="45">
        <v>0</v>
      </c>
      <c r="C37" s="44">
        <v>323</v>
      </c>
      <c r="D37" s="44">
        <v>351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5477206.3934660805</v>
      </c>
      <c r="L37" s="20">
        <f t="shared" si="5"/>
        <v>54.772063934660807</v>
      </c>
    </row>
    <row r="38" spans="1:12" x14ac:dyDescent="0.2">
      <c r="A38" s="16">
        <v>29</v>
      </c>
      <c r="B38" s="45">
        <v>0</v>
      </c>
      <c r="C38" s="44">
        <v>343</v>
      </c>
      <c r="D38" s="44">
        <v>317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5377206.3934660805</v>
      </c>
      <c r="L38" s="20">
        <f t="shared" si="5"/>
        <v>53.772063934660807</v>
      </c>
    </row>
    <row r="39" spans="1:12" x14ac:dyDescent="0.2">
      <c r="A39" s="16">
        <v>30</v>
      </c>
      <c r="B39" s="45">
        <v>0</v>
      </c>
      <c r="C39" s="44">
        <v>328</v>
      </c>
      <c r="D39" s="44">
        <v>348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5277206.3934660805</v>
      </c>
      <c r="L39" s="20">
        <f t="shared" si="5"/>
        <v>52.772063934660807</v>
      </c>
    </row>
    <row r="40" spans="1:12" x14ac:dyDescent="0.2">
      <c r="A40" s="16">
        <v>31</v>
      </c>
      <c r="B40" s="45">
        <v>0</v>
      </c>
      <c r="C40" s="44">
        <v>386</v>
      </c>
      <c r="D40" s="44">
        <v>344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5177206.3934660805</v>
      </c>
      <c r="L40" s="20">
        <f t="shared" si="5"/>
        <v>51.772063934660807</v>
      </c>
    </row>
    <row r="41" spans="1:12" x14ac:dyDescent="0.2">
      <c r="A41" s="16">
        <v>32</v>
      </c>
      <c r="B41" s="45">
        <v>0</v>
      </c>
      <c r="C41" s="44">
        <v>416</v>
      </c>
      <c r="D41" s="44">
        <v>397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5077206.3934660805</v>
      </c>
      <c r="L41" s="20">
        <f t="shared" si="5"/>
        <v>50.772063934660807</v>
      </c>
    </row>
    <row r="42" spans="1:12" x14ac:dyDescent="0.2">
      <c r="A42" s="16">
        <v>33</v>
      </c>
      <c r="B42" s="45">
        <v>1</v>
      </c>
      <c r="C42" s="44">
        <v>467</v>
      </c>
      <c r="D42" s="44">
        <v>421</v>
      </c>
      <c r="E42" s="17">
        <v>0.5</v>
      </c>
      <c r="F42" s="18">
        <f t="shared" si="3"/>
        <v>2.2522522522522522E-3</v>
      </c>
      <c r="G42" s="18">
        <f t="shared" si="0"/>
        <v>2.2497187851518558E-3</v>
      </c>
      <c r="H42" s="13">
        <f t="shared" si="6"/>
        <v>100000</v>
      </c>
      <c r="I42" s="13">
        <f t="shared" si="4"/>
        <v>224.97187851518558</v>
      </c>
      <c r="J42" s="13">
        <f t="shared" si="1"/>
        <v>99887.514060742396</v>
      </c>
      <c r="K42" s="13">
        <f t="shared" si="2"/>
        <v>4977206.3934660805</v>
      </c>
      <c r="L42" s="20">
        <f t="shared" si="5"/>
        <v>49.772063934660807</v>
      </c>
    </row>
    <row r="43" spans="1:12" x14ac:dyDescent="0.2">
      <c r="A43" s="16">
        <v>34</v>
      </c>
      <c r="B43" s="45">
        <v>0</v>
      </c>
      <c r="C43" s="44">
        <v>475</v>
      </c>
      <c r="D43" s="44">
        <v>499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99775.028121484807</v>
      </c>
      <c r="I43" s="13">
        <f t="shared" si="4"/>
        <v>0</v>
      </c>
      <c r="J43" s="13">
        <f t="shared" si="1"/>
        <v>99775.028121484807</v>
      </c>
      <c r="K43" s="13">
        <f t="shared" si="2"/>
        <v>4877318.8794053383</v>
      </c>
      <c r="L43" s="20">
        <f t="shared" si="5"/>
        <v>48.883162162247416</v>
      </c>
    </row>
    <row r="44" spans="1:12" x14ac:dyDescent="0.2">
      <c r="A44" s="16">
        <v>35</v>
      </c>
      <c r="B44" s="45">
        <v>0</v>
      </c>
      <c r="C44" s="44">
        <v>566</v>
      </c>
      <c r="D44" s="44">
        <v>471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99775.028121484807</v>
      </c>
      <c r="I44" s="13">
        <f t="shared" si="4"/>
        <v>0</v>
      </c>
      <c r="J44" s="13">
        <f t="shared" si="1"/>
        <v>99775.028121484807</v>
      </c>
      <c r="K44" s="13">
        <f t="shared" si="2"/>
        <v>4777543.8512838539</v>
      </c>
      <c r="L44" s="20">
        <f t="shared" si="5"/>
        <v>47.883162162247423</v>
      </c>
    </row>
    <row r="45" spans="1:12" x14ac:dyDescent="0.2">
      <c r="A45" s="16">
        <v>36</v>
      </c>
      <c r="B45" s="45">
        <v>1</v>
      </c>
      <c r="C45" s="44">
        <v>555</v>
      </c>
      <c r="D45" s="44">
        <v>562</v>
      </c>
      <c r="E45" s="17">
        <v>0.5</v>
      </c>
      <c r="F45" s="18">
        <f t="shared" si="3"/>
        <v>1.7905102954341987E-3</v>
      </c>
      <c r="G45" s="18">
        <f t="shared" si="0"/>
        <v>1.7889087656529517E-3</v>
      </c>
      <c r="H45" s="13">
        <f t="shared" si="6"/>
        <v>99775.028121484807</v>
      </c>
      <c r="I45" s="13">
        <f t="shared" si="4"/>
        <v>178.48842239979393</v>
      </c>
      <c r="J45" s="13">
        <f t="shared" si="1"/>
        <v>99685.78391028491</v>
      </c>
      <c r="K45" s="13">
        <f t="shared" si="2"/>
        <v>4677768.8231623694</v>
      </c>
      <c r="L45" s="20">
        <f t="shared" si="5"/>
        <v>46.883162162247423</v>
      </c>
    </row>
    <row r="46" spans="1:12" x14ac:dyDescent="0.2">
      <c r="A46" s="16">
        <v>37</v>
      </c>
      <c r="B46" s="45">
        <v>0</v>
      </c>
      <c r="C46" s="44">
        <v>595</v>
      </c>
      <c r="D46" s="44">
        <v>575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99596.539699085013</v>
      </c>
      <c r="I46" s="13">
        <f t="shared" si="4"/>
        <v>0</v>
      </c>
      <c r="J46" s="13">
        <f t="shared" si="1"/>
        <v>99596.539699085013</v>
      </c>
      <c r="K46" s="13">
        <f t="shared" si="2"/>
        <v>4578083.0392520847</v>
      </c>
      <c r="L46" s="20">
        <f t="shared" si="5"/>
        <v>45.966286108774753</v>
      </c>
    </row>
    <row r="47" spans="1:12" x14ac:dyDescent="0.2">
      <c r="A47" s="16">
        <v>38</v>
      </c>
      <c r="B47" s="45">
        <v>0</v>
      </c>
      <c r="C47" s="44">
        <v>652</v>
      </c>
      <c r="D47" s="44">
        <v>613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99596.539699085013</v>
      </c>
      <c r="I47" s="13">
        <f t="shared" si="4"/>
        <v>0</v>
      </c>
      <c r="J47" s="13">
        <f t="shared" si="1"/>
        <v>99596.539699085013</v>
      </c>
      <c r="K47" s="13">
        <f t="shared" si="2"/>
        <v>4478486.4995529996</v>
      </c>
      <c r="L47" s="20">
        <f t="shared" si="5"/>
        <v>44.966286108774753</v>
      </c>
    </row>
    <row r="48" spans="1:12" x14ac:dyDescent="0.2">
      <c r="A48" s="16">
        <v>39</v>
      </c>
      <c r="B48" s="45">
        <v>0</v>
      </c>
      <c r="C48" s="44">
        <v>658</v>
      </c>
      <c r="D48" s="44">
        <v>668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99596.539699085013</v>
      </c>
      <c r="I48" s="13">
        <f t="shared" si="4"/>
        <v>0</v>
      </c>
      <c r="J48" s="13">
        <f t="shared" si="1"/>
        <v>99596.539699085013</v>
      </c>
      <c r="K48" s="13">
        <f t="shared" si="2"/>
        <v>4378889.9598539146</v>
      </c>
      <c r="L48" s="20">
        <f t="shared" si="5"/>
        <v>43.966286108774753</v>
      </c>
    </row>
    <row r="49" spans="1:12" x14ac:dyDescent="0.2">
      <c r="A49" s="16">
        <v>40</v>
      </c>
      <c r="B49" s="45">
        <v>1</v>
      </c>
      <c r="C49" s="44">
        <v>742</v>
      </c>
      <c r="D49" s="44">
        <v>657</v>
      </c>
      <c r="E49" s="17">
        <v>0.5</v>
      </c>
      <c r="F49" s="18">
        <f t="shared" si="3"/>
        <v>1.4295925661186562E-3</v>
      </c>
      <c r="G49" s="18">
        <f t="shared" si="0"/>
        <v>1.4285714285714286E-3</v>
      </c>
      <c r="H49" s="13">
        <f t="shared" si="6"/>
        <v>99596.539699085013</v>
      </c>
      <c r="I49" s="13">
        <f t="shared" si="4"/>
        <v>142.28077099869287</v>
      </c>
      <c r="J49" s="13">
        <f t="shared" si="1"/>
        <v>99525.399313585658</v>
      </c>
      <c r="K49" s="13">
        <f t="shared" si="2"/>
        <v>4279293.4201548295</v>
      </c>
      <c r="L49" s="20">
        <f t="shared" si="5"/>
        <v>42.966286108774753</v>
      </c>
    </row>
    <row r="50" spans="1:12" x14ac:dyDescent="0.2">
      <c r="A50" s="16">
        <v>41</v>
      </c>
      <c r="B50" s="45">
        <v>1</v>
      </c>
      <c r="C50" s="44">
        <v>678</v>
      </c>
      <c r="D50" s="44">
        <v>736</v>
      </c>
      <c r="E50" s="17">
        <v>0.5</v>
      </c>
      <c r="F50" s="18">
        <f t="shared" si="3"/>
        <v>1.4144271570014145E-3</v>
      </c>
      <c r="G50" s="18">
        <f t="shared" si="0"/>
        <v>1.413427561837456E-3</v>
      </c>
      <c r="H50" s="13">
        <f t="shared" si="6"/>
        <v>99454.258928086318</v>
      </c>
      <c r="I50" s="13">
        <f t="shared" si="4"/>
        <v>140.57139071107608</v>
      </c>
      <c r="J50" s="13">
        <f t="shared" si="1"/>
        <v>99383.973232730772</v>
      </c>
      <c r="K50" s="13">
        <f t="shared" si="2"/>
        <v>4179768.0208412441</v>
      </c>
      <c r="L50" s="20">
        <f t="shared" si="5"/>
        <v>42.027039021662844</v>
      </c>
    </row>
    <row r="51" spans="1:12" x14ac:dyDescent="0.2">
      <c r="A51" s="16">
        <v>42</v>
      </c>
      <c r="B51" s="45">
        <v>1</v>
      </c>
      <c r="C51" s="44">
        <v>672</v>
      </c>
      <c r="D51" s="44">
        <v>666</v>
      </c>
      <c r="E51" s="17">
        <v>0.5</v>
      </c>
      <c r="F51" s="18">
        <f t="shared" si="3"/>
        <v>1.4947683109118087E-3</v>
      </c>
      <c r="G51" s="18">
        <f t="shared" si="0"/>
        <v>1.4936519790888722E-3</v>
      </c>
      <c r="H51" s="13">
        <f t="shared" si="6"/>
        <v>99313.687537375241</v>
      </c>
      <c r="I51" s="13">
        <f t="shared" si="4"/>
        <v>148.34008594081439</v>
      </c>
      <c r="J51" s="13">
        <f t="shared" si="1"/>
        <v>99239.517494404834</v>
      </c>
      <c r="K51" s="13">
        <f t="shared" si="2"/>
        <v>4080384.0476085134</v>
      </c>
      <c r="L51" s="20">
        <f t="shared" si="5"/>
        <v>41.085817562387071</v>
      </c>
    </row>
    <row r="52" spans="1:12" x14ac:dyDescent="0.2">
      <c r="A52" s="16">
        <v>43</v>
      </c>
      <c r="B52" s="45">
        <v>1</v>
      </c>
      <c r="C52" s="44">
        <v>717</v>
      </c>
      <c r="D52" s="44">
        <v>680</v>
      </c>
      <c r="E52" s="17">
        <v>0.5</v>
      </c>
      <c r="F52" s="18">
        <f t="shared" si="3"/>
        <v>1.4316392269148174E-3</v>
      </c>
      <c r="G52" s="18">
        <f t="shared" si="0"/>
        <v>1.4306151645207439E-3</v>
      </c>
      <c r="H52" s="13">
        <f t="shared" si="6"/>
        <v>99165.347451434427</v>
      </c>
      <c r="I52" s="13">
        <f t="shared" si="4"/>
        <v>141.8674498589906</v>
      </c>
      <c r="J52" s="13">
        <f t="shared" si="1"/>
        <v>99094.413726504921</v>
      </c>
      <c r="K52" s="13">
        <f t="shared" si="2"/>
        <v>3981144.5301141087</v>
      </c>
      <c r="L52" s="20">
        <f t="shared" si="5"/>
        <v>40.146529331365961</v>
      </c>
    </row>
    <row r="53" spans="1:12" x14ac:dyDescent="0.2">
      <c r="A53" s="16">
        <v>44</v>
      </c>
      <c r="B53" s="45">
        <v>0</v>
      </c>
      <c r="C53" s="44">
        <v>655</v>
      </c>
      <c r="D53" s="44">
        <v>716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99023.48000157543</v>
      </c>
      <c r="I53" s="13">
        <f t="shared" si="4"/>
        <v>0</v>
      </c>
      <c r="J53" s="13">
        <f t="shared" si="1"/>
        <v>99023.48000157543</v>
      </c>
      <c r="K53" s="13">
        <f t="shared" si="2"/>
        <v>3882050.1163876038</v>
      </c>
      <c r="L53" s="20">
        <f t="shared" si="5"/>
        <v>39.203329516654449</v>
      </c>
    </row>
    <row r="54" spans="1:12" x14ac:dyDescent="0.2">
      <c r="A54" s="16">
        <v>45</v>
      </c>
      <c r="B54" s="45">
        <v>0</v>
      </c>
      <c r="C54" s="44">
        <v>631</v>
      </c>
      <c r="D54" s="44">
        <v>658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99023.48000157543</v>
      </c>
      <c r="I54" s="13">
        <f t="shared" si="4"/>
        <v>0</v>
      </c>
      <c r="J54" s="13">
        <f t="shared" si="1"/>
        <v>99023.48000157543</v>
      </c>
      <c r="K54" s="13">
        <f t="shared" si="2"/>
        <v>3783026.6363860285</v>
      </c>
      <c r="L54" s="20">
        <f t="shared" si="5"/>
        <v>38.203329516654449</v>
      </c>
    </row>
    <row r="55" spans="1:12" x14ac:dyDescent="0.2">
      <c r="A55" s="16">
        <v>46</v>
      </c>
      <c r="B55" s="45">
        <v>3</v>
      </c>
      <c r="C55" s="44">
        <v>661</v>
      </c>
      <c r="D55" s="44">
        <v>629</v>
      </c>
      <c r="E55" s="17">
        <v>0.5</v>
      </c>
      <c r="F55" s="18">
        <f t="shared" si="3"/>
        <v>4.6511627906976744E-3</v>
      </c>
      <c r="G55" s="18">
        <f t="shared" si="0"/>
        <v>4.6403712296983757E-3</v>
      </c>
      <c r="H55" s="13">
        <f t="shared" si="6"/>
        <v>99023.48000157543</v>
      </c>
      <c r="I55" s="13">
        <f t="shared" si="4"/>
        <v>459.50570766392309</v>
      </c>
      <c r="J55" s="13">
        <f t="shared" si="1"/>
        <v>98793.72714774347</v>
      </c>
      <c r="K55" s="13">
        <f t="shared" si="2"/>
        <v>3684003.1563844532</v>
      </c>
      <c r="L55" s="20">
        <f t="shared" si="5"/>
        <v>37.203329516654456</v>
      </c>
    </row>
    <row r="56" spans="1:12" x14ac:dyDescent="0.2">
      <c r="A56" s="16">
        <v>47</v>
      </c>
      <c r="B56" s="45">
        <v>0</v>
      </c>
      <c r="C56" s="44">
        <v>601</v>
      </c>
      <c r="D56" s="44">
        <v>654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98563.974293911509</v>
      </c>
      <c r="I56" s="13">
        <f t="shared" si="4"/>
        <v>0</v>
      </c>
      <c r="J56" s="13">
        <f t="shared" si="1"/>
        <v>98563.974293911509</v>
      </c>
      <c r="K56" s="13">
        <f t="shared" si="2"/>
        <v>3585209.4292367096</v>
      </c>
      <c r="L56" s="20">
        <f t="shared" si="5"/>
        <v>36.37444060997219</v>
      </c>
    </row>
    <row r="57" spans="1:12" x14ac:dyDescent="0.2">
      <c r="A57" s="16">
        <v>48</v>
      </c>
      <c r="B57" s="45">
        <v>0</v>
      </c>
      <c r="C57" s="44">
        <v>604</v>
      </c>
      <c r="D57" s="44">
        <v>600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98563.974293911509</v>
      </c>
      <c r="I57" s="13">
        <f t="shared" si="4"/>
        <v>0</v>
      </c>
      <c r="J57" s="13">
        <f t="shared" si="1"/>
        <v>98563.974293911509</v>
      </c>
      <c r="K57" s="13">
        <f t="shared" si="2"/>
        <v>3486645.4549427982</v>
      </c>
      <c r="L57" s="20">
        <f t="shared" si="5"/>
        <v>35.37444060997219</v>
      </c>
    </row>
    <row r="58" spans="1:12" x14ac:dyDescent="0.2">
      <c r="A58" s="16">
        <v>49</v>
      </c>
      <c r="B58" s="45">
        <v>1</v>
      </c>
      <c r="C58" s="44">
        <v>567</v>
      </c>
      <c r="D58" s="44">
        <v>606</v>
      </c>
      <c r="E58" s="17">
        <v>0.5</v>
      </c>
      <c r="F58" s="18">
        <f t="shared" si="3"/>
        <v>1.7050298380221654E-3</v>
      </c>
      <c r="G58" s="18">
        <f t="shared" si="0"/>
        <v>1.7035775127768314E-3</v>
      </c>
      <c r="H58" s="13">
        <f t="shared" si="6"/>
        <v>98563.974293911509</v>
      </c>
      <c r="I58" s="13">
        <f t="shared" si="4"/>
        <v>167.91137017702133</v>
      </c>
      <c r="J58" s="13">
        <f t="shared" si="1"/>
        <v>98480.018608822997</v>
      </c>
      <c r="K58" s="13">
        <f t="shared" si="2"/>
        <v>3388081.4806488869</v>
      </c>
      <c r="L58" s="20">
        <f t="shared" si="5"/>
        <v>34.37444060997219</v>
      </c>
    </row>
    <row r="59" spans="1:12" x14ac:dyDescent="0.2">
      <c r="A59" s="16">
        <v>50</v>
      </c>
      <c r="B59" s="45">
        <v>1</v>
      </c>
      <c r="C59" s="44">
        <v>516</v>
      </c>
      <c r="D59" s="44">
        <v>562</v>
      </c>
      <c r="E59" s="17">
        <v>0.5</v>
      </c>
      <c r="F59" s="18">
        <f t="shared" si="3"/>
        <v>1.8552875695732839E-3</v>
      </c>
      <c r="G59" s="18">
        <f t="shared" si="0"/>
        <v>1.8535681186283594E-3</v>
      </c>
      <c r="H59" s="13">
        <f t="shared" si="6"/>
        <v>98396.062923734484</v>
      </c>
      <c r="I59" s="13">
        <f t="shared" si="4"/>
        <v>182.38380523398419</v>
      </c>
      <c r="J59" s="13">
        <f t="shared" si="1"/>
        <v>98304.871021117491</v>
      </c>
      <c r="K59" s="13">
        <f t="shared" si="2"/>
        <v>3289601.4620400639</v>
      </c>
      <c r="L59" s="20">
        <f t="shared" si="5"/>
        <v>33.432246822617195</v>
      </c>
    </row>
    <row r="60" spans="1:12" x14ac:dyDescent="0.2">
      <c r="A60" s="16">
        <v>51</v>
      </c>
      <c r="B60" s="45">
        <v>1</v>
      </c>
      <c r="C60" s="44">
        <v>481</v>
      </c>
      <c r="D60" s="44">
        <v>509</v>
      </c>
      <c r="E60" s="17">
        <v>0.5</v>
      </c>
      <c r="F60" s="18">
        <f t="shared" si="3"/>
        <v>2.0202020202020202E-3</v>
      </c>
      <c r="G60" s="18">
        <f t="shared" si="0"/>
        <v>2.0181634712411706E-3</v>
      </c>
      <c r="H60" s="13">
        <f t="shared" si="6"/>
        <v>98213.679118500499</v>
      </c>
      <c r="I60" s="13">
        <f t="shared" si="4"/>
        <v>198.21125957315942</v>
      </c>
      <c r="J60" s="13">
        <f t="shared" si="1"/>
        <v>98114.573488713912</v>
      </c>
      <c r="K60" s="13">
        <f t="shared" si="2"/>
        <v>3191296.5910189464</v>
      </c>
      <c r="L60" s="20">
        <f t="shared" si="5"/>
        <v>32.493402341322152</v>
      </c>
    </row>
    <row r="61" spans="1:12" x14ac:dyDescent="0.2">
      <c r="A61" s="16">
        <v>52</v>
      </c>
      <c r="B61" s="45">
        <v>1</v>
      </c>
      <c r="C61" s="44">
        <v>511</v>
      </c>
      <c r="D61" s="44">
        <v>473</v>
      </c>
      <c r="E61" s="17">
        <v>0.5</v>
      </c>
      <c r="F61" s="18">
        <f t="shared" si="3"/>
        <v>2.0325203252032522E-3</v>
      </c>
      <c r="G61" s="18">
        <f t="shared" si="0"/>
        <v>2.0304568527918783E-3</v>
      </c>
      <c r="H61" s="13">
        <f t="shared" si="6"/>
        <v>98015.467858927339</v>
      </c>
      <c r="I61" s="13">
        <f t="shared" si="4"/>
        <v>199.01617839376109</v>
      </c>
      <c r="J61" s="13">
        <f t="shared" si="1"/>
        <v>97915.959769730456</v>
      </c>
      <c r="K61" s="13">
        <f t="shared" si="2"/>
        <v>3093182.0175302327</v>
      </c>
      <c r="L61" s="20">
        <f t="shared" si="5"/>
        <v>31.558100829373359</v>
      </c>
    </row>
    <row r="62" spans="1:12" x14ac:dyDescent="0.2">
      <c r="A62" s="16">
        <v>53</v>
      </c>
      <c r="B62" s="45">
        <v>0</v>
      </c>
      <c r="C62" s="44">
        <v>437</v>
      </c>
      <c r="D62" s="44">
        <v>501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97816.451680533573</v>
      </c>
      <c r="I62" s="13">
        <f t="shared" si="4"/>
        <v>0</v>
      </c>
      <c r="J62" s="13">
        <f t="shared" si="1"/>
        <v>97816.451680533573</v>
      </c>
      <c r="K62" s="13">
        <f t="shared" si="2"/>
        <v>2995266.0577605022</v>
      </c>
      <c r="L62" s="20">
        <f t="shared" si="5"/>
        <v>30.621291268497213</v>
      </c>
    </row>
    <row r="63" spans="1:12" x14ac:dyDescent="0.2">
      <c r="A63" s="16">
        <v>54</v>
      </c>
      <c r="B63" s="45">
        <v>4</v>
      </c>
      <c r="C63" s="44">
        <v>393</v>
      </c>
      <c r="D63" s="44">
        <v>432</v>
      </c>
      <c r="E63" s="17">
        <v>0.5</v>
      </c>
      <c r="F63" s="18">
        <f t="shared" si="3"/>
        <v>9.696969696969697E-3</v>
      </c>
      <c r="G63" s="18">
        <f t="shared" si="0"/>
        <v>9.6501809408926411E-3</v>
      </c>
      <c r="H63" s="13">
        <f t="shared" si="6"/>
        <v>97816.451680533573</v>
      </c>
      <c r="I63" s="13">
        <f t="shared" si="4"/>
        <v>943.9464577132311</v>
      </c>
      <c r="J63" s="13">
        <f t="shared" si="1"/>
        <v>97344.478451676958</v>
      </c>
      <c r="K63" s="13">
        <f t="shared" si="2"/>
        <v>2897449.6060799686</v>
      </c>
      <c r="L63" s="20">
        <f t="shared" si="5"/>
        <v>29.621291268497213</v>
      </c>
    </row>
    <row r="64" spans="1:12" x14ac:dyDescent="0.2">
      <c r="A64" s="16">
        <v>55</v>
      </c>
      <c r="B64" s="45">
        <v>1</v>
      </c>
      <c r="C64" s="44">
        <v>404</v>
      </c>
      <c r="D64" s="44">
        <v>395</v>
      </c>
      <c r="E64" s="17">
        <v>0.5</v>
      </c>
      <c r="F64" s="18">
        <f t="shared" si="3"/>
        <v>2.5031289111389237E-3</v>
      </c>
      <c r="G64" s="18">
        <f t="shared" si="0"/>
        <v>2.5000000000000001E-3</v>
      </c>
      <c r="H64" s="13">
        <f t="shared" si="6"/>
        <v>96872.505222820342</v>
      </c>
      <c r="I64" s="13">
        <f t="shared" si="4"/>
        <v>242.18126305705087</v>
      </c>
      <c r="J64" s="13">
        <f t="shared" si="1"/>
        <v>96751.414591291817</v>
      </c>
      <c r="K64" s="13">
        <f t="shared" si="2"/>
        <v>2800105.1276282915</v>
      </c>
      <c r="L64" s="20">
        <f t="shared" si="5"/>
        <v>28.905055373427757</v>
      </c>
    </row>
    <row r="65" spans="1:12" x14ac:dyDescent="0.2">
      <c r="A65" s="16">
        <v>56</v>
      </c>
      <c r="B65" s="45">
        <v>0</v>
      </c>
      <c r="C65" s="44">
        <v>397</v>
      </c>
      <c r="D65" s="44">
        <v>402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96630.323959763293</v>
      </c>
      <c r="I65" s="13">
        <f t="shared" si="4"/>
        <v>0</v>
      </c>
      <c r="J65" s="13">
        <f t="shared" si="1"/>
        <v>96630.323959763293</v>
      </c>
      <c r="K65" s="13">
        <f t="shared" si="2"/>
        <v>2703353.7130369996</v>
      </c>
      <c r="L65" s="20">
        <f t="shared" si="5"/>
        <v>27.976245988398752</v>
      </c>
    </row>
    <row r="66" spans="1:12" x14ac:dyDescent="0.2">
      <c r="A66" s="16">
        <v>57</v>
      </c>
      <c r="B66" s="45">
        <v>0</v>
      </c>
      <c r="C66" s="44">
        <v>344</v>
      </c>
      <c r="D66" s="44">
        <v>404</v>
      </c>
      <c r="E66" s="17">
        <v>0.5</v>
      </c>
      <c r="F66" s="18">
        <f t="shared" si="3"/>
        <v>0</v>
      </c>
      <c r="G66" s="18">
        <f t="shared" si="0"/>
        <v>0</v>
      </c>
      <c r="H66" s="13">
        <f t="shared" si="6"/>
        <v>96630.323959763293</v>
      </c>
      <c r="I66" s="13">
        <f t="shared" si="4"/>
        <v>0</v>
      </c>
      <c r="J66" s="13">
        <f t="shared" si="1"/>
        <v>96630.323959763293</v>
      </c>
      <c r="K66" s="13">
        <f t="shared" si="2"/>
        <v>2606723.3890772364</v>
      </c>
      <c r="L66" s="20">
        <f t="shared" si="5"/>
        <v>26.976245988398752</v>
      </c>
    </row>
    <row r="67" spans="1:12" x14ac:dyDescent="0.2">
      <c r="A67" s="16">
        <v>58</v>
      </c>
      <c r="B67" s="45">
        <v>5</v>
      </c>
      <c r="C67" s="44">
        <v>331</v>
      </c>
      <c r="D67" s="44">
        <v>332</v>
      </c>
      <c r="E67" s="17">
        <v>0.5</v>
      </c>
      <c r="F67" s="18">
        <f t="shared" si="3"/>
        <v>1.5082956259426848E-2</v>
      </c>
      <c r="G67" s="18">
        <f t="shared" si="0"/>
        <v>1.4970059880239521E-2</v>
      </c>
      <c r="H67" s="13">
        <f t="shared" si="6"/>
        <v>96630.323959763293</v>
      </c>
      <c r="I67" s="13">
        <f t="shared" si="4"/>
        <v>1446.5617359246003</v>
      </c>
      <c r="J67" s="13">
        <f t="shared" si="1"/>
        <v>95907.043091800995</v>
      </c>
      <c r="K67" s="13">
        <f t="shared" si="2"/>
        <v>2510093.0651174732</v>
      </c>
      <c r="L67" s="20">
        <f t="shared" si="5"/>
        <v>25.976245988398755</v>
      </c>
    </row>
    <row r="68" spans="1:12" x14ac:dyDescent="0.2">
      <c r="A68" s="16">
        <v>59</v>
      </c>
      <c r="B68" s="45">
        <v>1</v>
      </c>
      <c r="C68" s="44">
        <v>287</v>
      </c>
      <c r="D68" s="44">
        <v>328</v>
      </c>
      <c r="E68" s="17">
        <v>0.5</v>
      </c>
      <c r="F68" s="18">
        <f t="shared" si="3"/>
        <v>3.2520325203252032E-3</v>
      </c>
      <c r="G68" s="18">
        <f t="shared" si="0"/>
        <v>3.2467532467532465E-3</v>
      </c>
      <c r="H68" s="13">
        <f t="shared" si="6"/>
        <v>95183.762223838698</v>
      </c>
      <c r="I68" s="13">
        <f t="shared" si="4"/>
        <v>309.03818903843728</v>
      </c>
      <c r="J68" s="13">
        <f t="shared" si="1"/>
        <v>95029.243129319482</v>
      </c>
      <c r="K68" s="13">
        <f t="shared" si="2"/>
        <v>2414186.0220256723</v>
      </c>
      <c r="L68" s="20">
        <f t="shared" si="5"/>
        <v>25.363422979103902</v>
      </c>
    </row>
    <row r="69" spans="1:12" x14ac:dyDescent="0.2">
      <c r="A69" s="16">
        <v>60</v>
      </c>
      <c r="B69" s="45">
        <v>3</v>
      </c>
      <c r="C69" s="44">
        <v>302</v>
      </c>
      <c r="D69" s="44">
        <v>286</v>
      </c>
      <c r="E69" s="17">
        <v>0.5</v>
      </c>
      <c r="F69" s="18">
        <f t="shared" si="3"/>
        <v>1.020408163265306E-2</v>
      </c>
      <c r="G69" s="18">
        <f t="shared" si="0"/>
        <v>1.015228426395939E-2</v>
      </c>
      <c r="H69" s="13">
        <f t="shared" si="6"/>
        <v>94874.724034800267</v>
      </c>
      <c r="I69" s="13">
        <f t="shared" si="4"/>
        <v>963.19516786599252</v>
      </c>
      <c r="J69" s="13">
        <f t="shared" si="1"/>
        <v>94393.126450867261</v>
      </c>
      <c r="K69" s="13">
        <f t="shared" si="2"/>
        <v>2319156.7788963527</v>
      </c>
      <c r="L69" s="20">
        <f t="shared" si="5"/>
        <v>24.444411327570034</v>
      </c>
    </row>
    <row r="70" spans="1:12" x14ac:dyDescent="0.2">
      <c r="A70" s="16">
        <v>61</v>
      </c>
      <c r="B70" s="45">
        <v>0</v>
      </c>
      <c r="C70" s="44">
        <v>278</v>
      </c>
      <c r="D70" s="44">
        <v>307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93911.52886693427</v>
      </c>
      <c r="I70" s="13">
        <f t="shared" si="4"/>
        <v>0</v>
      </c>
      <c r="J70" s="13">
        <f t="shared" si="1"/>
        <v>93911.52886693427</v>
      </c>
      <c r="K70" s="13">
        <f t="shared" si="2"/>
        <v>2224763.6524454853</v>
      </c>
      <c r="L70" s="20">
        <f t="shared" si="5"/>
        <v>23.68999503349383</v>
      </c>
    </row>
    <row r="71" spans="1:12" x14ac:dyDescent="0.2">
      <c r="A71" s="16">
        <v>62</v>
      </c>
      <c r="B71" s="45">
        <v>4</v>
      </c>
      <c r="C71" s="44">
        <v>254</v>
      </c>
      <c r="D71" s="44">
        <v>272</v>
      </c>
      <c r="E71" s="17">
        <v>0.5</v>
      </c>
      <c r="F71" s="18">
        <f t="shared" si="3"/>
        <v>1.5209125475285171E-2</v>
      </c>
      <c r="G71" s="18">
        <f t="shared" si="0"/>
        <v>1.5094339622641508E-2</v>
      </c>
      <c r="H71" s="13">
        <f t="shared" si="6"/>
        <v>93911.52886693427</v>
      </c>
      <c r="I71" s="13">
        <f t="shared" si="4"/>
        <v>1417.5325111990078</v>
      </c>
      <c r="J71" s="13">
        <f t="shared" si="1"/>
        <v>93202.762611334765</v>
      </c>
      <c r="K71" s="13">
        <f t="shared" si="2"/>
        <v>2130852.1235785512</v>
      </c>
      <c r="L71" s="20">
        <f t="shared" si="5"/>
        <v>22.689995033493833</v>
      </c>
    </row>
    <row r="72" spans="1:12" x14ac:dyDescent="0.2">
      <c r="A72" s="16">
        <v>63</v>
      </c>
      <c r="B72" s="45">
        <v>2</v>
      </c>
      <c r="C72" s="44">
        <v>225</v>
      </c>
      <c r="D72" s="44">
        <v>256</v>
      </c>
      <c r="E72" s="17">
        <v>0.5</v>
      </c>
      <c r="F72" s="18">
        <f t="shared" si="3"/>
        <v>8.3160083160083165E-3</v>
      </c>
      <c r="G72" s="18">
        <f t="shared" si="0"/>
        <v>8.2815734989648039E-3</v>
      </c>
      <c r="H72" s="13">
        <f t="shared" si="6"/>
        <v>92493.99635573526</v>
      </c>
      <c r="I72" s="13">
        <f t="shared" si="4"/>
        <v>765.99582903300427</v>
      </c>
      <c r="J72" s="13">
        <f t="shared" si="1"/>
        <v>92110.998441218748</v>
      </c>
      <c r="K72" s="13">
        <f t="shared" si="2"/>
        <v>2037649.3609672165</v>
      </c>
      <c r="L72" s="20">
        <f t="shared" si="5"/>
        <v>22.030071585731285</v>
      </c>
    </row>
    <row r="73" spans="1:12" x14ac:dyDescent="0.2">
      <c r="A73" s="16">
        <v>64</v>
      </c>
      <c r="B73" s="45">
        <v>4</v>
      </c>
      <c r="C73" s="44">
        <v>246</v>
      </c>
      <c r="D73" s="44">
        <v>215</v>
      </c>
      <c r="E73" s="17">
        <v>0.5</v>
      </c>
      <c r="F73" s="18">
        <f t="shared" si="3"/>
        <v>1.735357917570499E-2</v>
      </c>
      <c r="G73" s="18">
        <f t="shared" ref="G73:G103" si="7">F73/((1+(1-E73)*F73))</f>
        <v>1.7204301075268817E-2</v>
      </c>
      <c r="H73" s="13">
        <f t="shared" si="6"/>
        <v>91728.00052670225</v>
      </c>
      <c r="I73" s="13">
        <f t="shared" si="4"/>
        <v>1578.1161380938022</v>
      </c>
      <c r="J73" s="13">
        <f t="shared" ref="J73:J103" si="8">H74+I73*E73</f>
        <v>90938.942457655357</v>
      </c>
      <c r="K73" s="13">
        <f t="shared" ref="K73:K97" si="9">K74+J73</f>
        <v>1945538.3625259977</v>
      </c>
      <c r="L73" s="20">
        <f t="shared" si="5"/>
        <v>21.209863415257228</v>
      </c>
    </row>
    <row r="74" spans="1:12" x14ac:dyDescent="0.2">
      <c r="A74" s="16">
        <v>65</v>
      </c>
      <c r="B74" s="45">
        <v>2</v>
      </c>
      <c r="C74" s="44">
        <v>198</v>
      </c>
      <c r="D74" s="44">
        <v>246</v>
      </c>
      <c r="E74" s="17">
        <v>0.5</v>
      </c>
      <c r="F74" s="18">
        <f t="shared" ref="F74:F104" si="10">B74/((C74+D74)/2)</f>
        <v>9.0090090090090089E-3</v>
      </c>
      <c r="G74" s="18">
        <f t="shared" si="7"/>
        <v>8.9686098654708519E-3</v>
      </c>
      <c r="H74" s="13">
        <f t="shared" si="6"/>
        <v>90149.884388608451</v>
      </c>
      <c r="I74" s="13">
        <f t="shared" ref="I74:I104" si="11">H74*G74</f>
        <v>808.5191424987305</v>
      </c>
      <c r="J74" s="13">
        <f t="shared" si="8"/>
        <v>89745.624817359087</v>
      </c>
      <c r="K74" s="13">
        <f t="shared" si="9"/>
        <v>1854599.4200683422</v>
      </c>
      <c r="L74" s="20">
        <f t="shared" ref="L74:L104" si="12">K74/H74</f>
        <v>20.572399317493677</v>
      </c>
    </row>
    <row r="75" spans="1:12" x14ac:dyDescent="0.2">
      <c r="A75" s="16">
        <v>66</v>
      </c>
      <c r="B75" s="45">
        <v>2</v>
      </c>
      <c r="C75" s="44">
        <v>208</v>
      </c>
      <c r="D75" s="44">
        <v>192</v>
      </c>
      <c r="E75" s="17">
        <v>0.5</v>
      </c>
      <c r="F75" s="18">
        <f t="shared" si="10"/>
        <v>0.01</v>
      </c>
      <c r="G75" s="18">
        <f t="shared" si="7"/>
        <v>9.950248756218907E-3</v>
      </c>
      <c r="H75" s="13">
        <f t="shared" ref="H75:H104" si="13">H74-I74</f>
        <v>89341.365246109723</v>
      </c>
      <c r="I75" s="13">
        <f t="shared" si="11"/>
        <v>888.96880841900236</v>
      </c>
      <c r="J75" s="13">
        <f t="shared" si="8"/>
        <v>88896.880841900231</v>
      </c>
      <c r="K75" s="13">
        <f t="shared" si="9"/>
        <v>1764853.7952509832</v>
      </c>
      <c r="L75" s="20">
        <f t="shared" si="12"/>
        <v>19.754049990050181</v>
      </c>
    </row>
    <row r="76" spans="1:12" x14ac:dyDescent="0.2">
      <c r="A76" s="16">
        <v>67</v>
      </c>
      <c r="B76" s="45">
        <v>0</v>
      </c>
      <c r="C76" s="44">
        <v>198</v>
      </c>
      <c r="D76" s="44">
        <v>216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88452.396437690724</v>
      </c>
      <c r="I76" s="13">
        <f t="shared" si="11"/>
        <v>0</v>
      </c>
      <c r="J76" s="13">
        <f t="shared" si="8"/>
        <v>88452.396437690724</v>
      </c>
      <c r="K76" s="13">
        <f t="shared" si="9"/>
        <v>1675956.9144090831</v>
      </c>
      <c r="L76" s="20">
        <f t="shared" si="12"/>
        <v>18.947558030151185</v>
      </c>
    </row>
    <row r="77" spans="1:12" x14ac:dyDescent="0.2">
      <c r="A77" s="16">
        <v>68</v>
      </c>
      <c r="B77" s="45">
        <v>3</v>
      </c>
      <c r="C77" s="44">
        <v>184</v>
      </c>
      <c r="D77" s="44">
        <v>200</v>
      </c>
      <c r="E77" s="17">
        <v>0.5</v>
      </c>
      <c r="F77" s="18">
        <f t="shared" si="10"/>
        <v>1.5625E-2</v>
      </c>
      <c r="G77" s="18">
        <f t="shared" si="7"/>
        <v>1.5503875968992248E-2</v>
      </c>
      <c r="H77" s="13">
        <f t="shared" si="13"/>
        <v>88452.396437690724</v>
      </c>
      <c r="I77" s="13">
        <f t="shared" si="11"/>
        <v>1371.3549835300887</v>
      </c>
      <c r="J77" s="13">
        <f t="shared" si="8"/>
        <v>87766.718945925677</v>
      </c>
      <c r="K77" s="13">
        <f t="shared" si="9"/>
        <v>1587504.5179713923</v>
      </c>
      <c r="L77" s="20">
        <f t="shared" si="12"/>
        <v>17.947558030151185</v>
      </c>
    </row>
    <row r="78" spans="1:12" x14ac:dyDescent="0.2">
      <c r="A78" s="16">
        <v>69</v>
      </c>
      <c r="B78" s="45">
        <v>2</v>
      </c>
      <c r="C78" s="44">
        <v>160</v>
      </c>
      <c r="D78" s="44">
        <v>183</v>
      </c>
      <c r="E78" s="17">
        <v>0.5</v>
      </c>
      <c r="F78" s="18">
        <f t="shared" si="10"/>
        <v>1.1661807580174927E-2</v>
      </c>
      <c r="G78" s="18">
        <f t="shared" si="7"/>
        <v>1.1594202898550725E-2</v>
      </c>
      <c r="H78" s="13">
        <f t="shared" si="13"/>
        <v>87081.04145416063</v>
      </c>
      <c r="I78" s="13">
        <f t="shared" si="11"/>
        <v>1009.635263236645</v>
      </c>
      <c r="J78" s="13">
        <f t="shared" si="8"/>
        <v>86576.223822542306</v>
      </c>
      <c r="K78" s="13">
        <f t="shared" si="9"/>
        <v>1499737.7990254667</v>
      </c>
      <c r="L78" s="20">
        <f t="shared" si="12"/>
        <v>17.222322723539396</v>
      </c>
    </row>
    <row r="79" spans="1:12" x14ac:dyDescent="0.2">
      <c r="A79" s="16">
        <v>70</v>
      </c>
      <c r="B79" s="45">
        <v>5</v>
      </c>
      <c r="C79" s="44">
        <v>164</v>
      </c>
      <c r="D79" s="44">
        <v>163</v>
      </c>
      <c r="E79" s="17">
        <v>0.5</v>
      </c>
      <c r="F79" s="18">
        <f t="shared" si="10"/>
        <v>3.0581039755351681E-2</v>
      </c>
      <c r="G79" s="18">
        <f t="shared" si="7"/>
        <v>3.0120481927710843E-2</v>
      </c>
      <c r="H79" s="13">
        <f t="shared" si="13"/>
        <v>86071.406190923983</v>
      </c>
      <c r="I79" s="13">
        <f t="shared" si="11"/>
        <v>2592.5122346663852</v>
      </c>
      <c r="J79" s="13">
        <f t="shared" si="8"/>
        <v>84775.15007359079</v>
      </c>
      <c r="K79" s="13">
        <f t="shared" si="9"/>
        <v>1413161.5752029244</v>
      </c>
      <c r="L79" s="20">
        <f t="shared" si="12"/>
        <v>16.418479001821382</v>
      </c>
    </row>
    <row r="80" spans="1:12" x14ac:dyDescent="0.2">
      <c r="A80" s="16">
        <v>71</v>
      </c>
      <c r="B80" s="45">
        <v>3</v>
      </c>
      <c r="C80" s="44">
        <v>170</v>
      </c>
      <c r="D80" s="44">
        <v>164</v>
      </c>
      <c r="E80" s="17">
        <v>0.5</v>
      </c>
      <c r="F80" s="18">
        <f t="shared" si="10"/>
        <v>1.7964071856287425E-2</v>
      </c>
      <c r="G80" s="18">
        <f t="shared" si="7"/>
        <v>1.7804154302670624E-2</v>
      </c>
      <c r="H80" s="13">
        <f t="shared" si="13"/>
        <v>83478.893956257598</v>
      </c>
      <c r="I80" s="13">
        <f t="shared" si="11"/>
        <v>1486.2711090134885</v>
      </c>
      <c r="J80" s="13">
        <f t="shared" si="8"/>
        <v>82735.758401750863</v>
      </c>
      <c r="K80" s="13">
        <f t="shared" si="9"/>
        <v>1328386.4251293337</v>
      </c>
      <c r="L80" s="20">
        <f t="shared" si="12"/>
        <v>15.912841703741304</v>
      </c>
    </row>
    <row r="81" spans="1:12" x14ac:dyDescent="0.2">
      <c r="A81" s="16">
        <v>72</v>
      </c>
      <c r="B81" s="45">
        <v>4</v>
      </c>
      <c r="C81" s="44">
        <v>158</v>
      </c>
      <c r="D81" s="44">
        <v>169</v>
      </c>
      <c r="E81" s="17">
        <v>0.5</v>
      </c>
      <c r="F81" s="18">
        <f t="shared" si="10"/>
        <v>2.4464831804281346E-2</v>
      </c>
      <c r="G81" s="18">
        <f t="shared" si="7"/>
        <v>2.4169184290030211E-2</v>
      </c>
      <c r="H81" s="13">
        <f t="shared" si="13"/>
        <v>81992.622847244114</v>
      </c>
      <c r="I81" s="13">
        <f t="shared" si="11"/>
        <v>1981.6948120179845</v>
      </c>
      <c r="J81" s="13">
        <f t="shared" si="8"/>
        <v>81001.775441235121</v>
      </c>
      <c r="K81" s="13">
        <f t="shared" si="9"/>
        <v>1245650.6667275829</v>
      </c>
      <c r="L81" s="20">
        <f t="shared" si="12"/>
        <v>15.192228562419393</v>
      </c>
    </row>
    <row r="82" spans="1:12" x14ac:dyDescent="0.2">
      <c r="A82" s="16">
        <v>73</v>
      </c>
      <c r="B82" s="45">
        <v>1</v>
      </c>
      <c r="C82" s="44">
        <v>108</v>
      </c>
      <c r="D82" s="44">
        <v>158</v>
      </c>
      <c r="E82" s="17">
        <v>0.5</v>
      </c>
      <c r="F82" s="18">
        <f t="shared" si="10"/>
        <v>7.5187969924812026E-3</v>
      </c>
      <c r="G82" s="18">
        <f t="shared" si="7"/>
        <v>7.4906367041198503E-3</v>
      </c>
      <c r="H82" s="13">
        <f t="shared" si="13"/>
        <v>80010.928035226127</v>
      </c>
      <c r="I82" s="13">
        <f t="shared" si="11"/>
        <v>599.33279427135676</v>
      </c>
      <c r="J82" s="13">
        <f t="shared" si="8"/>
        <v>79711.261638090451</v>
      </c>
      <c r="K82" s="13">
        <f t="shared" si="9"/>
        <v>1164648.8912863478</v>
      </c>
      <c r="L82" s="20">
        <f t="shared" si="12"/>
        <v>14.556122768299749</v>
      </c>
    </row>
    <row r="83" spans="1:12" x14ac:dyDescent="0.2">
      <c r="A83" s="16">
        <v>74</v>
      </c>
      <c r="B83" s="45">
        <v>2</v>
      </c>
      <c r="C83" s="44">
        <v>116</v>
      </c>
      <c r="D83" s="44">
        <v>107</v>
      </c>
      <c r="E83" s="17">
        <v>0.5</v>
      </c>
      <c r="F83" s="18">
        <f t="shared" si="10"/>
        <v>1.7937219730941704E-2</v>
      </c>
      <c r="G83" s="18">
        <f t="shared" si="7"/>
        <v>1.7777777777777778E-2</v>
      </c>
      <c r="H83" s="13">
        <f t="shared" si="13"/>
        <v>79411.595240954775</v>
      </c>
      <c r="I83" s="13">
        <f t="shared" si="11"/>
        <v>1411.7616931725292</v>
      </c>
      <c r="J83" s="13">
        <f t="shared" si="8"/>
        <v>78705.714394368508</v>
      </c>
      <c r="K83" s="13">
        <f t="shared" si="9"/>
        <v>1084937.6296482573</v>
      </c>
      <c r="L83" s="20">
        <f t="shared" si="12"/>
        <v>13.662206713720879</v>
      </c>
    </row>
    <row r="84" spans="1:12" x14ac:dyDescent="0.2">
      <c r="A84" s="16">
        <v>75</v>
      </c>
      <c r="B84" s="45">
        <v>4</v>
      </c>
      <c r="C84" s="44">
        <v>120</v>
      </c>
      <c r="D84" s="44">
        <v>110</v>
      </c>
      <c r="E84" s="17">
        <v>0.5</v>
      </c>
      <c r="F84" s="18">
        <f t="shared" si="10"/>
        <v>3.4782608695652174E-2</v>
      </c>
      <c r="G84" s="18">
        <f t="shared" si="7"/>
        <v>3.4188034188034191E-2</v>
      </c>
      <c r="H84" s="13">
        <f t="shared" si="13"/>
        <v>77999.83354778224</v>
      </c>
      <c r="I84" s="13">
        <f t="shared" si="11"/>
        <v>2666.6609759925554</v>
      </c>
      <c r="J84" s="13">
        <f t="shared" si="8"/>
        <v>76666.503059785973</v>
      </c>
      <c r="K84" s="13">
        <f t="shared" si="9"/>
        <v>1006231.9152538888</v>
      </c>
      <c r="L84" s="20">
        <f t="shared" si="12"/>
        <v>12.900436699489584</v>
      </c>
    </row>
    <row r="85" spans="1:12" x14ac:dyDescent="0.2">
      <c r="A85" s="16">
        <v>76</v>
      </c>
      <c r="B85" s="45">
        <v>2</v>
      </c>
      <c r="C85" s="44">
        <v>78</v>
      </c>
      <c r="D85" s="44">
        <v>117</v>
      </c>
      <c r="E85" s="17">
        <v>0.5</v>
      </c>
      <c r="F85" s="18">
        <f t="shared" si="10"/>
        <v>2.0512820512820513E-2</v>
      </c>
      <c r="G85" s="18">
        <f t="shared" si="7"/>
        <v>2.0304568527918784E-2</v>
      </c>
      <c r="H85" s="13">
        <f t="shared" si="13"/>
        <v>75333.172571789692</v>
      </c>
      <c r="I85" s="13">
        <f t="shared" si="11"/>
        <v>1529.6075649094355</v>
      </c>
      <c r="J85" s="13">
        <f t="shared" si="8"/>
        <v>74568.368789334971</v>
      </c>
      <c r="K85" s="13">
        <f t="shared" si="9"/>
        <v>929565.41219410289</v>
      </c>
      <c r="L85" s="20">
        <f t="shared" si="12"/>
        <v>12.339390210975941</v>
      </c>
    </row>
    <row r="86" spans="1:12" x14ac:dyDescent="0.2">
      <c r="A86" s="16">
        <v>77</v>
      </c>
      <c r="B86" s="45">
        <v>3</v>
      </c>
      <c r="C86" s="44">
        <v>85</v>
      </c>
      <c r="D86" s="44">
        <v>78</v>
      </c>
      <c r="E86" s="17">
        <v>0.5</v>
      </c>
      <c r="F86" s="18">
        <f t="shared" si="10"/>
        <v>3.6809815950920248E-2</v>
      </c>
      <c r="G86" s="18">
        <f t="shared" si="7"/>
        <v>3.6144578313253017E-2</v>
      </c>
      <c r="H86" s="13">
        <f t="shared" si="13"/>
        <v>73803.56500688025</v>
      </c>
      <c r="I86" s="13">
        <f t="shared" si="11"/>
        <v>2667.5987351884432</v>
      </c>
      <c r="J86" s="13">
        <f t="shared" si="8"/>
        <v>72469.765639286037</v>
      </c>
      <c r="K86" s="13">
        <f t="shared" si="9"/>
        <v>854997.04340476787</v>
      </c>
      <c r="L86" s="20">
        <f t="shared" si="12"/>
        <v>11.584766173897721</v>
      </c>
    </row>
    <row r="87" spans="1:12" x14ac:dyDescent="0.2">
      <c r="A87" s="16">
        <v>78</v>
      </c>
      <c r="B87" s="45">
        <v>0</v>
      </c>
      <c r="C87" s="44">
        <v>85</v>
      </c>
      <c r="D87" s="44">
        <v>82</v>
      </c>
      <c r="E87" s="17">
        <v>0.5</v>
      </c>
      <c r="F87" s="18">
        <f t="shared" si="10"/>
        <v>0</v>
      </c>
      <c r="G87" s="18">
        <f t="shared" si="7"/>
        <v>0</v>
      </c>
      <c r="H87" s="13">
        <f t="shared" si="13"/>
        <v>71135.96627169181</v>
      </c>
      <c r="I87" s="13">
        <f t="shared" si="11"/>
        <v>0</v>
      </c>
      <c r="J87" s="13">
        <f t="shared" si="8"/>
        <v>71135.96627169181</v>
      </c>
      <c r="K87" s="13">
        <f t="shared" si="9"/>
        <v>782527.27776548185</v>
      </c>
      <c r="L87" s="20">
        <f t="shared" si="12"/>
        <v>11.000444905418886</v>
      </c>
    </row>
    <row r="88" spans="1:12" x14ac:dyDescent="0.2">
      <c r="A88" s="16">
        <v>79</v>
      </c>
      <c r="B88" s="45">
        <v>1</v>
      </c>
      <c r="C88" s="44">
        <v>100</v>
      </c>
      <c r="D88" s="44">
        <v>84</v>
      </c>
      <c r="E88" s="17">
        <v>0.5</v>
      </c>
      <c r="F88" s="18">
        <f t="shared" si="10"/>
        <v>1.0869565217391304E-2</v>
      </c>
      <c r="G88" s="18">
        <f t="shared" si="7"/>
        <v>1.0810810810810811E-2</v>
      </c>
      <c r="H88" s="13">
        <f t="shared" si="13"/>
        <v>71135.96627169181</v>
      </c>
      <c r="I88" s="13">
        <f t="shared" si="11"/>
        <v>769.03747320747902</v>
      </c>
      <c r="J88" s="13">
        <f t="shared" si="8"/>
        <v>70751.447535088068</v>
      </c>
      <c r="K88" s="13">
        <f t="shared" si="9"/>
        <v>711391.31149379001</v>
      </c>
      <c r="L88" s="20">
        <f t="shared" si="12"/>
        <v>10.000444905418885</v>
      </c>
    </row>
    <row r="89" spans="1:12" x14ac:dyDescent="0.2">
      <c r="A89" s="16">
        <v>80</v>
      </c>
      <c r="B89" s="45">
        <v>2</v>
      </c>
      <c r="C89" s="44">
        <v>80</v>
      </c>
      <c r="D89" s="44">
        <v>95</v>
      </c>
      <c r="E89" s="17">
        <v>0.5</v>
      </c>
      <c r="F89" s="18">
        <f t="shared" si="10"/>
        <v>2.2857142857142857E-2</v>
      </c>
      <c r="G89" s="18">
        <f t="shared" si="7"/>
        <v>2.2598870056497179E-2</v>
      </c>
      <c r="H89" s="13">
        <f t="shared" si="13"/>
        <v>70366.928798484325</v>
      </c>
      <c r="I89" s="13">
        <f t="shared" si="11"/>
        <v>1590.2130801917365</v>
      </c>
      <c r="J89" s="13">
        <f t="shared" si="8"/>
        <v>69571.822258388449</v>
      </c>
      <c r="K89" s="13">
        <f t="shared" si="9"/>
        <v>640639.86395870196</v>
      </c>
      <c r="L89" s="20">
        <f t="shared" si="12"/>
        <v>9.1042749043852123</v>
      </c>
    </row>
    <row r="90" spans="1:12" x14ac:dyDescent="0.2">
      <c r="A90" s="16">
        <v>81</v>
      </c>
      <c r="B90" s="45">
        <v>6</v>
      </c>
      <c r="C90" s="44">
        <v>104</v>
      </c>
      <c r="D90" s="44">
        <v>83</v>
      </c>
      <c r="E90" s="17">
        <v>0.5</v>
      </c>
      <c r="F90" s="18">
        <f t="shared" si="10"/>
        <v>6.4171122994652413E-2</v>
      </c>
      <c r="G90" s="18">
        <f t="shared" si="7"/>
        <v>6.2176165803108821E-2</v>
      </c>
      <c r="H90" s="13">
        <f t="shared" si="13"/>
        <v>68776.715718292588</v>
      </c>
      <c r="I90" s="13">
        <f t="shared" si="11"/>
        <v>4276.2724798938407</v>
      </c>
      <c r="J90" s="13">
        <f t="shared" si="8"/>
        <v>66638.579478345666</v>
      </c>
      <c r="K90" s="13">
        <f t="shared" si="9"/>
        <v>571068.04170031345</v>
      </c>
      <c r="L90" s="20">
        <f t="shared" si="12"/>
        <v>8.3032176767409389</v>
      </c>
    </row>
    <row r="91" spans="1:12" x14ac:dyDescent="0.2">
      <c r="A91" s="16">
        <v>82</v>
      </c>
      <c r="B91" s="45">
        <v>4</v>
      </c>
      <c r="C91" s="44">
        <v>84</v>
      </c>
      <c r="D91" s="44">
        <v>95</v>
      </c>
      <c r="E91" s="17">
        <v>0.5</v>
      </c>
      <c r="F91" s="18">
        <f t="shared" si="10"/>
        <v>4.4692737430167599E-2</v>
      </c>
      <c r="G91" s="18">
        <f t="shared" si="7"/>
        <v>4.3715846994535519E-2</v>
      </c>
      <c r="H91" s="13">
        <f t="shared" si="13"/>
        <v>64500.443238398744</v>
      </c>
      <c r="I91" s="13">
        <f t="shared" si="11"/>
        <v>2819.6915076895625</v>
      </c>
      <c r="J91" s="13">
        <f t="shared" si="8"/>
        <v>63090.597484553968</v>
      </c>
      <c r="K91" s="13">
        <f t="shared" si="9"/>
        <v>504429.46222196781</v>
      </c>
      <c r="L91" s="20">
        <f t="shared" si="12"/>
        <v>7.8205580751989032</v>
      </c>
    </row>
    <row r="92" spans="1:12" x14ac:dyDescent="0.2">
      <c r="A92" s="16">
        <v>83</v>
      </c>
      <c r="B92" s="45">
        <v>6</v>
      </c>
      <c r="C92" s="44">
        <v>70</v>
      </c>
      <c r="D92" s="44">
        <v>81</v>
      </c>
      <c r="E92" s="17">
        <v>0.5</v>
      </c>
      <c r="F92" s="18">
        <f t="shared" si="10"/>
        <v>7.9470198675496692E-2</v>
      </c>
      <c r="G92" s="18">
        <f t="shared" si="7"/>
        <v>7.6433121019108291E-2</v>
      </c>
      <c r="H92" s="13">
        <f t="shared" si="13"/>
        <v>61680.751730709184</v>
      </c>
      <c r="I92" s="13">
        <f t="shared" si="11"/>
        <v>4714.4523615828684</v>
      </c>
      <c r="J92" s="13">
        <f t="shared" si="8"/>
        <v>59323.525549917751</v>
      </c>
      <c r="K92" s="13">
        <f t="shared" si="9"/>
        <v>441338.86473741382</v>
      </c>
      <c r="L92" s="20">
        <f t="shared" si="12"/>
        <v>7.1552121586365667</v>
      </c>
    </row>
    <row r="93" spans="1:12" x14ac:dyDescent="0.2">
      <c r="A93" s="16">
        <v>84</v>
      </c>
      <c r="B93" s="45">
        <v>7</v>
      </c>
      <c r="C93" s="44">
        <v>63</v>
      </c>
      <c r="D93" s="44">
        <v>63</v>
      </c>
      <c r="E93" s="17">
        <v>0.5</v>
      </c>
      <c r="F93" s="18">
        <f t="shared" si="10"/>
        <v>0.1111111111111111</v>
      </c>
      <c r="G93" s="18">
        <f t="shared" si="7"/>
        <v>0.10526315789473684</v>
      </c>
      <c r="H93" s="13">
        <f t="shared" si="13"/>
        <v>56966.299369126318</v>
      </c>
      <c r="I93" s="13">
        <f t="shared" si="11"/>
        <v>5996.4525651711911</v>
      </c>
      <c r="J93" s="13">
        <f t="shared" si="8"/>
        <v>53968.073086540724</v>
      </c>
      <c r="K93" s="13">
        <f t="shared" si="9"/>
        <v>382015.33918749605</v>
      </c>
      <c r="L93" s="20">
        <f t="shared" si="12"/>
        <v>6.705988337282351</v>
      </c>
    </row>
    <row r="94" spans="1:12" x14ac:dyDescent="0.2">
      <c r="A94" s="16">
        <v>85</v>
      </c>
      <c r="B94" s="45">
        <v>5</v>
      </c>
      <c r="C94" s="44">
        <v>55</v>
      </c>
      <c r="D94" s="44">
        <v>65</v>
      </c>
      <c r="E94" s="17">
        <v>0.5</v>
      </c>
      <c r="F94" s="18">
        <f t="shared" si="10"/>
        <v>8.3333333333333329E-2</v>
      </c>
      <c r="G94" s="18">
        <f t="shared" si="7"/>
        <v>7.9999999999999988E-2</v>
      </c>
      <c r="H94" s="13">
        <f t="shared" si="13"/>
        <v>50969.84680395513</v>
      </c>
      <c r="I94" s="13">
        <f t="shared" si="11"/>
        <v>4077.58774431641</v>
      </c>
      <c r="J94" s="13">
        <f t="shared" si="8"/>
        <v>48931.052931796919</v>
      </c>
      <c r="K94" s="13">
        <f t="shared" si="9"/>
        <v>328047.26610095531</v>
      </c>
      <c r="L94" s="20">
        <f t="shared" si="12"/>
        <v>6.4361046122567451</v>
      </c>
    </row>
    <row r="95" spans="1:12" x14ac:dyDescent="0.2">
      <c r="A95" s="16">
        <v>86</v>
      </c>
      <c r="B95" s="45">
        <v>2</v>
      </c>
      <c r="C95" s="44">
        <v>50</v>
      </c>
      <c r="D95" s="44">
        <v>50</v>
      </c>
      <c r="E95" s="17">
        <v>0.5</v>
      </c>
      <c r="F95" s="18">
        <f t="shared" si="10"/>
        <v>0.04</v>
      </c>
      <c r="G95" s="18">
        <f t="shared" si="7"/>
        <v>3.9215686274509803E-2</v>
      </c>
      <c r="H95" s="13">
        <f t="shared" si="13"/>
        <v>46892.259059638716</v>
      </c>
      <c r="I95" s="13">
        <f t="shared" si="11"/>
        <v>1838.9121199858321</v>
      </c>
      <c r="J95" s="13">
        <f t="shared" si="8"/>
        <v>45972.802999645799</v>
      </c>
      <c r="K95" s="13">
        <f t="shared" si="9"/>
        <v>279116.21316915838</v>
      </c>
      <c r="L95" s="20">
        <f t="shared" si="12"/>
        <v>5.9522876220182006</v>
      </c>
    </row>
    <row r="96" spans="1:12" x14ac:dyDescent="0.2">
      <c r="A96" s="16">
        <v>87</v>
      </c>
      <c r="B96" s="45">
        <v>4</v>
      </c>
      <c r="C96" s="44">
        <v>45</v>
      </c>
      <c r="D96" s="44">
        <v>44</v>
      </c>
      <c r="E96" s="17">
        <v>0.5</v>
      </c>
      <c r="F96" s="18">
        <f t="shared" si="10"/>
        <v>8.98876404494382E-2</v>
      </c>
      <c r="G96" s="18">
        <f t="shared" si="7"/>
        <v>8.6021505376344079E-2</v>
      </c>
      <c r="H96" s="13">
        <f t="shared" si="13"/>
        <v>45053.346939652882</v>
      </c>
      <c r="I96" s="13">
        <f t="shared" si="11"/>
        <v>3875.5567259916456</v>
      </c>
      <c r="J96" s="13">
        <f t="shared" si="8"/>
        <v>43115.56857665706</v>
      </c>
      <c r="K96" s="13">
        <f t="shared" si="9"/>
        <v>233143.41016951256</v>
      </c>
      <c r="L96" s="20">
        <f t="shared" si="12"/>
        <v>5.1748299739373111</v>
      </c>
    </row>
    <row r="97" spans="1:12" x14ac:dyDescent="0.2">
      <c r="A97" s="16">
        <v>88</v>
      </c>
      <c r="B97" s="45">
        <v>3</v>
      </c>
      <c r="C97" s="44">
        <v>25</v>
      </c>
      <c r="D97" s="44">
        <v>38</v>
      </c>
      <c r="E97" s="17">
        <v>0.5</v>
      </c>
      <c r="F97" s="18">
        <f t="shared" si="10"/>
        <v>9.5238095238095233E-2</v>
      </c>
      <c r="G97" s="18">
        <f t="shared" si="7"/>
        <v>9.0909090909090898E-2</v>
      </c>
      <c r="H97" s="13">
        <f t="shared" si="13"/>
        <v>41177.790213661239</v>
      </c>
      <c r="I97" s="13">
        <f t="shared" si="11"/>
        <v>3743.435473969203</v>
      </c>
      <c r="J97" s="13">
        <f t="shared" si="8"/>
        <v>39306.072476676636</v>
      </c>
      <c r="K97" s="13">
        <f t="shared" si="9"/>
        <v>190027.84159285549</v>
      </c>
      <c r="L97" s="20">
        <f t="shared" si="12"/>
        <v>4.6148139714843515</v>
      </c>
    </row>
    <row r="98" spans="1:12" x14ac:dyDescent="0.2">
      <c r="A98" s="16">
        <v>89</v>
      </c>
      <c r="B98" s="45">
        <v>4</v>
      </c>
      <c r="C98" s="44">
        <v>34</v>
      </c>
      <c r="D98" s="44">
        <v>23</v>
      </c>
      <c r="E98" s="17">
        <v>0.5</v>
      </c>
      <c r="F98" s="18">
        <f t="shared" si="10"/>
        <v>0.14035087719298245</v>
      </c>
      <c r="G98" s="18">
        <f t="shared" si="7"/>
        <v>0.13114754098360656</v>
      </c>
      <c r="H98" s="13">
        <f t="shared" si="13"/>
        <v>37434.354739692033</v>
      </c>
      <c r="I98" s="13">
        <f t="shared" si="11"/>
        <v>4909.4235724186274</v>
      </c>
      <c r="J98" s="13">
        <f t="shared" si="8"/>
        <v>34979.642953482718</v>
      </c>
      <c r="K98" s="13">
        <f>K99+J98</f>
        <v>150721.76911617885</v>
      </c>
      <c r="L98" s="20">
        <f t="shared" si="12"/>
        <v>4.0262953686327867</v>
      </c>
    </row>
    <row r="99" spans="1:12" x14ac:dyDescent="0.2">
      <c r="A99" s="16">
        <v>90</v>
      </c>
      <c r="B99" s="45">
        <v>3</v>
      </c>
      <c r="C99" s="44">
        <v>22</v>
      </c>
      <c r="D99" s="44">
        <v>33</v>
      </c>
      <c r="E99" s="17">
        <v>0.5</v>
      </c>
      <c r="F99" s="21">
        <f t="shared" si="10"/>
        <v>0.10909090909090909</v>
      </c>
      <c r="G99" s="21">
        <f t="shared" si="7"/>
        <v>0.10344827586206896</v>
      </c>
      <c r="H99" s="22">
        <f t="shared" si="13"/>
        <v>32524.931167273404</v>
      </c>
      <c r="I99" s="22">
        <f t="shared" si="11"/>
        <v>3364.6480517869036</v>
      </c>
      <c r="J99" s="22">
        <f t="shared" si="8"/>
        <v>30842.607141379955</v>
      </c>
      <c r="K99" s="22">
        <f t="shared" ref="K99:K103" si="14">K100+J99</f>
        <v>115742.12616269612</v>
      </c>
      <c r="L99" s="23">
        <f t="shared" si="12"/>
        <v>3.5585663676716983</v>
      </c>
    </row>
    <row r="100" spans="1:12" x14ac:dyDescent="0.2">
      <c r="A100" s="16">
        <v>91</v>
      </c>
      <c r="B100" s="45">
        <v>4</v>
      </c>
      <c r="C100" s="44">
        <v>24</v>
      </c>
      <c r="D100" s="44">
        <v>17</v>
      </c>
      <c r="E100" s="17">
        <v>0.5</v>
      </c>
      <c r="F100" s="21">
        <f t="shared" si="10"/>
        <v>0.1951219512195122</v>
      </c>
      <c r="G100" s="21">
        <f t="shared" si="7"/>
        <v>0.17777777777777776</v>
      </c>
      <c r="H100" s="22">
        <f t="shared" si="13"/>
        <v>29160.283115486502</v>
      </c>
      <c r="I100" s="22">
        <f t="shared" si="11"/>
        <v>5184.0503316420445</v>
      </c>
      <c r="J100" s="22">
        <f t="shared" si="8"/>
        <v>26568.25794966548</v>
      </c>
      <c r="K100" s="22">
        <f t="shared" si="14"/>
        <v>84899.51902131617</v>
      </c>
      <c r="L100" s="23">
        <f t="shared" si="12"/>
        <v>2.9114778716338168</v>
      </c>
    </row>
    <row r="101" spans="1:12" x14ac:dyDescent="0.2">
      <c r="A101" s="16">
        <v>92</v>
      </c>
      <c r="B101" s="45">
        <v>3</v>
      </c>
      <c r="C101" s="44">
        <v>10</v>
      </c>
      <c r="D101" s="44">
        <v>17</v>
      </c>
      <c r="E101" s="17">
        <v>0.5</v>
      </c>
      <c r="F101" s="21">
        <f t="shared" si="10"/>
        <v>0.22222222222222221</v>
      </c>
      <c r="G101" s="21">
        <f t="shared" si="7"/>
        <v>0.19999999999999998</v>
      </c>
      <c r="H101" s="22">
        <f t="shared" si="13"/>
        <v>23976.232783844458</v>
      </c>
      <c r="I101" s="22">
        <f t="shared" si="11"/>
        <v>4795.2465567688914</v>
      </c>
      <c r="J101" s="22">
        <f t="shared" si="8"/>
        <v>21578.609505460012</v>
      </c>
      <c r="K101" s="22">
        <f t="shared" si="14"/>
        <v>58331.26107165069</v>
      </c>
      <c r="L101" s="23">
        <f t="shared" si="12"/>
        <v>2.4328784925276152</v>
      </c>
    </row>
    <row r="102" spans="1:12" x14ac:dyDescent="0.2">
      <c r="A102" s="16">
        <v>93</v>
      </c>
      <c r="B102" s="45">
        <v>1</v>
      </c>
      <c r="C102" s="44">
        <v>14</v>
      </c>
      <c r="D102" s="44">
        <v>9</v>
      </c>
      <c r="E102" s="17">
        <v>0.5</v>
      </c>
      <c r="F102" s="21">
        <f t="shared" si="10"/>
        <v>8.6956521739130432E-2</v>
      </c>
      <c r="G102" s="21">
        <f t="shared" si="7"/>
        <v>8.3333333333333329E-2</v>
      </c>
      <c r="H102" s="22">
        <f t="shared" si="13"/>
        <v>19180.986227075566</v>
      </c>
      <c r="I102" s="22">
        <f t="shared" si="11"/>
        <v>1598.4155189229637</v>
      </c>
      <c r="J102" s="22">
        <f t="shared" si="8"/>
        <v>18381.778467614084</v>
      </c>
      <c r="K102" s="22">
        <f t="shared" si="14"/>
        <v>36752.651566190681</v>
      </c>
      <c r="L102" s="23">
        <f t="shared" si="12"/>
        <v>1.9160981156595192</v>
      </c>
    </row>
    <row r="103" spans="1:12" x14ac:dyDescent="0.2">
      <c r="A103" s="16">
        <v>94</v>
      </c>
      <c r="B103" s="45">
        <v>3</v>
      </c>
      <c r="C103" s="44">
        <v>4</v>
      </c>
      <c r="D103" s="44">
        <v>12</v>
      </c>
      <c r="E103" s="17">
        <v>0.5</v>
      </c>
      <c r="F103" s="21">
        <f t="shared" si="10"/>
        <v>0.375</v>
      </c>
      <c r="G103" s="21">
        <f t="shared" si="7"/>
        <v>0.31578947368421051</v>
      </c>
      <c r="H103" s="22">
        <f t="shared" si="13"/>
        <v>17582.570708152602</v>
      </c>
      <c r="I103" s="22">
        <f t="shared" si="11"/>
        <v>5552.390749942927</v>
      </c>
      <c r="J103" s="22">
        <f t="shared" si="8"/>
        <v>14806.375333181139</v>
      </c>
      <c r="K103" s="22">
        <f t="shared" si="14"/>
        <v>18370.873098576598</v>
      </c>
      <c r="L103" s="23">
        <f t="shared" si="12"/>
        <v>1.0448343079922027</v>
      </c>
    </row>
    <row r="104" spans="1:12" x14ac:dyDescent="0.2">
      <c r="A104" s="16" t="s">
        <v>30</v>
      </c>
      <c r="B104" s="45">
        <v>4</v>
      </c>
      <c r="C104" s="44">
        <v>15</v>
      </c>
      <c r="D104" s="44">
        <v>12</v>
      </c>
      <c r="E104" s="17"/>
      <c r="F104" s="21">
        <f t="shared" si="10"/>
        <v>0.29629629629629628</v>
      </c>
      <c r="G104" s="21">
        <v>1</v>
      </c>
      <c r="H104" s="22">
        <f t="shared" si="13"/>
        <v>12030.179958209676</v>
      </c>
      <c r="I104" s="22">
        <f t="shared" si="11"/>
        <v>12030.179958209676</v>
      </c>
      <c r="J104" s="22">
        <f>H104*F104</f>
        <v>3564.4977653954593</v>
      </c>
      <c r="K104" s="22">
        <f>J104</f>
        <v>3564.4977653954593</v>
      </c>
      <c r="L104" s="23">
        <f t="shared" si="12"/>
        <v>0.29629629629629628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Nordeste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Nordeste Comunidad 2010-2023 por edad. Hombres.</dc:title>
  <dc:creator>Dirección General de Economía. Comunidad de Madrid</dc:creator>
  <cp:keywords>Defunciones, Mortalidad, Esperanza de vida, Nordeste Comunidad,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2025-03-06T14:15:42Z</dcterms:modified>
</cp:coreProperties>
</file>