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8_sudeste_comunidad\"/>
    </mc:Choice>
  </mc:AlternateContent>
  <bookViews>
    <workbookView xWindow="0" yWindow="0" windowWidth="21600" windowHeight="9435" tabRatio="780"/>
  </bookViews>
  <sheets>
    <sheet name="Esperanza Vida Sud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8" l="1"/>
  <c r="J104" i="17"/>
  <c r="J104" i="16"/>
  <c r="J104" i="15"/>
  <c r="J104" i="14"/>
  <c r="J104" i="13"/>
  <c r="J104" i="12"/>
  <c r="J104" i="10"/>
  <c r="J104" i="9"/>
  <c r="J104" i="2"/>
  <c r="J104" i="4"/>
  <c r="J104" i="6"/>
  <c r="J104" i="7"/>
  <c r="J104" i="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J103" i="17"/>
  <c r="K103" i="17"/>
  <c r="L103" i="17" s="1"/>
  <c r="J102" i="17"/>
  <c r="K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4" i="8"/>
  <c r="F104" i="7"/>
  <c r="F104" i="6"/>
  <c r="F104" i="4"/>
  <c r="F104" i="2"/>
  <c r="F104" i="9"/>
  <c r="F104" i="10"/>
  <c r="F104" i="12"/>
  <c r="F104" i="13"/>
  <c r="F104" i="14"/>
  <c r="F56" i="14"/>
  <c r="G56" i="14"/>
  <c r="F36" i="14"/>
  <c r="G36" i="14"/>
  <c r="F44" i="14"/>
  <c r="G44" i="14"/>
  <c r="F46" i="14"/>
  <c r="G46" i="14"/>
  <c r="F48" i="14"/>
  <c r="G48" i="14"/>
  <c r="F54" i="14"/>
  <c r="G54" i="14"/>
  <c r="F43" i="14"/>
  <c r="G43" i="14"/>
  <c r="F71" i="14"/>
  <c r="G71" i="14"/>
  <c r="F79" i="14"/>
  <c r="G79" i="14"/>
  <c r="F83" i="14"/>
  <c r="G83" i="14"/>
  <c r="F87" i="14"/>
  <c r="G87" i="14"/>
  <c r="F91" i="14"/>
  <c r="G91" i="14"/>
  <c r="F95" i="14"/>
  <c r="G95" i="14"/>
  <c r="F75" i="14"/>
  <c r="G75" i="14"/>
  <c r="F18" i="14"/>
  <c r="G18" i="14"/>
  <c r="F92" i="14"/>
  <c r="G92" i="14"/>
  <c r="F96" i="14"/>
  <c r="G96" i="14"/>
  <c r="F98" i="14"/>
  <c r="G98" i="14"/>
  <c r="F64" i="14"/>
  <c r="G64" i="14"/>
  <c r="F55" i="14"/>
  <c r="G55" i="14"/>
  <c r="F20" i="14"/>
  <c r="G20" i="14"/>
  <c r="F32" i="14"/>
  <c r="G32" i="14"/>
  <c r="F11" i="14"/>
  <c r="G11" i="14"/>
  <c r="F72" i="14"/>
  <c r="G72" i="14"/>
  <c r="F76" i="14"/>
  <c r="G76" i="14"/>
  <c r="F103" i="14"/>
  <c r="G103" i="14"/>
  <c r="F19" i="14"/>
  <c r="G19" i="14"/>
  <c r="F21" i="14"/>
  <c r="G21" i="14"/>
  <c r="F23" i="14"/>
  <c r="G23" i="14"/>
  <c r="F27" i="14"/>
  <c r="G27" i="14"/>
  <c r="F35" i="14"/>
  <c r="G35" i="14"/>
  <c r="F80" i="14"/>
  <c r="G80" i="14"/>
  <c r="F90" i="14"/>
  <c r="G90" i="14"/>
  <c r="F59" i="14"/>
  <c r="G59" i="14"/>
  <c r="F61" i="14"/>
  <c r="G61" i="14"/>
  <c r="F63" i="14"/>
  <c r="G63" i="14"/>
  <c r="F67" i="14"/>
  <c r="G67" i="14"/>
  <c r="F10" i="14"/>
  <c r="G10" i="14"/>
  <c r="F16" i="14"/>
  <c r="G16" i="14"/>
  <c r="F51" i="14"/>
  <c r="G51" i="14"/>
  <c r="F40" i="14"/>
  <c r="G40" i="14"/>
  <c r="F57" i="14"/>
  <c r="G57" i="14"/>
  <c r="F25" i="14"/>
  <c r="G25" i="14"/>
  <c r="F33" i="14"/>
  <c r="G33" i="14"/>
  <c r="F41" i="14"/>
  <c r="G41" i="14"/>
  <c r="F65" i="14"/>
  <c r="G65" i="14"/>
  <c r="F39" i="14"/>
  <c r="G39" i="14"/>
  <c r="F45" i="14"/>
  <c r="G45" i="14"/>
  <c r="F47" i="14"/>
  <c r="G47" i="14"/>
  <c r="F99" i="14"/>
  <c r="G99" i="14"/>
  <c r="F24" i="14"/>
  <c r="G24" i="14"/>
  <c r="F28" i="14"/>
  <c r="G28" i="14"/>
  <c r="F49" i="14"/>
  <c r="G49" i="14"/>
  <c r="F58" i="14"/>
  <c r="G58" i="14"/>
  <c r="F60" i="14"/>
  <c r="G60" i="14"/>
  <c r="F62" i="14"/>
  <c r="G62" i="14"/>
  <c r="F73" i="14"/>
  <c r="G73" i="14"/>
  <c r="F82" i="14"/>
  <c r="G82" i="14"/>
  <c r="F84" i="14"/>
  <c r="G84" i="14"/>
  <c r="F88" i="14"/>
  <c r="G88" i="14"/>
  <c r="F97" i="14"/>
  <c r="G97" i="14"/>
  <c r="F66" i="14"/>
  <c r="G66" i="14"/>
  <c r="F50" i="14"/>
  <c r="G50" i="14"/>
  <c r="F94" i="14"/>
  <c r="G94" i="14"/>
  <c r="F52" i="14"/>
  <c r="G52" i="14"/>
  <c r="F74" i="14"/>
  <c r="G74" i="14"/>
  <c r="F89" i="14"/>
  <c r="G89" i="14"/>
  <c r="F102" i="14"/>
  <c r="G102" i="14"/>
  <c r="F68" i="14"/>
  <c r="G68" i="14"/>
  <c r="F81" i="14"/>
  <c r="G81" i="14"/>
  <c r="F100" i="14"/>
  <c r="G100" i="14"/>
  <c r="F31" i="14"/>
  <c r="G31" i="14"/>
  <c r="F12" i="14"/>
  <c r="G12" i="14"/>
  <c r="F15" i="14"/>
  <c r="G15" i="14"/>
  <c r="F13" i="14"/>
  <c r="G13" i="14"/>
  <c r="F17" i="14"/>
  <c r="G17" i="14"/>
  <c r="F29" i="14"/>
  <c r="G29" i="14"/>
  <c r="F42" i="14"/>
  <c r="G42" i="14"/>
  <c r="F9" i="14"/>
  <c r="G9" i="14"/>
  <c r="I9" i="14"/>
  <c r="H10" i="14"/>
  <c r="F22" i="14"/>
  <c r="G22" i="14"/>
  <c r="F37" i="14"/>
  <c r="G37" i="14"/>
  <c r="F14" i="14"/>
  <c r="G14" i="14"/>
  <c r="F34" i="14"/>
  <c r="G34" i="14"/>
  <c r="F38" i="14"/>
  <c r="G38" i="14"/>
  <c r="F69" i="14"/>
  <c r="G69" i="14"/>
  <c r="F70" i="14"/>
  <c r="G70" i="14"/>
  <c r="F85" i="14"/>
  <c r="G85" i="14"/>
  <c r="F86" i="14"/>
  <c r="G86" i="14"/>
  <c r="F101" i="14"/>
  <c r="G101" i="14"/>
  <c r="F77" i="14"/>
  <c r="G77" i="14"/>
  <c r="F78" i="14"/>
  <c r="G78" i="14"/>
  <c r="F93" i="14"/>
  <c r="G93" i="14"/>
  <c r="F26" i="14"/>
  <c r="G26" i="14"/>
  <c r="F30" i="14"/>
  <c r="G30" i="14"/>
  <c r="F53" i="14"/>
  <c r="G53" i="14"/>
  <c r="I10" i="14"/>
  <c r="H11" i="14"/>
  <c r="J9" i="14"/>
  <c r="F44" i="13"/>
  <c r="G44" i="13"/>
  <c r="F54" i="13"/>
  <c r="G54" i="13"/>
  <c r="F58" i="13"/>
  <c r="G58" i="13"/>
  <c r="F60" i="13"/>
  <c r="G60" i="13"/>
  <c r="F70" i="13"/>
  <c r="G70" i="13"/>
  <c r="F74" i="13"/>
  <c r="G74" i="13"/>
  <c r="F76" i="13"/>
  <c r="G76" i="13"/>
  <c r="F78" i="13"/>
  <c r="G78" i="13"/>
  <c r="F80" i="13"/>
  <c r="G80" i="13"/>
  <c r="F86" i="13"/>
  <c r="G86" i="13"/>
  <c r="F28" i="13"/>
  <c r="G28" i="13"/>
  <c r="F11" i="13"/>
  <c r="G11" i="13"/>
  <c r="F13" i="13"/>
  <c r="G13" i="13"/>
  <c r="F15" i="13"/>
  <c r="G15" i="13"/>
  <c r="F17" i="13"/>
  <c r="G17" i="13"/>
  <c r="F21" i="13"/>
  <c r="G21" i="13"/>
  <c r="F23" i="13"/>
  <c r="G23" i="13"/>
  <c r="F27" i="13"/>
  <c r="G27" i="13"/>
  <c r="F39" i="13"/>
  <c r="G39" i="13"/>
  <c r="F43" i="13"/>
  <c r="G43" i="13"/>
  <c r="F90" i="13"/>
  <c r="G90" i="13"/>
  <c r="F92" i="13"/>
  <c r="G92" i="13"/>
  <c r="F42" i="13"/>
  <c r="G42" i="13"/>
  <c r="F14" i="13"/>
  <c r="G14" i="13"/>
  <c r="F18" i="13"/>
  <c r="G18" i="13"/>
  <c r="F22" i="13"/>
  <c r="G22" i="13"/>
  <c r="F38" i="13"/>
  <c r="G38" i="13"/>
  <c r="F36" i="13"/>
  <c r="G36" i="13"/>
  <c r="F100" i="13"/>
  <c r="G100" i="13"/>
  <c r="F71" i="13"/>
  <c r="G71" i="13"/>
  <c r="F75" i="13"/>
  <c r="G75" i="13"/>
  <c r="F77" i="13"/>
  <c r="G77" i="13"/>
  <c r="F79" i="13"/>
  <c r="G79" i="13"/>
  <c r="F81" i="13"/>
  <c r="G81" i="13"/>
  <c r="F85" i="13"/>
  <c r="G85" i="13"/>
  <c r="F91" i="13"/>
  <c r="G91" i="13"/>
  <c r="F52" i="13"/>
  <c r="G52" i="13"/>
  <c r="F35" i="13"/>
  <c r="G35" i="13"/>
  <c r="F98" i="13"/>
  <c r="G98" i="13"/>
  <c r="F59" i="13"/>
  <c r="G59" i="13"/>
  <c r="F49" i="13"/>
  <c r="G49" i="13"/>
  <c r="F51" i="13"/>
  <c r="G51" i="13"/>
  <c r="F67" i="13"/>
  <c r="G67" i="13"/>
  <c r="F30" i="13"/>
  <c r="G30" i="13"/>
  <c r="F73" i="13"/>
  <c r="G73" i="13"/>
  <c r="F95" i="13"/>
  <c r="G95" i="13"/>
  <c r="F26" i="13"/>
  <c r="G26" i="13"/>
  <c r="F32" i="13"/>
  <c r="G32" i="13"/>
  <c r="F34" i="13"/>
  <c r="G34" i="13"/>
  <c r="F45" i="13"/>
  <c r="G45" i="13"/>
  <c r="F62" i="13"/>
  <c r="G62" i="13"/>
  <c r="F66" i="13"/>
  <c r="G66" i="13"/>
  <c r="F93" i="13"/>
  <c r="G93" i="13"/>
  <c r="F101" i="13"/>
  <c r="G101" i="13"/>
  <c r="F103" i="13"/>
  <c r="G103" i="13"/>
  <c r="F55" i="13"/>
  <c r="G55" i="13"/>
  <c r="F68" i="13"/>
  <c r="G68" i="13"/>
  <c r="F99" i="13"/>
  <c r="G99" i="13"/>
  <c r="F19" i="13"/>
  <c r="G19" i="13"/>
  <c r="F31" i="13"/>
  <c r="G31" i="13"/>
  <c r="F83" i="13"/>
  <c r="G83" i="13"/>
  <c r="F87" i="13"/>
  <c r="G87" i="13"/>
  <c r="F94" i="13"/>
  <c r="G94" i="13"/>
  <c r="F10" i="13"/>
  <c r="G10" i="13"/>
  <c r="F29" i="13"/>
  <c r="G29" i="13"/>
  <c r="F33" i="13"/>
  <c r="G33" i="13"/>
  <c r="F37" i="13"/>
  <c r="G37" i="13"/>
  <c r="F46" i="13"/>
  <c r="G46" i="13"/>
  <c r="F48" i="13"/>
  <c r="G48" i="13"/>
  <c r="F50" i="13"/>
  <c r="G50" i="13"/>
  <c r="F61" i="13"/>
  <c r="G61" i="13"/>
  <c r="F63" i="13"/>
  <c r="G63" i="13"/>
  <c r="F69" i="13"/>
  <c r="G69" i="13"/>
  <c r="F102" i="13"/>
  <c r="G102" i="13"/>
  <c r="F16" i="13"/>
  <c r="G16" i="13"/>
  <c r="F47" i="13"/>
  <c r="G47" i="13"/>
  <c r="F53" i="13"/>
  <c r="G53" i="13"/>
  <c r="F64" i="13"/>
  <c r="G64" i="13"/>
  <c r="F65" i="13"/>
  <c r="G65" i="13"/>
  <c r="F82" i="13"/>
  <c r="G82" i="13"/>
  <c r="F9" i="13"/>
  <c r="G9" i="13"/>
  <c r="I9" i="13"/>
  <c r="H10" i="13"/>
  <c r="F12" i="13"/>
  <c r="G12" i="13"/>
  <c r="F20" i="13"/>
  <c r="G20" i="13"/>
  <c r="F84" i="13"/>
  <c r="G84" i="13"/>
  <c r="F97" i="13"/>
  <c r="G97" i="13"/>
  <c r="F24" i="13"/>
  <c r="G24" i="13"/>
  <c r="F25" i="13"/>
  <c r="G25" i="13"/>
  <c r="F40" i="13"/>
  <c r="G40" i="13"/>
  <c r="F41" i="13"/>
  <c r="G41" i="13"/>
  <c r="F56" i="13"/>
  <c r="G56" i="13"/>
  <c r="F57" i="13"/>
  <c r="G57" i="13"/>
  <c r="F72" i="13"/>
  <c r="G72" i="13"/>
  <c r="F88" i="13"/>
  <c r="G88" i="13"/>
  <c r="F89" i="13"/>
  <c r="G89" i="13"/>
  <c r="F96" i="13"/>
  <c r="G96" i="13"/>
  <c r="I11" i="14"/>
  <c r="H12" i="14"/>
  <c r="J10" i="14"/>
  <c r="F19" i="12"/>
  <c r="G19" i="12"/>
  <c r="F64" i="12"/>
  <c r="G64" i="12"/>
  <c r="F18" i="12"/>
  <c r="G18" i="12"/>
  <c r="F77" i="12"/>
  <c r="G77" i="12"/>
  <c r="F69" i="12"/>
  <c r="G69" i="12"/>
  <c r="F53" i="12"/>
  <c r="G53" i="12"/>
  <c r="F76" i="12"/>
  <c r="G76" i="12"/>
  <c r="F52" i="12"/>
  <c r="G52" i="12"/>
  <c r="F59" i="12"/>
  <c r="G59" i="12"/>
  <c r="F96" i="12"/>
  <c r="G96" i="12"/>
  <c r="F48" i="12"/>
  <c r="G48" i="12"/>
  <c r="F40" i="12"/>
  <c r="G40" i="12"/>
  <c r="F24" i="12"/>
  <c r="G24" i="12"/>
  <c r="J9" i="13"/>
  <c r="I10" i="13"/>
  <c r="H11" i="13"/>
  <c r="F43" i="12"/>
  <c r="G43" i="12"/>
  <c r="F58" i="12"/>
  <c r="G58" i="12"/>
  <c r="F101" i="12"/>
  <c r="G101" i="12"/>
  <c r="F97" i="12"/>
  <c r="G97" i="12"/>
  <c r="F102" i="12"/>
  <c r="G102" i="12"/>
  <c r="F70" i="12"/>
  <c r="G70" i="12"/>
  <c r="F62" i="12"/>
  <c r="G62" i="12"/>
  <c r="F84" i="12"/>
  <c r="G84" i="12"/>
  <c r="F68" i="12"/>
  <c r="G68" i="12"/>
  <c r="F28" i="12"/>
  <c r="G28" i="12"/>
  <c r="F12" i="12"/>
  <c r="G12" i="12"/>
  <c r="F85" i="12"/>
  <c r="G85" i="12"/>
  <c r="F73" i="12"/>
  <c r="G73" i="12"/>
  <c r="F37" i="12"/>
  <c r="G37" i="12"/>
  <c r="F21" i="12"/>
  <c r="G21" i="12"/>
  <c r="F17" i="12"/>
  <c r="G17" i="12"/>
  <c r="F103" i="12"/>
  <c r="G103" i="12"/>
  <c r="F99" i="12"/>
  <c r="G99" i="12"/>
  <c r="F91" i="12"/>
  <c r="G91" i="12"/>
  <c r="F79" i="12"/>
  <c r="G79" i="12"/>
  <c r="F71" i="12"/>
  <c r="G71" i="12"/>
  <c r="F67" i="12"/>
  <c r="G67" i="12"/>
  <c r="F55" i="12"/>
  <c r="G55" i="12"/>
  <c r="F51" i="12"/>
  <c r="G51" i="12"/>
  <c r="F47" i="12"/>
  <c r="G47" i="12"/>
  <c r="F39" i="12"/>
  <c r="G39" i="12"/>
  <c r="F35" i="12"/>
  <c r="G35" i="12"/>
  <c r="F31" i="12"/>
  <c r="G31" i="12"/>
  <c r="F27" i="12"/>
  <c r="G27" i="12"/>
  <c r="F11" i="12"/>
  <c r="G11" i="12"/>
  <c r="F100" i="12"/>
  <c r="G100" i="12"/>
  <c r="F92" i="12"/>
  <c r="G92" i="12"/>
  <c r="F88" i="12"/>
  <c r="G88" i="12"/>
  <c r="F80" i="12"/>
  <c r="G80" i="12"/>
  <c r="F72" i="12"/>
  <c r="G72" i="12"/>
  <c r="F60" i="12"/>
  <c r="G60" i="12"/>
  <c r="F56" i="12"/>
  <c r="G56" i="12"/>
  <c r="F44" i="12"/>
  <c r="G44" i="12"/>
  <c r="F36" i="12"/>
  <c r="G36" i="12"/>
  <c r="F32" i="12"/>
  <c r="G32" i="12"/>
  <c r="F20" i="12"/>
  <c r="G20" i="12"/>
  <c r="F16" i="12"/>
  <c r="G16" i="12"/>
  <c r="F94" i="12"/>
  <c r="G94" i="12"/>
  <c r="F90" i="12"/>
  <c r="G90" i="12"/>
  <c r="F54" i="12"/>
  <c r="G54" i="12"/>
  <c r="F50" i="12"/>
  <c r="G50" i="12"/>
  <c r="F46" i="12"/>
  <c r="G46" i="12"/>
  <c r="F38" i="12"/>
  <c r="G38" i="12"/>
  <c r="F30" i="12"/>
  <c r="G30" i="12"/>
  <c r="F26" i="12"/>
  <c r="G26" i="12"/>
  <c r="F10" i="12"/>
  <c r="G10" i="12"/>
  <c r="F93" i="12"/>
  <c r="G93" i="12"/>
  <c r="F89" i="12"/>
  <c r="G89" i="12"/>
  <c r="F81" i="12"/>
  <c r="G81" i="12"/>
  <c r="F65" i="12"/>
  <c r="G65" i="12"/>
  <c r="F33" i="12"/>
  <c r="G33" i="12"/>
  <c r="F29" i="12"/>
  <c r="G29" i="12"/>
  <c r="F25" i="12"/>
  <c r="G25" i="12"/>
  <c r="F13" i="12"/>
  <c r="G13" i="12"/>
  <c r="F9" i="12"/>
  <c r="G9" i="12"/>
  <c r="I9" i="12"/>
  <c r="H10" i="12"/>
  <c r="J9" i="12"/>
  <c r="F14" i="12"/>
  <c r="G14" i="12"/>
  <c r="F15" i="12"/>
  <c r="G15" i="12"/>
  <c r="F22" i="12"/>
  <c r="G22" i="12"/>
  <c r="F23" i="12"/>
  <c r="G23" i="12"/>
  <c r="F34" i="12"/>
  <c r="G34" i="12"/>
  <c r="F42" i="12"/>
  <c r="G42" i="12"/>
  <c r="F41" i="12"/>
  <c r="G41" i="12"/>
  <c r="F57" i="12"/>
  <c r="G57" i="12"/>
  <c r="F66" i="12"/>
  <c r="G66" i="12"/>
  <c r="F75" i="12"/>
  <c r="G75" i="12"/>
  <c r="F78" i="12"/>
  <c r="G78" i="12"/>
  <c r="F87" i="12"/>
  <c r="G87" i="12"/>
  <c r="F98" i="12"/>
  <c r="G98" i="12"/>
  <c r="F45" i="12"/>
  <c r="G45" i="12"/>
  <c r="F61" i="12"/>
  <c r="G61" i="12"/>
  <c r="F63" i="12"/>
  <c r="G63" i="12"/>
  <c r="F74" i="12"/>
  <c r="G74" i="12"/>
  <c r="F83" i="12"/>
  <c r="G83" i="12"/>
  <c r="F86" i="12"/>
  <c r="G86" i="12"/>
  <c r="F95" i="12"/>
  <c r="G95" i="12"/>
  <c r="F49" i="12"/>
  <c r="G49" i="12"/>
  <c r="F82" i="12"/>
  <c r="G82" i="12"/>
  <c r="I12" i="14"/>
  <c r="H13" i="14"/>
  <c r="J11" i="14"/>
  <c r="I11" i="13"/>
  <c r="H12" i="13"/>
  <c r="J10" i="13"/>
  <c r="I10" i="12"/>
  <c r="H11" i="12"/>
  <c r="I11" i="12"/>
  <c r="H12" i="12"/>
  <c r="I13" i="14"/>
  <c r="H14" i="14"/>
  <c r="J12" i="14"/>
  <c r="J11" i="13"/>
  <c r="I12" i="13"/>
  <c r="H13" i="13"/>
  <c r="J10" i="12"/>
  <c r="J11" i="12"/>
  <c r="I12" i="12"/>
  <c r="H13" i="12"/>
  <c r="J13" i="14"/>
  <c r="I14" i="14"/>
  <c r="H15" i="14"/>
  <c r="I13" i="13"/>
  <c r="H14" i="13"/>
  <c r="J12" i="13"/>
  <c r="I13" i="12"/>
  <c r="H14" i="12"/>
  <c r="J12" i="12"/>
  <c r="I15" i="14"/>
  <c r="H16" i="14"/>
  <c r="J14" i="14"/>
  <c r="I14" i="13"/>
  <c r="H15" i="13"/>
  <c r="J13" i="13"/>
  <c r="I14" i="12"/>
  <c r="H15" i="12"/>
  <c r="J13" i="12"/>
  <c r="I16" i="14"/>
  <c r="H17" i="14"/>
  <c r="J15" i="14"/>
  <c r="I15" i="13"/>
  <c r="H16" i="13"/>
  <c r="J14" i="13"/>
  <c r="J14" i="12"/>
  <c r="I15" i="12"/>
  <c r="H16" i="12"/>
  <c r="I17" i="14"/>
  <c r="H18" i="14"/>
  <c r="J16" i="14"/>
  <c r="I16" i="13"/>
  <c r="H17" i="13"/>
  <c r="J15" i="13"/>
  <c r="J15" i="12"/>
  <c r="I16" i="12"/>
  <c r="H17" i="12"/>
  <c r="J17" i="14"/>
  <c r="I18" i="14"/>
  <c r="H19" i="14"/>
  <c r="J16" i="13"/>
  <c r="I17" i="13"/>
  <c r="H18" i="13"/>
  <c r="I17" i="12"/>
  <c r="H18" i="12"/>
  <c r="J16" i="12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I20" i="14"/>
  <c r="H21" i="14"/>
  <c r="J19" i="14"/>
  <c r="I19" i="13"/>
  <c r="H20" i="13"/>
  <c r="J18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J20" i="13"/>
  <c r="I21" i="13"/>
  <c r="H22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2" i="14"/>
  <c r="I23" i="14"/>
  <c r="H24" i="14"/>
  <c r="I22" i="13"/>
  <c r="H23" i="13"/>
  <c r="J21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I25" i="13"/>
  <c r="H26" i="13"/>
  <c r="J24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I27" i="13"/>
  <c r="H28" i="13"/>
  <c r="J26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J28" i="13"/>
  <c r="I29" i="13"/>
  <c r="H30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0" i="14"/>
  <c r="I31" i="14"/>
  <c r="H32" i="14"/>
  <c r="I30" i="13"/>
  <c r="H31" i="13"/>
  <c r="J29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I31" i="13"/>
  <c r="H32" i="13"/>
  <c r="J30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J36" i="13"/>
  <c r="I37" i="13"/>
  <c r="H38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I39" i="13"/>
  <c r="H40" i="13"/>
  <c r="J38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J40" i="13"/>
  <c r="I41" i="13"/>
  <c r="H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I44" i="13"/>
  <c r="H45" i="13"/>
  <c r="J43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J44" i="13"/>
  <c r="I45" i="13"/>
  <c r="H46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I46" i="13"/>
  <c r="H47" i="13"/>
  <c r="J45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7" i="14"/>
  <c r="I48" i="14"/>
  <c r="H49" i="14"/>
  <c r="I47" i="13"/>
  <c r="H48" i="13"/>
  <c r="J46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J48" i="13"/>
  <c r="I49" i="13"/>
  <c r="H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J50" i="13"/>
  <c r="I51" i="13"/>
  <c r="H52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J52" i="13"/>
  <c r="I53" i="13"/>
  <c r="H54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4" i="14"/>
  <c r="I55" i="14"/>
  <c r="H56" i="14"/>
  <c r="I54" i="13"/>
  <c r="H55" i="13"/>
  <c r="J53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J56" i="13"/>
  <c r="I57" i="13"/>
  <c r="H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I59" i="13"/>
  <c r="H60" i="13"/>
  <c r="J58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60" i="12"/>
  <c r="I61" i="12"/>
  <c r="H62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J62" i="12"/>
  <c r="I63" i="12"/>
  <c r="H64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3" i="12"/>
  <c r="I64" i="12"/>
  <c r="H65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I65" i="12"/>
  <c r="H66" i="12"/>
  <c r="J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I67" i="13"/>
  <c r="H68" i="13"/>
  <c r="J66" i="13"/>
  <c r="J66" i="12"/>
  <c r="I67" i="12"/>
  <c r="H68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J68" i="13"/>
  <c r="I69" i="13"/>
  <c r="H70" i="13"/>
  <c r="I69" i="12"/>
  <c r="H70" i="12"/>
  <c r="J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I70" i="12"/>
  <c r="H71" i="12"/>
  <c r="J69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I71" i="13"/>
  <c r="H72" i="13"/>
  <c r="J70" i="13"/>
  <c r="J70" i="12"/>
  <c r="I71" i="12"/>
  <c r="H72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1" i="12"/>
  <c r="I72" i="12"/>
  <c r="H73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J72" i="13"/>
  <c r="I73" i="13"/>
  <c r="H74" i="13"/>
  <c r="I73" i="12"/>
  <c r="H74" i="12"/>
  <c r="J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4"/>
  <c r="I75" i="14"/>
  <c r="H76" i="14"/>
  <c r="J73" i="13"/>
  <c r="I74" i="13"/>
  <c r="H75" i="13"/>
  <c r="I74" i="12"/>
  <c r="H75" i="12"/>
  <c r="J73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I75" i="13"/>
  <c r="H76" i="13"/>
  <c r="J74" i="13"/>
  <c r="J74" i="12"/>
  <c r="I75" i="12"/>
  <c r="H76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I76" i="13"/>
  <c r="H77" i="13"/>
  <c r="J75" i="13"/>
  <c r="J75" i="12"/>
  <c r="I76" i="12"/>
  <c r="H77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J76" i="13"/>
  <c r="I77" i="13"/>
  <c r="H78" i="13"/>
  <c r="I77" i="12"/>
  <c r="H78" i="12"/>
  <c r="J76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I78" i="13"/>
  <c r="H79" i="13"/>
  <c r="J77" i="13"/>
  <c r="I78" i="12"/>
  <c r="H79" i="12"/>
  <c r="J77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I79" i="13"/>
  <c r="H80" i="13"/>
  <c r="J78" i="13"/>
  <c r="J78" i="12"/>
  <c r="I79" i="12"/>
  <c r="H80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9" i="12"/>
  <c r="I80" i="12"/>
  <c r="H81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J80" i="13"/>
  <c r="I81" i="13"/>
  <c r="H82" i="13"/>
  <c r="I81" i="12"/>
  <c r="H82" i="12"/>
  <c r="J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4"/>
  <c r="I83" i="14"/>
  <c r="H84" i="14"/>
  <c r="J81" i="13"/>
  <c r="I82" i="13"/>
  <c r="H83" i="13"/>
  <c r="I82" i="12"/>
  <c r="H83" i="12"/>
  <c r="J81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J82" i="12"/>
  <c r="I83" i="12"/>
  <c r="H84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5" i="14"/>
  <c r="H86" i="14"/>
  <c r="J84" i="14"/>
  <c r="I84" i="13"/>
  <c r="H85" i="13"/>
  <c r="J83" i="13"/>
  <c r="J83" i="12"/>
  <c r="I84" i="12"/>
  <c r="H85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5" i="14"/>
  <c r="I86" i="14"/>
  <c r="H87" i="14"/>
  <c r="J84" i="13"/>
  <c r="I85" i="13"/>
  <c r="H86" i="13"/>
  <c r="I85" i="12"/>
  <c r="H86" i="12"/>
  <c r="J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6" i="14"/>
  <c r="I87" i="14"/>
  <c r="H88" i="14"/>
  <c r="I86" i="13"/>
  <c r="H87" i="13"/>
  <c r="J85" i="13"/>
  <c r="I86" i="12"/>
  <c r="H87" i="12"/>
  <c r="J85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J86" i="12"/>
  <c r="I87" i="12"/>
  <c r="H88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7" i="12"/>
  <c r="I88" i="12"/>
  <c r="H89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I89" i="12"/>
  <c r="H90" i="12"/>
  <c r="J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90" i="12"/>
  <c r="H91" i="12"/>
  <c r="J89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J90" i="13"/>
  <c r="I91" i="13"/>
  <c r="H92" i="13"/>
  <c r="J90" i="12"/>
  <c r="I91" i="12"/>
  <c r="H92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3" i="14"/>
  <c r="H94" i="14"/>
  <c r="J92" i="14"/>
  <c r="I92" i="13"/>
  <c r="H93" i="13"/>
  <c r="J91" i="13"/>
  <c r="J91" i="12"/>
  <c r="I92" i="12"/>
  <c r="H93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3" i="14"/>
  <c r="I94" i="14"/>
  <c r="H95" i="14"/>
  <c r="J92" i="13"/>
  <c r="I93" i="13"/>
  <c r="H94" i="13"/>
  <c r="I93" i="12"/>
  <c r="H94" i="12"/>
  <c r="J92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4" i="14"/>
  <c r="I95" i="14"/>
  <c r="H96" i="14"/>
  <c r="I94" i="13"/>
  <c r="H95" i="13"/>
  <c r="J93" i="13"/>
  <c r="I94" i="12"/>
  <c r="H95" i="12"/>
  <c r="J93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J94" i="12"/>
  <c r="I95" i="12"/>
  <c r="H96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5" i="12"/>
  <c r="I96" i="12"/>
  <c r="H97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I97" i="12"/>
  <c r="H98" i="12"/>
  <c r="J96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4" i="16"/>
  <c r="J98" i="14"/>
  <c r="I99" i="14"/>
  <c r="H100" i="14"/>
  <c r="J97" i="13"/>
  <c r="I98" i="13"/>
  <c r="H99" i="13"/>
  <c r="I98" i="12"/>
  <c r="H99" i="12"/>
  <c r="J97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5"/>
  <c r="I100" i="14"/>
  <c r="H101" i="14"/>
  <c r="J99" i="14"/>
  <c r="J98" i="13"/>
  <c r="I99" i="13"/>
  <c r="H100" i="13"/>
  <c r="J98" i="12"/>
  <c r="I99" i="12"/>
  <c r="H100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1" i="14"/>
  <c r="H102" i="14"/>
  <c r="J100" i="14"/>
  <c r="I100" i="13"/>
  <c r="H101" i="13"/>
  <c r="J99" i="13"/>
  <c r="J99" i="12"/>
  <c r="I100" i="12"/>
  <c r="H101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1" i="14"/>
  <c r="I102" i="14"/>
  <c r="H103" i="14"/>
  <c r="J100" i="13"/>
  <c r="I101" i="13"/>
  <c r="H102" i="13"/>
  <c r="I101" i="12"/>
  <c r="H102" i="12"/>
  <c r="J100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2" i="14"/>
  <c r="I103" i="14"/>
  <c r="H104" i="14"/>
  <c r="I102" i="13"/>
  <c r="H103" i="13"/>
  <c r="J101" i="13"/>
  <c r="I102" i="12"/>
  <c r="H103" i="12"/>
  <c r="J101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K104" i="14"/>
  <c r="L104" i="14" s="1"/>
  <c r="I104" i="14"/>
  <c r="J103" i="14"/>
  <c r="I103" i="13"/>
  <c r="H104" i="13"/>
  <c r="J102" i="13"/>
  <c r="J102" i="12"/>
  <c r="I103" i="12"/>
  <c r="H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K104" i="12"/>
  <c r="L104" i="12" s="1"/>
  <c r="J103" i="12"/>
  <c r="I104" i="12"/>
  <c r="J103" i="13"/>
  <c r="K104" i="13"/>
  <c r="I104" i="13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4" i="9"/>
  <c r="J103" i="9"/>
  <c r="I104" i="9"/>
  <c r="K104" i="10"/>
  <c r="J103" i="10"/>
  <c r="I104" i="10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8"/>
  <c r="L104" i="8" s="1"/>
  <c r="J103" i="8"/>
  <c r="I104" i="8"/>
  <c r="K104" i="7"/>
  <c r="J103" i="7"/>
  <c r="I104" i="7"/>
  <c r="L104" i="9"/>
  <c r="K103" i="9"/>
  <c r="L104" i="10"/>
  <c r="K103" i="10"/>
  <c r="J102" i="6"/>
  <c r="I103" i="6"/>
  <c r="H104" i="6"/>
  <c r="I103" i="4"/>
  <c r="H104" i="4"/>
  <c r="J102" i="4"/>
  <c r="J101" i="2"/>
  <c r="I102" i="2"/>
  <c r="H103" i="2"/>
  <c r="K103" i="8"/>
  <c r="L104" i="7"/>
  <c r="K103" i="7"/>
  <c r="K104" i="6"/>
  <c r="K103" i="6" s="1"/>
  <c r="J103" i="6"/>
  <c r="I104" i="6"/>
  <c r="I104" i="4"/>
  <c r="J103" i="4"/>
  <c r="K104" i="4"/>
  <c r="K103" i="14"/>
  <c r="L103" i="14" s="1"/>
  <c r="J102" i="2"/>
  <c r="I103" i="2"/>
  <c r="H104" i="2"/>
  <c r="L104" i="6"/>
  <c r="K104" i="2"/>
  <c r="J103" i="2"/>
  <c r="I104" i="2"/>
  <c r="L103" i="9"/>
  <c r="K102" i="9"/>
  <c r="K102" i="7"/>
  <c r="L103" i="7"/>
  <c r="L102" i="17" l="1"/>
  <c r="K101" i="17"/>
  <c r="L102" i="9"/>
  <c r="K101" i="9"/>
  <c r="L104" i="13"/>
  <c r="K103" i="13"/>
  <c r="L104" i="4"/>
  <c r="K103" i="4"/>
  <c r="K102" i="8"/>
  <c r="L103" i="8"/>
  <c r="L103" i="12"/>
  <c r="K102" i="12"/>
  <c r="L103" i="6"/>
  <c r="K102" i="6"/>
  <c r="L104" i="2"/>
  <c r="K103" i="2"/>
  <c r="K102" i="14"/>
  <c r="L103" i="10"/>
  <c r="K102" i="10"/>
  <c r="K101" i="7"/>
  <c r="L102" i="7"/>
  <c r="L104" i="15"/>
  <c r="K103" i="15"/>
  <c r="K103" i="16"/>
  <c r="L104" i="16"/>
  <c r="I10" i="18"/>
  <c r="H11" i="18"/>
  <c r="J9" i="18"/>
  <c r="K101" i="6" l="1"/>
  <c r="L102" i="6"/>
  <c r="K102" i="13"/>
  <c r="L103" i="13"/>
  <c r="K100" i="17"/>
  <c r="L101" i="17"/>
  <c r="L102" i="14"/>
  <c r="K101" i="14"/>
  <c r="K101" i="8"/>
  <c r="L102" i="8"/>
  <c r="K102" i="16"/>
  <c r="L103" i="16"/>
  <c r="K100" i="7"/>
  <c r="L101" i="7"/>
  <c r="L103" i="2"/>
  <c r="K102" i="2"/>
  <c r="K101" i="12"/>
  <c r="L102" i="12"/>
  <c r="K102" i="4"/>
  <c r="L103" i="4"/>
  <c r="K100" i="9"/>
  <c r="L101" i="9"/>
  <c r="K102" i="15"/>
  <c r="L103" i="15"/>
  <c r="K101" i="10"/>
  <c r="L102" i="10"/>
  <c r="I11" i="18"/>
  <c r="H12" i="18"/>
  <c r="J10" i="18"/>
  <c r="L102" i="2" l="1"/>
  <c r="K101" i="2"/>
  <c r="L101" i="14"/>
  <c r="K100" i="14"/>
  <c r="K101" i="15"/>
  <c r="L102" i="15"/>
  <c r="L102" i="4"/>
  <c r="K101" i="4"/>
  <c r="L102" i="16"/>
  <c r="K101" i="16"/>
  <c r="L102" i="13"/>
  <c r="K101" i="13"/>
  <c r="K100" i="10"/>
  <c r="L101" i="10"/>
  <c r="L100" i="9"/>
  <c r="K99" i="9"/>
  <c r="K100" i="12"/>
  <c r="L101" i="12"/>
  <c r="K99" i="7"/>
  <c r="L100" i="7"/>
  <c r="K100" i="8"/>
  <c r="L101" i="8"/>
  <c r="K99" i="17"/>
  <c r="L100" i="17"/>
  <c r="K100" i="6"/>
  <c r="L101" i="6"/>
  <c r="I12" i="18"/>
  <c r="H13" i="18"/>
  <c r="J11" i="18"/>
  <c r="L99" i="9" l="1"/>
  <c r="K98" i="9"/>
  <c r="L101" i="13"/>
  <c r="K100" i="13"/>
  <c r="L101" i="4"/>
  <c r="K100" i="4"/>
  <c r="K99" i="14"/>
  <c r="L100" i="14"/>
  <c r="L99" i="17"/>
  <c r="K98" i="17"/>
  <c r="K98" i="7"/>
  <c r="L99" i="7"/>
  <c r="L101" i="16"/>
  <c r="K100" i="16"/>
  <c r="L101" i="2"/>
  <c r="K100" i="2"/>
  <c r="L100" i="6"/>
  <c r="K99" i="6"/>
  <c r="K99" i="8"/>
  <c r="L100" i="8"/>
  <c r="L100" i="12"/>
  <c r="K99" i="12"/>
  <c r="K99" i="10"/>
  <c r="L100" i="10"/>
  <c r="K100" i="15"/>
  <c r="L101" i="15"/>
  <c r="I13" i="18"/>
  <c r="J12" i="18"/>
  <c r="H14" i="18"/>
  <c r="K98" i="12" l="1"/>
  <c r="L99" i="12"/>
  <c r="K98" i="6"/>
  <c r="L99" i="6"/>
  <c r="K99" i="16"/>
  <c r="L100" i="16"/>
  <c r="L98" i="17"/>
  <c r="K97" i="17"/>
  <c r="L100" i="4"/>
  <c r="K99" i="4"/>
  <c r="L98" i="9"/>
  <c r="K97" i="9"/>
  <c r="L100" i="15"/>
  <c r="K99" i="15"/>
  <c r="K99" i="2"/>
  <c r="L100" i="2"/>
  <c r="L100" i="13"/>
  <c r="K99" i="13"/>
  <c r="L99" i="10"/>
  <c r="K98" i="10"/>
  <c r="K98" i="8"/>
  <c r="L99" i="8"/>
  <c r="K97" i="7"/>
  <c r="L98" i="7"/>
  <c r="L99" i="14"/>
  <c r="K98" i="14"/>
  <c r="I14" i="18"/>
  <c r="H15" i="18"/>
  <c r="J13" i="18"/>
  <c r="L98" i="14" l="1"/>
  <c r="K97" i="14"/>
  <c r="L99" i="13"/>
  <c r="K98" i="13"/>
  <c r="L99" i="15"/>
  <c r="K98" i="15"/>
  <c r="L99" i="4"/>
  <c r="K98" i="4"/>
  <c r="L98" i="8"/>
  <c r="K97" i="8"/>
  <c r="K98" i="16"/>
  <c r="L99" i="16"/>
  <c r="L98" i="12"/>
  <c r="K97" i="12"/>
  <c r="K97" i="10"/>
  <c r="L98" i="10"/>
  <c r="L97" i="9"/>
  <c r="K96" i="9"/>
  <c r="K96" i="17"/>
  <c r="L97" i="17"/>
  <c r="K96" i="7"/>
  <c r="L97" i="7"/>
  <c r="L99" i="2"/>
  <c r="K98" i="2"/>
  <c r="L98" i="6"/>
  <c r="K97" i="6"/>
  <c r="I15" i="18"/>
  <c r="H16" i="18"/>
  <c r="J14" i="18"/>
  <c r="L97" i="6" l="1"/>
  <c r="K96" i="6"/>
  <c r="L96" i="9"/>
  <c r="K95" i="9"/>
  <c r="L97" i="12"/>
  <c r="K96" i="12"/>
  <c r="K96" i="8"/>
  <c r="L97" i="8"/>
  <c r="K97" i="15"/>
  <c r="L98" i="15"/>
  <c r="K96" i="14"/>
  <c r="L97" i="14"/>
  <c r="K95" i="7"/>
  <c r="L96" i="7"/>
  <c r="K97" i="2"/>
  <c r="L98" i="2"/>
  <c r="L98" i="4"/>
  <c r="K97" i="4"/>
  <c r="L98" i="13"/>
  <c r="K97" i="13"/>
  <c r="K95" i="17"/>
  <c r="L96" i="17"/>
  <c r="K96" i="10"/>
  <c r="L97" i="10"/>
  <c r="L98" i="16"/>
  <c r="K97" i="16"/>
  <c r="I16" i="18"/>
  <c r="H17" i="18"/>
  <c r="J15" i="18"/>
  <c r="L97" i="16" l="1"/>
  <c r="K96" i="16"/>
  <c r="L97" i="4"/>
  <c r="K96" i="4"/>
  <c r="L96" i="12"/>
  <c r="K95" i="12"/>
  <c r="L96" i="6"/>
  <c r="K95" i="6"/>
  <c r="L95" i="17"/>
  <c r="K94" i="17"/>
  <c r="K94" i="7"/>
  <c r="L95" i="7"/>
  <c r="L97" i="15"/>
  <c r="K96" i="15"/>
  <c r="K96" i="13"/>
  <c r="L97" i="13"/>
  <c r="L95" i="9"/>
  <c r="K94" i="9"/>
  <c r="K95" i="10"/>
  <c r="L96" i="10"/>
  <c r="K96" i="2"/>
  <c r="L97" i="2"/>
  <c r="L96" i="14"/>
  <c r="K95" i="14"/>
  <c r="K95" i="8"/>
  <c r="L96" i="8"/>
  <c r="I17" i="18"/>
  <c r="H18" i="18"/>
  <c r="J16" i="18"/>
  <c r="L94" i="9" l="1"/>
  <c r="K93" i="9"/>
  <c r="L96" i="15"/>
  <c r="K95" i="15"/>
  <c r="L94" i="17"/>
  <c r="K93" i="17"/>
  <c r="L95" i="12"/>
  <c r="K94" i="12"/>
  <c r="K95" i="16"/>
  <c r="L96" i="16"/>
  <c r="K94" i="8"/>
  <c r="L95" i="8"/>
  <c r="K95" i="2"/>
  <c r="L96" i="2"/>
  <c r="K94" i="14"/>
  <c r="L95" i="14"/>
  <c r="L95" i="6"/>
  <c r="K94" i="6"/>
  <c r="L96" i="4"/>
  <c r="K95" i="4"/>
  <c r="L95" i="10"/>
  <c r="K94" i="10"/>
  <c r="K95" i="13"/>
  <c r="L96" i="13"/>
  <c r="K93" i="7"/>
  <c r="L94" i="7"/>
  <c r="I18" i="18"/>
  <c r="H19" i="18"/>
  <c r="J17" i="18"/>
  <c r="K93" i="10" l="1"/>
  <c r="L94" i="10"/>
  <c r="K93" i="6"/>
  <c r="L94" i="6"/>
  <c r="K92" i="17"/>
  <c r="L93" i="17"/>
  <c r="L93" i="9"/>
  <c r="K92" i="9"/>
  <c r="K92" i="7"/>
  <c r="L93" i="7"/>
  <c r="L95" i="2"/>
  <c r="K94" i="2"/>
  <c r="K94" i="16"/>
  <c r="L95" i="16"/>
  <c r="L95" i="4"/>
  <c r="K94" i="4"/>
  <c r="K93" i="12"/>
  <c r="L94" i="12"/>
  <c r="K94" i="15"/>
  <c r="L95" i="15"/>
  <c r="K94" i="13"/>
  <c r="L95" i="13"/>
  <c r="L94" i="14"/>
  <c r="K93" i="14"/>
  <c r="L94" i="8"/>
  <c r="K93" i="8"/>
  <c r="I19" i="18"/>
  <c r="H20" i="18"/>
  <c r="J18" i="18"/>
  <c r="K92" i="8" l="1"/>
  <c r="L93" i="8"/>
  <c r="L94" i="13"/>
  <c r="K93" i="13"/>
  <c r="L93" i="12"/>
  <c r="K92" i="12"/>
  <c r="L94" i="16"/>
  <c r="K93" i="16"/>
  <c r="K91" i="7"/>
  <c r="L92" i="7"/>
  <c r="K91" i="17"/>
  <c r="L92" i="17"/>
  <c r="K92" i="10"/>
  <c r="L93" i="10"/>
  <c r="K92" i="14"/>
  <c r="L93" i="14"/>
  <c r="L94" i="4"/>
  <c r="K93" i="4"/>
  <c r="K93" i="2"/>
  <c r="L94" i="2"/>
  <c r="L92" i="9"/>
  <c r="K91" i="9"/>
  <c r="K93" i="15"/>
  <c r="L94" i="15"/>
  <c r="K92" i="6"/>
  <c r="L93" i="6"/>
  <c r="I20" i="18"/>
  <c r="H21" i="18"/>
  <c r="J19" i="18"/>
  <c r="L91" i="9" l="1"/>
  <c r="K90" i="9"/>
  <c r="L93" i="4"/>
  <c r="K92" i="4"/>
  <c r="L92" i="12"/>
  <c r="K91" i="12"/>
  <c r="L92" i="6"/>
  <c r="K91" i="6"/>
  <c r="K91" i="10"/>
  <c r="L92" i="10"/>
  <c r="K90" i="7"/>
  <c r="L91" i="7"/>
  <c r="K91" i="8"/>
  <c r="L92" i="8"/>
  <c r="L93" i="16"/>
  <c r="K92" i="16"/>
  <c r="L93" i="13"/>
  <c r="K92" i="13"/>
  <c r="K92" i="15"/>
  <c r="L93" i="15"/>
  <c r="K92" i="2"/>
  <c r="L93" i="2"/>
  <c r="L92" i="14"/>
  <c r="K91" i="14"/>
  <c r="L91" i="17"/>
  <c r="K90" i="17"/>
  <c r="I21" i="18"/>
  <c r="J20" i="18"/>
  <c r="H22" i="18"/>
  <c r="L90" i="17" l="1"/>
  <c r="K89" i="17"/>
  <c r="L92" i="13"/>
  <c r="K91" i="13"/>
  <c r="K90" i="12"/>
  <c r="L91" i="12"/>
  <c r="L90" i="9"/>
  <c r="K89" i="9"/>
  <c r="L92" i="2"/>
  <c r="K91" i="2"/>
  <c r="K90" i="8"/>
  <c r="L91" i="8"/>
  <c r="L91" i="10"/>
  <c r="K90" i="10"/>
  <c r="L91" i="14"/>
  <c r="K90" i="14"/>
  <c r="K91" i="16"/>
  <c r="L92" i="16"/>
  <c r="L91" i="6"/>
  <c r="K90" i="6"/>
  <c r="K91" i="4"/>
  <c r="L92" i="4"/>
  <c r="L92" i="15"/>
  <c r="K91" i="15"/>
  <c r="K89" i="7"/>
  <c r="L90" i="7"/>
  <c r="I22" i="18"/>
  <c r="H23" i="18" s="1"/>
  <c r="J21" i="18"/>
  <c r="K90" i="16" l="1"/>
  <c r="L91" i="16"/>
  <c r="L91" i="15"/>
  <c r="K90" i="15"/>
  <c r="L90" i="14"/>
  <c r="K89" i="14"/>
  <c r="K88" i="9"/>
  <c r="L89" i="9"/>
  <c r="K89" i="8"/>
  <c r="L90" i="8"/>
  <c r="K88" i="7"/>
  <c r="L89" i="7"/>
  <c r="L91" i="4"/>
  <c r="K90" i="4"/>
  <c r="L90" i="12"/>
  <c r="K89" i="12"/>
  <c r="L90" i="6"/>
  <c r="K89" i="6"/>
  <c r="L91" i="13"/>
  <c r="K90" i="13"/>
  <c r="K89" i="10"/>
  <c r="L90" i="10"/>
  <c r="L91" i="2"/>
  <c r="K90" i="2"/>
  <c r="K88" i="17"/>
  <c r="L89" i="17"/>
  <c r="I23" i="18"/>
  <c r="H24" i="18"/>
  <c r="J22" i="18"/>
  <c r="K89" i="13" l="1"/>
  <c r="L90" i="13"/>
  <c r="L89" i="12"/>
  <c r="K88" i="12"/>
  <c r="K89" i="15"/>
  <c r="L90" i="15"/>
  <c r="K87" i="7"/>
  <c r="L88" i="7"/>
  <c r="L88" i="9"/>
  <c r="K87" i="9"/>
  <c r="L90" i="2"/>
  <c r="K89" i="2"/>
  <c r="L89" i="6"/>
  <c r="K88" i="6"/>
  <c r="K89" i="4"/>
  <c r="L90" i="4"/>
  <c r="L89" i="14"/>
  <c r="K88" i="14"/>
  <c r="K87" i="17"/>
  <c r="L88" i="17"/>
  <c r="K88" i="10"/>
  <c r="L89" i="10"/>
  <c r="K88" i="8"/>
  <c r="L89" i="8"/>
  <c r="L90" i="16"/>
  <c r="K89" i="16"/>
  <c r="I24" i="18"/>
  <c r="H25" i="18"/>
  <c r="J23" i="18"/>
  <c r="L89" i="16" l="1"/>
  <c r="K88" i="16"/>
  <c r="K87" i="10"/>
  <c r="L88" i="10"/>
  <c r="L89" i="15"/>
  <c r="K88" i="15"/>
  <c r="L89" i="13"/>
  <c r="K88" i="13"/>
  <c r="L89" i="2"/>
  <c r="K88" i="2"/>
  <c r="L88" i="12"/>
  <c r="K87" i="12"/>
  <c r="L88" i="8"/>
  <c r="K87" i="8"/>
  <c r="L87" i="17"/>
  <c r="K86" i="17"/>
  <c r="L89" i="4"/>
  <c r="K88" i="4"/>
  <c r="K86" i="7"/>
  <c r="L87" i="7"/>
  <c r="L88" i="14"/>
  <c r="K87" i="14"/>
  <c r="L88" i="6"/>
  <c r="K87" i="6"/>
  <c r="L87" i="9"/>
  <c r="K86" i="9"/>
  <c r="I25" i="18"/>
  <c r="J24" i="18"/>
  <c r="H26" i="18"/>
  <c r="L86" i="17" l="1"/>
  <c r="K85" i="17"/>
  <c r="K85" i="7"/>
  <c r="L86" i="7"/>
  <c r="L87" i="10"/>
  <c r="K86" i="10"/>
  <c r="L87" i="6"/>
  <c r="K86" i="6"/>
  <c r="K86" i="12"/>
  <c r="L87" i="12"/>
  <c r="L88" i="13"/>
  <c r="K87" i="13"/>
  <c r="K85" i="9"/>
  <c r="L86" i="9"/>
  <c r="K86" i="14"/>
  <c r="L87" i="14"/>
  <c r="K87" i="4"/>
  <c r="L88" i="4"/>
  <c r="K86" i="8"/>
  <c r="L87" i="8"/>
  <c r="L88" i="2"/>
  <c r="K87" i="2"/>
  <c r="L88" i="15"/>
  <c r="K87" i="15"/>
  <c r="K87" i="16"/>
  <c r="L88" i="16"/>
  <c r="I26" i="18"/>
  <c r="H27" i="18"/>
  <c r="J25" i="18"/>
  <c r="K86" i="16" l="1"/>
  <c r="L87" i="16"/>
  <c r="L87" i="4"/>
  <c r="K86" i="4"/>
  <c r="K84" i="9"/>
  <c r="L85" i="9"/>
  <c r="K85" i="12"/>
  <c r="L86" i="12"/>
  <c r="K86" i="15"/>
  <c r="L87" i="15"/>
  <c r="K86" i="13"/>
  <c r="L87" i="13"/>
  <c r="L86" i="6"/>
  <c r="K85" i="6"/>
  <c r="L86" i="8"/>
  <c r="K85" i="8"/>
  <c r="L86" i="14"/>
  <c r="K85" i="14"/>
  <c r="K84" i="7"/>
  <c r="L85" i="7"/>
  <c r="L87" i="2"/>
  <c r="K86" i="2"/>
  <c r="L86" i="10"/>
  <c r="K85" i="10"/>
  <c r="K84" i="17"/>
  <c r="L85" i="17"/>
  <c r="I27" i="18"/>
  <c r="H28" i="18"/>
  <c r="J26" i="18"/>
  <c r="K84" i="8" l="1"/>
  <c r="L85" i="8"/>
  <c r="K85" i="4"/>
  <c r="L86" i="4"/>
  <c r="K83" i="7"/>
  <c r="L84" i="7"/>
  <c r="L86" i="13"/>
  <c r="K85" i="13"/>
  <c r="L85" i="12"/>
  <c r="K84" i="12"/>
  <c r="K84" i="10"/>
  <c r="L85" i="10"/>
  <c r="L86" i="2"/>
  <c r="K85" i="2"/>
  <c r="L85" i="14"/>
  <c r="K84" i="14"/>
  <c r="K84" i="6"/>
  <c r="L85" i="6"/>
  <c r="K83" i="17"/>
  <c r="L84" i="17"/>
  <c r="K85" i="15"/>
  <c r="L86" i="15"/>
  <c r="K83" i="9"/>
  <c r="L84" i="9"/>
  <c r="L86" i="16"/>
  <c r="K85" i="16"/>
  <c r="I28" i="18"/>
  <c r="H29" i="18" s="1"/>
  <c r="J27" i="18"/>
  <c r="L84" i="6" l="1"/>
  <c r="K83" i="6"/>
  <c r="L84" i="8"/>
  <c r="K83" i="8"/>
  <c r="K83" i="14"/>
  <c r="L84" i="14"/>
  <c r="K84" i="13"/>
  <c r="L85" i="13"/>
  <c r="L83" i="9"/>
  <c r="K82" i="9"/>
  <c r="L83" i="17"/>
  <c r="K82" i="17"/>
  <c r="K83" i="10"/>
  <c r="L84" i="10"/>
  <c r="L85" i="4"/>
  <c r="K84" i="4"/>
  <c r="K84" i="15"/>
  <c r="L85" i="15"/>
  <c r="K82" i="7"/>
  <c r="L83" i="7"/>
  <c r="L85" i="16"/>
  <c r="K84" i="16"/>
  <c r="L85" i="2"/>
  <c r="K84" i="2"/>
  <c r="L84" i="12"/>
  <c r="K83" i="12"/>
  <c r="I29" i="18"/>
  <c r="J28" i="18"/>
  <c r="H30" i="18"/>
  <c r="L84" i="2" l="1"/>
  <c r="K83" i="2"/>
  <c r="K83" i="4"/>
  <c r="L84" i="4"/>
  <c r="K82" i="8"/>
  <c r="L83" i="8"/>
  <c r="K81" i="7"/>
  <c r="L82" i="7"/>
  <c r="K82" i="12"/>
  <c r="L83" i="12"/>
  <c r="K83" i="16"/>
  <c r="L84" i="16"/>
  <c r="K81" i="9"/>
  <c r="L82" i="9"/>
  <c r="L83" i="6"/>
  <c r="K82" i="6"/>
  <c r="L82" i="17"/>
  <c r="K81" i="17"/>
  <c r="L84" i="13"/>
  <c r="K83" i="13"/>
  <c r="L84" i="15"/>
  <c r="K83" i="15"/>
  <c r="L83" i="10"/>
  <c r="K82" i="10"/>
  <c r="L83" i="14"/>
  <c r="K82" i="14"/>
  <c r="I30" i="18"/>
  <c r="H31" i="18"/>
  <c r="J29" i="18"/>
  <c r="L83" i="13" l="1"/>
  <c r="K82" i="13"/>
  <c r="L82" i="14"/>
  <c r="K81" i="14"/>
  <c r="L83" i="2"/>
  <c r="K82" i="2"/>
  <c r="L82" i="10"/>
  <c r="K81" i="10"/>
  <c r="L82" i="6"/>
  <c r="K81" i="6"/>
  <c r="K82" i="16"/>
  <c r="L83" i="16"/>
  <c r="K80" i="7"/>
  <c r="L81" i="7"/>
  <c r="L83" i="4"/>
  <c r="K82" i="4"/>
  <c r="L83" i="15"/>
  <c r="K82" i="15"/>
  <c r="K80" i="17"/>
  <c r="L81" i="17"/>
  <c r="L81" i="9"/>
  <c r="K80" i="9"/>
  <c r="L82" i="12"/>
  <c r="K81" i="12"/>
  <c r="K81" i="8"/>
  <c r="L82" i="8"/>
  <c r="I31" i="18"/>
  <c r="H32" i="18"/>
  <c r="J30" i="18"/>
  <c r="K81" i="4" l="1"/>
  <c r="L82" i="4"/>
  <c r="L81" i="10"/>
  <c r="K80" i="10"/>
  <c r="L81" i="6"/>
  <c r="K80" i="6"/>
  <c r="K81" i="13"/>
  <c r="L82" i="13"/>
  <c r="K80" i="12"/>
  <c r="L81" i="12"/>
  <c r="L81" i="14"/>
  <c r="K80" i="14"/>
  <c r="K79" i="17"/>
  <c r="L80" i="17"/>
  <c r="L82" i="16"/>
  <c r="K81" i="16"/>
  <c r="K79" i="9"/>
  <c r="L80" i="9"/>
  <c r="K81" i="15"/>
  <c r="L82" i="15"/>
  <c r="K81" i="2"/>
  <c r="L82" i="2"/>
  <c r="K80" i="8"/>
  <c r="L81" i="8"/>
  <c r="K79" i="7"/>
  <c r="L80" i="7"/>
  <c r="I32" i="18"/>
  <c r="H33" i="18"/>
  <c r="J31" i="18"/>
  <c r="L81" i="16" l="1"/>
  <c r="K80" i="16"/>
  <c r="L80" i="8"/>
  <c r="K79" i="8"/>
  <c r="L80" i="14"/>
  <c r="K79" i="14"/>
  <c r="K79" i="10"/>
  <c r="L80" i="10"/>
  <c r="L81" i="15"/>
  <c r="K80" i="15"/>
  <c r="K80" i="13"/>
  <c r="L81" i="13"/>
  <c r="L80" i="6"/>
  <c r="K79" i="6"/>
  <c r="K78" i="7"/>
  <c r="L79" i="7"/>
  <c r="K80" i="2"/>
  <c r="L81" i="2"/>
  <c r="L79" i="9"/>
  <c r="K78" i="9"/>
  <c r="L79" i="17"/>
  <c r="K78" i="17"/>
  <c r="L80" i="12"/>
  <c r="K79" i="12"/>
  <c r="L81" i="4"/>
  <c r="K80" i="4"/>
  <c r="I33" i="18"/>
  <c r="H34" i="18"/>
  <c r="J32" i="18"/>
  <c r="L79" i="12" l="1"/>
  <c r="K78" i="12"/>
  <c r="K78" i="8"/>
  <c r="L79" i="8"/>
  <c r="K77" i="7"/>
  <c r="L78" i="7"/>
  <c r="K78" i="10"/>
  <c r="L79" i="10"/>
  <c r="L79" i="14"/>
  <c r="K78" i="14"/>
  <c r="K79" i="16"/>
  <c r="L80" i="16"/>
  <c r="K77" i="9"/>
  <c r="L78" i="9"/>
  <c r="K79" i="13"/>
  <c r="L80" i="13"/>
  <c r="K79" i="4"/>
  <c r="L80" i="4"/>
  <c r="L78" i="17"/>
  <c r="K77" i="17"/>
  <c r="L79" i="6"/>
  <c r="K78" i="6"/>
  <c r="L80" i="15"/>
  <c r="K79" i="15"/>
  <c r="L80" i="2"/>
  <c r="K79" i="2"/>
  <c r="I34" i="18"/>
  <c r="H35" i="18"/>
  <c r="J33" i="18"/>
  <c r="K76" i="17" l="1"/>
  <c r="L77" i="17"/>
  <c r="K78" i="16"/>
  <c r="L79" i="16"/>
  <c r="L78" i="12"/>
  <c r="K77" i="12"/>
  <c r="K78" i="15"/>
  <c r="L79" i="15"/>
  <c r="K78" i="13"/>
  <c r="L79" i="13"/>
  <c r="L78" i="10"/>
  <c r="K77" i="10"/>
  <c r="K77" i="8"/>
  <c r="L78" i="8"/>
  <c r="L79" i="2"/>
  <c r="K78" i="2"/>
  <c r="L78" i="6"/>
  <c r="K77" i="6"/>
  <c r="K77" i="14"/>
  <c r="L78" i="14"/>
  <c r="K78" i="4"/>
  <c r="L79" i="4"/>
  <c r="L77" i="9"/>
  <c r="K76" i="9"/>
  <c r="K76" i="7"/>
  <c r="L77" i="7"/>
  <c r="I35" i="18"/>
  <c r="H36" i="18"/>
  <c r="J34" i="18"/>
  <c r="K75" i="9" l="1"/>
  <c r="L76" i="9"/>
  <c r="L78" i="2"/>
  <c r="K77" i="2"/>
  <c r="K76" i="14"/>
  <c r="L77" i="14"/>
  <c r="K76" i="6"/>
  <c r="L77" i="6"/>
  <c r="K76" i="12"/>
  <c r="L77" i="12"/>
  <c r="K76" i="10"/>
  <c r="L77" i="10"/>
  <c r="K77" i="15"/>
  <c r="L78" i="15"/>
  <c r="L78" i="16"/>
  <c r="K77" i="16"/>
  <c r="L76" i="7"/>
  <c r="K75" i="7"/>
  <c r="K77" i="4"/>
  <c r="L78" i="4"/>
  <c r="K76" i="8"/>
  <c r="L77" i="8"/>
  <c r="L78" i="13"/>
  <c r="K77" i="13"/>
  <c r="K75" i="17"/>
  <c r="L76" i="17"/>
  <c r="I36" i="18"/>
  <c r="H37" i="18"/>
  <c r="J35" i="18"/>
  <c r="L77" i="16" l="1"/>
  <c r="K76" i="16"/>
  <c r="K75" i="10"/>
  <c r="L76" i="10"/>
  <c r="L77" i="13"/>
  <c r="K76" i="13"/>
  <c r="L77" i="2"/>
  <c r="K76" i="2"/>
  <c r="K76" i="4"/>
  <c r="L77" i="4"/>
  <c r="L76" i="6"/>
  <c r="K75" i="6"/>
  <c r="K74" i="7"/>
  <c r="L75" i="7"/>
  <c r="L75" i="17"/>
  <c r="K74" i="17"/>
  <c r="L76" i="8"/>
  <c r="K75" i="8"/>
  <c r="K76" i="15"/>
  <c r="L77" i="15"/>
  <c r="L76" i="12"/>
  <c r="K75" i="12"/>
  <c r="K75" i="14"/>
  <c r="L76" i="14"/>
  <c r="L75" i="9"/>
  <c r="K74" i="9"/>
  <c r="I37" i="18"/>
  <c r="J36" i="18"/>
  <c r="H38" i="18"/>
  <c r="L76" i="2" l="1"/>
  <c r="K75" i="2"/>
  <c r="K74" i="14"/>
  <c r="L75" i="14"/>
  <c r="K73" i="9"/>
  <c r="L74" i="9"/>
  <c r="K75" i="16"/>
  <c r="L76" i="16"/>
  <c r="L74" i="17"/>
  <c r="K73" i="17"/>
  <c r="L75" i="6"/>
  <c r="K74" i="6"/>
  <c r="L76" i="15"/>
  <c r="K75" i="15"/>
  <c r="L75" i="10"/>
  <c r="K74" i="10"/>
  <c r="K74" i="12"/>
  <c r="L75" i="12"/>
  <c r="K74" i="8"/>
  <c r="L75" i="8"/>
  <c r="K75" i="13"/>
  <c r="L76" i="13"/>
  <c r="K73" i="7"/>
  <c r="L74" i="7"/>
  <c r="K75" i="4"/>
  <c r="L76" i="4"/>
  <c r="I38" i="18"/>
  <c r="H39" i="18"/>
  <c r="J37" i="18"/>
  <c r="K72" i="7" l="1"/>
  <c r="L73" i="7"/>
  <c r="K72" i="17"/>
  <c r="L73" i="17"/>
  <c r="K74" i="2"/>
  <c r="L75" i="2"/>
  <c r="L74" i="10"/>
  <c r="K73" i="10"/>
  <c r="K73" i="6"/>
  <c r="L74" i="6"/>
  <c r="K73" i="8"/>
  <c r="L74" i="8"/>
  <c r="K74" i="16"/>
  <c r="L75" i="16"/>
  <c r="L74" i="14"/>
  <c r="K73" i="14"/>
  <c r="L75" i="15"/>
  <c r="K74" i="15"/>
  <c r="K74" i="4"/>
  <c r="L75" i="4"/>
  <c r="L75" i="13"/>
  <c r="K74" i="13"/>
  <c r="L74" i="12"/>
  <c r="K73" i="12"/>
  <c r="L73" i="9"/>
  <c r="K72" i="9"/>
  <c r="I39" i="18"/>
  <c r="H40" i="18"/>
  <c r="J38" i="18"/>
  <c r="K72" i="14" l="1"/>
  <c r="L73" i="14"/>
  <c r="L74" i="4"/>
  <c r="K73" i="4"/>
  <c r="K72" i="8"/>
  <c r="L73" i="8"/>
  <c r="K71" i="9"/>
  <c r="L72" i="9"/>
  <c r="K72" i="12"/>
  <c r="L73" i="12"/>
  <c r="L73" i="10"/>
  <c r="K72" i="10"/>
  <c r="K71" i="17"/>
  <c r="L72" i="17"/>
  <c r="K73" i="13"/>
  <c r="L74" i="13"/>
  <c r="K73" i="15"/>
  <c r="L74" i="15"/>
  <c r="L74" i="16"/>
  <c r="K73" i="16"/>
  <c r="K72" i="6"/>
  <c r="L73" i="6"/>
  <c r="K73" i="2"/>
  <c r="L74" i="2"/>
  <c r="L72" i="7"/>
  <c r="K71" i="7"/>
  <c r="I40" i="18"/>
  <c r="H41" i="18" s="1"/>
  <c r="J39" i="18"/>
  <c r="L73" i="16" l="1"/>
  <c r="K72" i="16"/>
  <c r="K71" i="10"/>
  <c r="L72" i="10"/>
  <c r="K72" i="4"/>
  <c r="L73" i="4"/>
  <c r="K72" i="2"/>
  <c r="L73" i="2"/>
  <c r="K72" i="13"/>
  <c r="L73" i="13"/>
  <c r="L71" i="9"/>
  <c r="K70" i="9"/>
  <c r="L71" i="7"/>
  <c r="K70" i="7"/>
  <c r="K71" i="6"/>
  <c r="L72" i="6"/>
  <c r="L73" i="15"/>
  <c r="K72" i="15"/>
  <c r="L71" i="17"/>
  <c r="K70" i="17"/>
  <c r="L72" i="12"/>
  <c r="K71" i="12"/>
  <c r="K71" i="8"/>
  <c r="L72" i="8"/>
  <c r="L72" i="14"/>
  <c r="K71" i="14"/>
  <c r="I41" i="18"/>
  <c r="H42" i="18" s="1"/>
  <c r="J40" i="18"/>
  <c r="L70" i="17" l="1"/>
  <c r="K69" i="17"/>
  <c r="L71" i="14"/>
  <c r="K70" i="14"/>
  <c r="L70" i="7"/>
  <c r="K69" i="7"/>
  <c r="K71" i="16"/>
  <c r="L72" i="16"/>
  <c r="L70" i="9"/>
  <c r="K69" i="9"/>
  <c r="L71" i="8"/>
  <c r="K70" i="8"/>
  <c r="K70" i="6"/>
  <c r="L71" i="6"/>
  <c r="K71" i="2"/>
  <c r="L72" i="2"/>
  <c r="L71" i="10"/>
  <c r="K70" i="10"/>
  <c r="L71" i="12"/>
  <c r="K70" i="12"/>
  <c r="L72" i="15"/>
  <c r="K71" i="15"/>
  <c r="L72" i="13"/>
  <c r="K71" i="13"/>
  <c r="L72" i="4"/>
  <c r="K71" i="4"/>
  <c r="I42" i="18"/>
  <c r="H43" i="18"/>
  <c r="J41" i="18"/>
  <c r="K70" i="13" l="1"/>
  <c r="L71" i="13"/>
  <c r="K69" i="14"/>
  <c r="L70" i="14"/>
  <c r="L69" i="7"/>
  <c r="K68" i="7"/>
  <c r="K68" i="17"/>
  <c r="L69" i="17"/>
  <c r="K69" i="12"/>
  <c r="L70" i="12"/>
  <c r="L70" i="8"/>
  <c r="K69" i="8"/>
  <c r="K70" i="2"/>
  <c r="L71" i="2"/>
  <c r="K70" i="16"/>
  <c r="L71" i="16"/>
  <c r="L71" i="4"/>
  <c r="K70" i="4"/>
  <c r="K70" i="15"/>
  <c r="L71" i="15"/>
  <c r="K69" i="10"/>
  <c r="L70" i="10"/>
  <c r="L69" i="9"/>
  <c r="K68" i="9"/>
  <c r="K69" i="6"/>
  <c r="L70" i="6"/>
  <c r="I43" i="18"/>
  <c r="H44" i="18" s="1"/>
  <c r="J42" i="18"/>
  <c r="K67" i="9" l="1"/>
  <c r="L68" i="9"/>
  <c r="K69" i="15"/>
  <c r="L70" i="15"/>
  <c r="L70" i="4"/>
  <c r="K69" i="4"/>
  <c r="L68" i="7"/>
  <c r="K67" i="7"/>
  <c r="K68" i="8"/>
  <c r="L69" i="8"/>
  <c r="L70" i="16"/>
  <c r="K69" i="16"/>
  <c r="K67" i="17"/>
  <c r="L68" i="17"/>
  <c r="K68" i="14"/>
  <c r="L69" i="14"/>
  <c r="L69" i="6"/>
  <c r="K68" i="6"/>
  <c r="L69" i="10"/>
  <c r="K68" i="10"/>
  <c r="K69" i="2"/>
  <c r="L70" i="2"/>
  <c r="K68" i="12"/>
  <c r="L69" i="12"/>
  <c r="L70" i="13"/>
  <c r="K69" i="13"/>
  <c r="I44" i="18"/>
  <c r="H45" i="18"/>
  <c r="J43" i="18"/>
  <c r="L68" i="10" l="1"/>
  <c r="K67" i="10"/>
  <c r="L67" i="7"/>
  <c r="K66" i="7"/>
  <c r="L68" i="12"/>
  <c r="K67" i="12"/>
  <c r="K67" i="14"/>
  <c r="L68" i="14"/>
  <c r="L69" i="16"/>
  <c r="K68" i="16"/>
  <c r="K68" i="15"/>
  <c r="L69" i="15"/>
  <c r="L69" i="13"/>
  <c r="K68" i="13"/>
  <c r="K67" i="6"/>
  <c r="L68" i="6"/>
  <c r="L69" i="4"/>
  <c r="K68" i="4"/>
  <c r="K68" i="2"/>
  <c r="L69" i="2"/>
  <c r="L67" i="17"/>
  <c r="K66" i="17"/>
  <c r="K67" i="8"/>
  <c r="L68" i="8"/>
  <c r="L67" i="9"/>
  <c r="K66" i="9"/>
  <c r="I45" i="18"/>
  <c r="H46" i="18" s="1"/>
  <c r="J44" i="18"/>
  <c r="L66" i="7" l="1"/>
  <c r="K65" i="7"/>
  <c r="K67" i="2"/>
  <c r="L68" i="2"/>
  <c r="L68" i="15"/>
  <c r="K67" i="15"/>
  <c r="L66" i="17"/>
  <c r="K65" i="17"/>
  <c r="K67" i="16"/>
  <c r="L68" i="16"/>
  <c r="K66" i="10"/>
  <c r="L67" i="10"/>
  <c r="L67" i="8"/>
  <c r="K66" i="8"/>
  <c r="K66" i="6"/>
  <c r="L67" i="6"/>
  <c r="K66" i="14"/>
  <c r="L67" i="14"/>
  <c r="L66" i="9"/>
  <c r="K65" i="9"/>
  <c r="K67" i="4"/>
  <c r="L68" i="4"/>
  <c r="L68" i="13"/>
  <c r="K67" i="13"/>
  <c r="L67" i="12"/>
  <c r="K66" i="12"/>
  <c r="I46" i="18"/>
  <c r="H47" i="18"/>
  <c r="J45" i="18"/>
  <c r="L65" i="9" l="1"/>
  <c r="K64" i="9"/>
  <c r="L67" i="13"/>
  <c r="K66" i="13"/>
  <c r="K65" i="10"/>
  <c r="L66" i="10"/>
  <c r="L67" i="15"/>
  <c r="K66" i="15"/>
  <c r="L65" i="7"/>
  <c r="K64" i="7"/>
  <c r="K64" i="17"/>
  <c r="L65" i="17"/>
  <c r="K65" i="6"/>
  <c r="L66" i="6"/>
  <c r="K66" i="2"/>
  <c r="L67" i="2"/>
  <c r="L66" i="12"/>
  <c r="K65" i="12"/>
  <c r="K65" i="8"/>
  <c r="L66" i="8"/>
  <c r="K66" i="4"/>
  <c r="L67" i="4"/>
  <c r="L66" i="14"/>
  <c r="K65" i="14"/>
  <c r="K66" i="16"/>
  <c r="L67" i="16"/>
  <c r="I47" i="18"/>
  <c r="J46" i="18"/>
  <c r="H48" i="18"/>
  <c r="K65" i="15" l="1"/>
  <c r="L66" i="15"/>
  <c r="L65" i="8"/>
  <c r="K64" i="8"/>
  <c r="K63" i="17"/>
  <c r="L64" i="17"/>
  <c r="K64" i="12"/>
  <c r="L65" i="12"/>
  <c r="L64" i="9"/>
  <c r="K63" i="9"/>
  <c r="L65" i="14"/>
  <c r="K64" i="14"/>
  <c r="K65" i="13"/>
  <c r="L66" i="13"/>
  <c r="L66" i="2"/>
  <c r="K65" i="2"/>
  <c r="L64" i="7"/>
  <c r="K63" i="7"/>
  <c r="L66" i="16"/>
  <c r="K65" i="16"/>
  <c r="L66" i="4"/>
  <c r="K65" i="4"/>
  <c r="K64" i="6"/>
  <c r="L65" i="6"/>
  <c r="K64" i="10"/>
  <c r="L65" i="10"/>
  <c r="I48" i="18"/>
  <c r="H49" i="18"/>
  <c r="J47" i="18"/>
  <c r="L65" i="16" l="1"/>
  <c r="K64" i="16"/>
  <c r="L64" i="14"/>
  <c r="K63" i="14"/>
  <c r="K63" i="8"/>
  <c r="L64" i="8"/>
  <c r="K64" i="4"/>
  <c r="L65" i="4"/>
  <c r="L65" i="2"/>
  <c r="K64" i="2"/>
  <c r="K63" i="6"/>
  <c r="L64" i="6"/>
  <c r="L64" i="12"/>
  <c r="K63" i="12"/>
  <c r="L63" i="7"/>
  <c r="K62" i="7"/>
  <c r="L63" i="9"/>
  <c r="K62" i="9"/>
  <c r="L64" i="10"/>
  <c r="K63" i="10"/>
  <c r="K64" i="13"/>
  <c r="L65" i="13"/>
  <c r="L63" i="17"/>
  <c r="K62" i="17"/>
  <c r="L65" i="15"/>
  <c r="K64" i="15"/>
  <c r="I49" i="18"/>
  <c r="J48" i="18"/>
  <c r="H50" i="18"/>
  <c r="L62" i="17" l="1"/>
  <c r="K61" i="17"/>
  <c r="L62" i="7"/>
  <c r="K61" i="7"/>
  <c r="L64" i="4"/>
  <c r="K63" i="4"/>
  <c r="L63" i="12"/>
  <c r="K62" i="12"/>
  <c r="K63" i="16"/>
  <c r="L64" i="16"/>
  <c r="L63" i="10"/>
  <c r="K62" i="10"/>
  <c r="L63" i="14"/>
  <c r="K62" i="14"/>
  <c r="L63" i="6"/>
  <c r="K62" i="6"/>
  <c r="L64" i="15"/>
  <c r="K63" i="15"/>
  <c r="L62" i="9"/>
  <c r="K61" i="9"/>
  <c r="K63" i="2"/>
  <c r="L64" i="2"/>
  <c r="L64" i="13"/>
  <c r="K63" i="13"/>
  <c r="L63" i="8"/>
  <c r="K62" i="8"/>
  <c r="I50" i="18"/>
  <c r="H51" i="18"/>
  <c r="J49" i="18"/>
  <c r="L63" i="13" l="1"/>
  <c r="K62" i="13"/>
  <c r="K61" i="6"/>
  <c r="L62" i="6"/>
  <c r="L62" i="12"/>
  <c r="K61" i="12"/>
  <c r="K62" i="15"/>
  <c r="L63" i="15"/>
  <c r="K62" i="4"/>
  <c r="L63" i="4"/>
  <c r="K60" i="17"/>
  <c r="L61" i="17"/>
  <c r="K60" i="9"/>
  <c r="L61" i="9"/>
  <c r="K61" i="10"/>
  <c r="L62" i="10"/>
  <c r="L61" i="7"/>
  <c r="K60" i="7"/>
  <c r="L62" i="8"/>
  <c r="K61" i="8"/>
  <c r="L62" i="14"/>
  <c r="K61" i="14"/>
  <c r="K62" i="2"/>
  <c r="L63" i="2"/>
  <c r="K62" i="16"/>
  <c r="L63" i="16"/>
  <c r="I51" i="18"/>
  <c r="H52" i="18"/>
  <c r="J50" i="18"/>
  <c r="K60" i="8" l="1"/>
  <c r="L61" i="8"/>
  <c r="K59" i="17"/>
  <c r="L60" i="17"/>
  <c r="K60" i="14"/>
  <c r="L61" i="14"/>
  <c r="L61" i="12"/>
  <c r="K60" i="12"/>
  <c r="K61" i="13"/>
  <c r="L62" i="13"/>
  <c r="K61" i="2"/>
  <c r="L62" i="2"/>
  <c r="K60" i="10"/>
  <c r="L61" i="10"/>
  <c r="K61" i="15"/>
  <c r="L62" i="15"/>
  <c r="L61" i="6"/>
  <c r="K60" i="6"/>
  <c r="L60" i="7"/>
  <c r="K59" i="7"/>
  <c r="L62" i="16"/>
  <c r="K61" i="16"/>
  <c r="L60" i="9"/>
  <c r="K59" i="9"/>
  <c r="L62" i="4"/>
  <c r="K61" i="4"/>
  <c r="I52" i="18"/>
  <c r="H53" i="18"/>
  <c r="J51" i="18"/>
  <c r="L59" i="9" l="1"/>
  <c r="K58" i="9"/>
  <c r="L59" i="7"/>
  <c r="K58" i="7"/>
  <c r="L60" i="12"/>
  <c r="K59" i="12"/>
  <c r="K60" i="15"/>
  <c r="L61" i="15"/>
  <c r="L61" i="2"/>
  <c r="K60" i="2"/>
  <c r="L59" i="17"/>
  <c r="K58" i="17"/>
  <c r="L61" i="4"/>
  <c r="K60" i="4"/>
  <c r="L61" i="16"/>
  <c r="K60" i="16"/>
  <c r="K59" i="6"/>
  <c r="L60" i="6"/>
  <c r="L60" i="10"/>
  <c r="K59" i="10"/>
  <c r="K60" i="13"/>
  <c r="L61" i="13"/>
  <c r="K59" i="14"/>
  <c r="L60" i="14"/>
  <c r="K59" i="8"/>
  <c r="L60" i="8"/>
  <c r="I53" i="18"/>
  <c r="J52" i="18"/>
  <c r="H54" i="18"/>
  <c r="K58" i="10" l="1"/>
  <c r="L59" i="10"/>
  <c r="K59" i="16"/>
  <c r="L60" i="16"/>
  <c r="L58" i="17"/>
  <c r="K57" i="17"/>
  <c r="L58" i="7"/>
  <c r="K57" i="7"/>
  <c r="L59" i="14"/>
  <c r="K58" i="14"/>
  <c r="L60" i="15"/>
  <c r="K59" i="15"/>
  <c r="K59" i="4"/>
  <c r="L60" i="4"/>
  <c r="L60" i="2"/>
  <c r="K59" i="2"/>
  <c r="L59" i="12"/>
  <c r="K58" i="12"/>
  <c r="L58" i="9"/>
  <c r="K57" i="9"/>
  <c r="K58" i="8"/>
  <c r="L59" i="8"/>
  <c r="K59" i="13"/>
  <c r="L60" i="13"/>
  <c r="K58" i="6"/>
  <c r="L59" i="6"/>
  <c r="I54" i="18"/>
  <c r="H55" i="18"/>
  <c r="J53" i="18"/>
  <c r="K56" i="9" l="1"/>
  <c r="L57" i="9"/>
  <c r="L59" i="15"/>
  <c r="K58" i="15"/>
  <c r="L58" i="14"/>
  <c r="K57" i="14"/>
  <c r="K58" i="2"/>
  <c r="L59" i="2"/>
  <c r="L57" i="7"/>
  <c r="K56" i="7"/>
  <c r="K58" i="13"/>
  <c r="L59" i="13"/>
  <c r="K58" i="16"/>
  <c r="L59" i="16"/>
  <c r="L58" i="12"/>
  <c r="K57" i="12"/>
  <c r="K56" i="17"/>
  <c r="L57" i="17"/>
  <c r="K57" i="6"/>
  <c r="L58" i="6"/>
  <c r="K57" i="8"/>
  <c r="L58" i="8"/>
  <c r="K58" i="4"/>
  <c r="L59" i="4"/>
  <c r="K57" i="10"/>
  <c r="L58" i="10"/>
  <c r="I55" i="18"/>
  <c r="H56" i="18"/>
  <c r="J54" i="18"/>
  <c r="K56" i="12" l="1"/>
  <c r="L57" i="12"/>
  <c r="K57" i="15"/>
  <c r="L58" i="15"/>
  <c r="K56" i="6"/>
  <c r="L57" i="6"/>
  <c r="L58" i="13"/>
  <c r="K57" i="13"/>
  <c r="L57" i="14"/>
  <c r="K56" i="14"/>
  <c r="L58" i="4"/>
  <c r="K57" i="4"/>
  <c r="K57" i="2"/>
  <c r="L58" i="2"/>
  <c r="L56" i="7"/>
  <c r="K55" i="7"/>
  <c r="L57" i="10"/>
  <c r="K56" i="10"/>
  <c r="K56" i="8"/>
  <c r="L57" i="8"/>
  <c r="K55" i="17"/>
  <c r="L56" i="17"/>
  <c r="L58" i="16"/>
  <c r="K57" i="16"/>
  <c r="L56" i="9"/>
  <c r="K55" i="9"/>
  <c r="I56" i="18"/>
  <c r="H57" i="18" s="1"/>
  <c r="J55" i="18"/>
  <c r="L57" i="16" l="1"/>
  <c r="K56" i="16"/>
  <c r="K54" i="7"/>
  <c r="L55" i="7"/>
  <c r="L57" i="13"/>
  <c r="K56" i="13"/>
  <c r="K55" i="10"/>
  <c r="L56" i="10"/>
  <c r="K56" i="4"/>
  <c r="L57" i="4"/>
  <c r="K55" i="8"/>
  <c r="L56" i="8"/>
  <c r="L57" i="15"/>
  <c r="K56" i="15"/>
  <c r="L55" i="9"/>
  <c r="K54" i="9"/>
  <c r="L56" i="14"/>
  <c r="K55" i="14"/>
  <c r="L55" i="17"/>
  <c r="K54" i="17"/>
  <c r="K56" i="2"/>
  <c r="L57" i="2"/>
  <c r="K55" i="6"/>
  <c r="L56" i="6"/>
  <c r="L56" i="12"/>
  <c r="K55" i="12"/>
  <c r="I57" i="18"/>
  <c r="H58" i="18" s="1"/>
  <c r="J56" i="18"/>
  <c r="L54" i="17" l="1"/>
  <c r="K53" i="17"/>
  <c r="L54" i="9"/>
  <c r="K53" i="9"/>
  <c r="K54" i="6"/>
  <c r="L55" i="6"/>
  <c r="L55" i="8"/>
  <c r="K54" i="8"/>
  <c r="K54" i="14"/>
  <c r="L55" i="14"/>
  <c r="K55" i="13"/>
  <c r="L56" i="13"/>
  <c r="K55" i="16"/>
  <c r="L56" i="16"/>
  <c r="L55" i="10"/>
  <c r="K54" i="10"/>
  <c r="L54" i="7"/>
  <c r="K53" i="7"/>
  <c r="L55" i="12"/>
  <c r="K54" i="12"/>
  <c r="L56" i="15"/>
  <c r="K55" i="15"/>
  <c r="K55" i="2"/>
  <c r="L56" i="2"/>
  <c r="L56" i="4"/>
  <c r="K55" i="4"/>
  <c r="I58" i="18"/>
  <c r="H59" i="18"/>
  <c r="J57" i="18"/>
  <c r="K53" i="12" l="1"/>
  <c r="L54" i="12"/>
  <c r="L53" i="9"/>
  <c r="K52" i="9"/>
  <c r="L55" i="13"/>
  <c r="K54" i="13"/>
  <c r="K52" i="17"/>
  <c r="L53" i="17"/>
  <c r="K53" i="10"/>
  <c r="L54" i="10"/>
  <c r="K53" i="8"/>
  <c r="L54" i="8"/>
  <c r="K54" i="2"/>
  <c r="L55" i="2"/>
  <c r="L55" i="4"/>
  <c r="K54" i="4"/>
  <c r="K54" i="15"/>
  <c r="L55" i="15"/>
  <c r="L53" i="7"/>
  <c r="K52" i="7"/>
  <c r="K54" i="16"/>
  <c r="L55" i="16"/>
  <c r="K53" i="14"/>
  <c r="L54" i="14"/>
  <c r="K53" i="6"/>
  <c r="L54" i="6"/>
  <c r="I59" i="18"/>
  <c r="H60" i="18" s="1"/>
  <c r="J58" i="18"/>
  <c r="L52" i="7" l="1"/>
  <c r="K51" i="7"/>
  <c r="K52" i="14"/>
  <c r="L53" i="14"/>
  <c r="L54" i="4"/>
  <c r="K53" i="4"/>
  <c r="L52" i="9"/>
  <c r="K51" i="9"/>
  <c r="K52" i="8"/>
  <c r="L53" i="8"/>
  <c r="K51" i="17"/>
  <c r="L52" i="17"/>
  <c r="K53" i="13"/>
  <c r="L54" i="13"/>
  <c r="L53" i="6"/>
  <c r="K52" i="6"/>
  <c r="L54" i="16"/>
  <c r="K53" i="16"/>
  <c r="K53" i="15"/>
  <c r="L54" i="15"/>
  <c r="K53" i="2"/>
  <c r="L54" i="2"/>
  <c r="L53" i="10"/>
  <c r="K52" i="10"/>
  <c r="K52" i="12"/>
  <c r="L53" i="12"/>
  <c r="I60" i="18"/>
  <c r="H61" i="18"/>
  <c r="J59" i="18"/>
  <c r="L52" i="10" l="1"/>
  <c r="K51" i="10"/>
  <c r="L51" i="9"/>
  <c r="K50" i="9"/>
  <c r="K52" i="15"/>
  <c r="L53" i="15"/>
  <c r="L51" i="17"/>
  <c r="K50" i="17"/>
  <c r="K52" i="4"/>
  <c r="L53" i="4"/>
  <c r="K50" i="7"/>
  <c r="L51" i="7"/>
  <c r="K51" i="6"/>
  <c r="L52" i="6"/>
  <c r="K51" i="14"/>
  <c r="L52" i="14"/>
  <c r="L53" i="16"/>
  <c r="K52" i="16"/>
  <c r="K51" i="12"/>
  <c r="L52" i="12"/>
  <c r="K52" i="2"/>
  <c r="L53" i="2"/>
  <c r="K52" i="13"/>
  <c r="L53" i="13"/>
  <c r="K51" i="8"/>
  <c r="L52" i="8"/>
  <c r="I61" i="18"/>
  <c r="H62" i="18" s="1"/>
  <c r="J60" i="18"/>
  <c r="L50" i="17" l="1"/>
  <c r="K49" i="17"/>
  <c r="L51" i="12"/>
  <c r="K50" i="12"/>
  <c r="L50" i="7"/>
  <c r="K49" i="7"/>
  <c r="K50" i="10"/>
  <c r="L51" i="10"/>
  <c r="L50" i="9"/>
  <c r="K49" i="9"/>
  <c r="K51" i="13"/>
  <c r="L52" i="13"/>
  <c r="L51" i="14"/>
  <c r="K50" i="14"/>
  <c r="K51" i="16"/>
  <c r="L52" i="16"/>
  <c r="L51" i="8"/>
  <c r="K50" i="8"/>
  <c r="L52" i="2"/>
  <c r="K51" i="2"/>
  <c r="K50" i="6"/>
  <c r="L51" i="6"/>
  <c r="K51" i="4"/>
  <c r="L52" i="4"/>
  <c r="L52" i="15"/>
  <c r="K51" i="15"/>
  <c r="I62" i="18"/>
  <c r="H63" i="18"/>
  <c r="J61" i="18"/>
  <c r="L51" i="2" l="1"/>
  <c r="K50" i="2"/>
  <c r="K50" i="13"/>
  <c r="L51" i="13"/>
  <c r="L51" i="15"/>
  <c r="K50" i="15"/>
  <c r="K49" i="14"/>
  <c r="L50" i="14"/>
  <c r="L49" i="7"/>
  <c r="K48" i="7"/>
  <c r="K48" i="17"/>
  <c r="L49" i="17"/>
  <c r="K49" i="12"/>
  <c r="L50" i="12"/>
  <c r="L51" i="4"/>
  <c r="K50" i="4"/>
  <c r="K50" i="16"/>
  <c r="L51" i="16"/>
  <c r="K49" i="10"/>
  <c r="L50" i="10"/>
  <c r="K49" i="8"/>
  <c r="L50" i="8"/>
  <c r="K48" i="9"/>
  <c r="L49" i="9"/>
  <c r="L50" i="6"/>
  <c r="K49" i="6"/>
  <c r="I63" i="18"/>
  <c r="J62" i="18"/>
  <c r="H64" i="18"/>
  <c r="K49" i="4" l="1"/>
  <c r="L50" i="4"/>
  <c r="K48" i="10"/>
  <c r="L49" i="10"/>
  <c r="K47" i="17"/>
  <c r="L48" i="17"/>
  <c r="K49" i="15"/>
  <c r="L50" i="15"/>
  <c r="K49" i="2"/>
  <c r="L50" i="2"/>
  <c r="L48" i="9"/>
  <c r="K47" i="9"/>
  <c r="L49" i="14"/>
  <c r="K48" i="14"/>
  <c r="L50" i="13"/>
  <c r="K49" i="13"/>
  <c r="L49" i="6"/>
  <c r="K48" i="6"/>
  <c r="L48" i="7"/>
  <c r="K47" i="7"/>
  <c r="K48" i="8"/>
  <c r="L49" i="8"/>
  <c r="L50" i="16"/>
  <c r="K49" i="16"/>
  <c r="L49" i="12"/>
  <c r="K48" i="12"/>
  <c r="I64" i="18"/>
  <c r="H65" i="18" s="1"/>
  <c r="J63" i="18"/>
  <c r="L47" i="7" l="1"/>
  <c r="K46" i="7"/>
  <c r="L49" i="13"/>
  <c r="K48" i="13"/>
  <c r="K47" i="12"/>
  <c r="L48" i="12"/>
  <c r="K47" i="6"/>
  <c r="L48" i="6"/>
  <c r="L48" i="14"/>
  <c r="K47" i="14"/>
  <c r="L49" i="16"/>
  <c r="K48" i="16"/>
  <c r="L47" i="9"/>
  <c r="K46" i="9"/>
  <c r="L49" i="15"/>
  <c r="K48" i="15"/>
  <c r="L48" i="10"/>
  <c r="K47" i="10"/>
  <c r="L48" i="8"/>
  <c r="K47" i="8"/>
  <c r="L49" i="2"/>
  <c r="K48" i="2"/>
  <c r="L47" i="17"/>
  <c r="K46" i="17"/>
  <c r="L49" i="4"/>
  <c r="K48" i="4"/>
  <c r="I65" i="18"/>
  <c r="H66" i="18" s="1"/>
  <c r="J64" i="18"/>
  <c r="L46" i="17" l="1"/>
  <c r="K45" i="17"/>
  <c r="L48" i="15"/>
  <c r="K47" i="15"/>
  <c r="L47" i="6"/>
  <c r="K46" i="6"/>
  <c r="L47" i="8"/>
  <c r="K46" i="8"/>
  <c r="K47" i="16"/>
  <c r="L48" i="16"/>
  <c r="K47" i="13"/>
  <c r="L48" i="13"/>
  <c r="L48" i="4"/>
  <c r="K47" i="4"/>
  <c r="L48" i="2"/>
  <c r="K47" i="2"/>
  <c r="K46" i="10"/>
  <c r="L47" i="10"/>
  <c r="K45" i="9"/>
  <c r="L46" i="9"/>
  <c r="K46" i="14"/>
  <c r="L47" i="14"/>
  <c r="L46" i="7"/>
  <c r="K45" i="7"/>
  <c r="L47" i="12"/>
  <c r="K46" i="12"/>
  <c r="I66" i="18"/>
  <c r="H67" i="18" s="1"/>
  <c r="J65" i="18"/>
  <c r="K45" i="8" l="1"/>
  <c r="L46" i="8"/>
  <c r="K44" i="9"/>
  <c r="L45" i="9"/>
  <c r="L45" i="7"/>
  <c r="K44" i="7"/>
  <c r="K46" i="2"/>
  <c r="L47" i="2"/>
  <c r="K46" i="15"/>
  <c r="L47" i="15"/>
  <c r="L47" i="13"/>
  <c r="K46" i="13"/>
  <c r="L46" i="12"/>
  <c r="K45" i="12"/>
  <c r="L47" i="4"/>
  <c r="K46" i="4"/>
  <c r="K45" i="6"/>
  <c r="L46" i="6"/>
  <c r="K44" i="17"/>
  <c r="L45" i="17"/>
  <c r="K45" i="14"/>
  <c r="L46" i="14"/>
  <c r="K45" i="10"/>
  <c r="L46" i="10"/>
  <c r="K46" i="16"/>
  <c r="L47" i="16"/>
  <c r="I67" i="18"/>
  <c r="H68" i="18" s="1"/>
  <c r="J66" i="18"/>
  <c r="K45" i="4" l="1"/>
  <c r="L46" i="4"/>
  <c r="K45" i="13"/>
  <c r="L46" i="13"/>
  <c r="K44" i="10"/>
  <c r="L45" i="10"/>
  <c r="K43" i="17"/>
  <c r="L44" i="17"/>
  <c r="K45" i="2"/>
  <c r="L46" i="2"/>
  <c r="L44" i="9"/>
  <c r="K43" i="9"/>
  <c r="L45" i="12"/>
  <c r="K44" i="12"/>
  <c r="L44" i="7"/>
  <c r="K43" i="7"/>
  <c r="L46" i="16"/>
  <c r="K45" i="16"/>
  <c r="K44" i="14"/>
  <c r="L45" i="14"/>
  <c r="K44" i="6"/>
  <c r="L45" i="6"/>
  <c r="K45" i="15"/>
  <c r="L46" i="15"/>
  <c r="K44" i="8"/>
  <c r="L45" i="8"/>
  <c r="I68" i="18"/>
  <c r="H69" i="18" s="1"/>
  <c r="J67" i="18"/>
  <c r="L43" i="7" l="1"/>
  <c r="K42" i="7"/>
  <c r="K44" i="15"/>
  <c r="L45" i="15"/>
  <c r="L43" i="9"/>
  <c r="K42" i="9"/>
  <c r="K43" i="14"/>
  <c r="L44" i="14"/>
  <c r="L43" i="17"/>
  <c r="K42" i="17"/>
  <c r="K44" i="13"/>
  <c r="L45" i="13"/>
  <c r="L45" i="16"/>
  <c r="K44" i="16"/>
  <c r="L44" i="12"/>
  <c r="K43" i="12"/>
  <c r="L44" i="8"/>
  <c r="K43" i="8"/>
  <c r="K43" i="6"/>
  <c r="L44" i="6"/>
  <c r="K44" i="2"/>
  <c r="L45" i="2"/>
  <c r="L44" i="10"/>
  <c r="K43" i="10"/>
  <c r="L45" i="4"/>
  <c r="K44" i="4"/>
  <c r="I69" i="18"/>
  <c r="H70" i="18" s="1"/>
  <c r="J68" i="18"/>
  <c r="K42" i="10" l="1"/>
  <c r="L43" i="10"/>
  <c r="K42" i="12"/>
  <c r="L43" i="12"/>
  <c r="K43" i="13"/>
  <c r="L44" i="13"/>
  <c r="K42" i="6"/>
  <c r="L43" i="6"/>
  <c r="L43" i="14"/>
  <c r="K42" i="14"/>
  <c r="L44" i="15"/>
  <c r="K43" i="15"/>
  <c r="L44" i="4"/>
  <c r="K43" i="4"/>
  <c r="L43" i="8"/>
  <c r="K42" i="8"/>
  <c r="K43" i="16"/>
  <c r="L44" i="16"/>
  <c r="L42" i="17"/>
  <c r="K41" i="17"/>
  <c r="L42" i="9"/>
  <c r="K41" i="9"/>
  <c r="L42" i="7"/>
  <c r="K41" i="7"/>
  <c r="L44" i="2"/>
  <c r="K43" i="2"/>
  <c r="I70" i="18"/>
  <c r="H71" i="18" s="1"/>
  <c r="J69" i="18"/>
  <c r="K40" i="17" l="1"/>
  <c r="L41" i="17"/>
  <c r="L43" i="15"/>
  <c r="K42" i="15"/>
  <c r="L42" i="12"/>
  <c r="K41" i="12"/>
  <c r="L43" i="2"/>
  <c r="K42" i="2"/>
  <c r="L41" i="9"/>
  <c r="K40" i="9"/>
  <c r="K42" i="4"/>
  <c r="L43" i="4"/>
  <c r="L42" i="14"/>
  <c r="K41" i="14"/>
  <c r="L41" i="7"/>
  <c r="K40" i="7"/>
  <c r="K41" i="8"/>
  <c r="L42" i="8"/>
  <c r="L42" i="6"/>
  <c r="K41" i="6"/>
  <c r="K42" i="16"/>
  <c r="L43" i="16"/>
  <c r="K42" i="13"/>
  <c r="L43" i="13"/>
  <c r="K41" i="10"/>
  <c r="L42" i="10"/>
  <c r="I71" i="18"/>
  <c r="H72" i="18" s="1"/>
  <c r="J70" i="18"/>
  <c r="L40" i="7" l="1"/>
  <c r="K39" i="7"/>
  <c r="L41" i="6"/>
  <c r="K40" i="6"/>
  <c r="K41" i="2"/>
  <c r="L42" i="2"/>
  <c r="K41" i="15"/>
  <c r="L42" i="15"/>
  <c r="L42" i="13"/>
  <c r="K41" i="13"/>
  <c r="L42" i="4"/>
  <c r="K41" i="4"/>
  <c r="K40" i="14"/>
  <c r="L41" i="14"/>
  <c r="L40" i="9"/>
  <c r="K39" i="9"/>
  <c r="L41" i="12"/>
  <c r="K40" i="12"/>
  <c r="K40" i="10"/>
  <c r="L41" i="10"/>
  <c r="L42" i="16"/>
  <c r="K41" i="16"/>
  <c r="L41" i="8"/>
  <c r="K40" i="8"/>
  <c r="K39" i="17"/>
  <c r="L40" i="17"/>
  <c r="I72" i="18"/>
  <c r="H73" i="18" s="1"/>
  <c r="J71" i="18"/>
  <c r="K39" i="8" l="1"/>
  <c r="L40" i="8"/>
  <c r="K38" i="9"/>
  <c r="L39" i="9"/>
  <c r="L40" i="10"/>
  <c r="K39" i="10"/>
  <c r="L41" i="4"/>
  <c r="K40" i="4"/>
  <c r="K39" i="6"/>
  <c r="L40" i="6"/>
  <c r="L41" i="15"/>
  <c r="K40" i="15"/>
  <c r="L41" i="16"/>
  <c r="K40" i="16"/>
  <c r="L40" i="12"/>
  <c r="K39" i="12"/>
  <c r="L41" i="13"/>
  <c r="K40" i="13"/>
  <c r="K38" i="7"/>
  <c r="L39" i="7"/>
  <c r="L39" i="17"/>
  <c r="K38" i="17"/>
  <c r="L40" i="14"/>
  <c r="K39" i="14"/>
  <c r="L41" i="2"/>
  <c r="K40" i="2"/>
  <c r="I73" i="18"/>
  <c r="H74" i="18" s="1"/>
  <c r="J72" i="18"/>
  <c r="L40" i="15" l="1"/>
  <c r="K39" i="15"/>
  <c r="L39" i="14"/>
  <c r="K38" i="14"/>
  <c r="L39" i="12"/>
  <c r="K38" i="12"/>
  <c r="L40" i="4"/>
  <c r="K39" i="4"/>
  <c r="L38" i="7"/>
  <c r="K37" i="7"/>
  <c r="L38" i="9"/>
  <c r="K37" i="9"/>
  <c r="L40" i="2"/>
  <c r="K39" i="2"/>
  <c r="L38" i="17"/>
  <c r="K37" i="17"/>
  <c r="K39" i="13"/>
  <c r="L40" i="13"/>
  <c r="K39" i="16"/>
  <c r="L40" i="16"/>
  <c r="L39" i="10"/>
  <c r="K38" i="10"/>
  <c r="L39" i="6"/>
  <c r="K38" i="6"/>
  <c r="K38" i="8"/>
  <c r="L39" i="8"/>
  <c r="I74" i="18"/>
  <c r="H75" i="18" s="1"/>
  <c r="J73" i="18"/>
  <c r="L37" i="9" l="1"/>
  <c r="K36" i="9"/>
  <c r="L38" i="14"/>
  <c r="K37" i="14"/>
  <c r="K38" i="16"/>
  <c r="L39" i="16"/>
  <c r="K38" i="2"/>
  <c r="L39" i="2"/>
  <c r="L37" i="7"/>
  <c r="K36" i="7"/>
  <c r="K37" i="12"/>
  <c r="L38" i="12"/>
  <c r="K38" i="15"/>
  <c r="L39" i="15"/>
  <c r="K37" i="6"/>
  <c r="L38" i="6"/>
  <c r="K36" i="17"/>
  <c r="L37" i="17"/>
  <c r="K38" i="4"/>
  <c r="L39" i="4"/>
  <c r="K37" i="10"/>
  <c r="L38" i="10"/>
  <c r="K37" i="8"/>
  <c r="L38" i="8"/>
  <c r="L39" i="13"/>
  <c r="K38" i="13"/>
  <c r="I75" i="18"/>
  <c r="H76" i="18" s="1"/>
  <c r="J74" i="18"/>
  <c r="K37" i="15" l="1"/>
  <c r="L38" i="15"/>
  <c r="K36" i="10"/>
  <c r="L37" i="10"/>
  <c r="K35" i="17"/>
  <c r="L36" i="17"/>
  <c r="L38" i="16"/>
  <c r="K37" i="16"/>
  <c r="K36" i="14"/>
  <c r="L37" i="14"/>
  <c r="L37" i="8"/>
  <c r="K36" i="8"/>
  <c r="L38" i="4"/>
  <c r="K37" i="4"/>
  <c r="L37" i="6"/>
  <c r="K36" i="6"/>
  <c r="L37" i="12"/>
  <c r="K36" i="12"/>
  <c r="K37" i="2"/>
  <c r="L38" i="2"/>
  <c r="K37" i="13"/>
  <c r="L38" i="13"/>
  <c r="L36" i="7"/>
  <c r="K35" i="7"/>
  <c r="L36" i="9"/>
  <c r="K35" i="9"/>
  <c r="I76" i="18"/>
  <c r="H77" i="18" s="1"/>
  <c r="J75" i="18"/>
  <c r="K34" i="7" l="1"/>
  <c r="L35" i="7"/>
  <c r="L36" i="6"/>
  <c r="K35" i="6"/>
  <c r="K35" i="8"/>
  <c r="L36" i="8"/>
  <c r="L37" i="16"/>
  <c r="K36" i="16"/>
  <c r="K36" i="2"/>
  <c r="L37" i="2"/>
  <c r="K35" i="10"/>
  <c r="L36" i="10"/>
  <c r="K34" i="9"/>
  <c r="L35" i="9"/>
  <c r="L36" i="12"/>
  <c r="K35" i="12"/>
  <c r="L37" i="4"/>
  <c r="K36" i="4"/>
  <c r="K36" i="13"/>
  <c r="L37" i="13"/>
  <c r="K35" i="14"/>
  <c r="L36" i="14"/>
  <c r="L35" i="17"/>
  <c r="K34" i="17"/>
  <c r="L37" i="15"/>
  <c r="K36" i="15"/>
  <c r="I77" i="18"/>
  <c r="J76" i="18"/>
  <c r="H78" i="18"/>
  <c r="K34" i="6" l="1"/>
  <c r="L35" i="6"/>
  <c r="K35" i="13"/>
  <c r="L36" i="13"/>
  <c r="K34" i="10"/>
  <c r="L35" i="10"/>
  <c r="L34" i="17"/>
  <c r="K33" i="17"/>
  <c r="K34" i="12"/>
  <c r="L35" i="12"/>
  <c r="K35" i="16"/>
  <c r="L36" i="16"/>
  <c r="L36" i="15"/>
  <c r="K35" i="15"/>
  <c r="L36" i="4"/>
  <c r="K35" i="4"/>
  <c r="K34" i="14"/>
  <c r="L35" i="14"/>
  <c r="K33" i="9"/>
  <c r="L34" i="9"/>
  <c r="L36" i="2"/>
  <c r="K35" i="2"/>
  <c r="L35" i="8"/>
  <c r="K34" i="8"/>
  <c r="L34" i="7"/>
  <c r="K33" i="7"/>
  <c r="I78" i="18"/>
  <c r="H79" i="18"/>
  <c r="J77" i="18"/>
  <c r="K33" i="8" l="1"/>
  <c r="L34" i="8"/>
  <c r="K34" i="4"/>
  <c r="L35" i="4"/>
  <c r="K32" i="17"/>
  <c r="L33" i="17"/>
  <c r="L33" i="9"/>
  <c r="K32" i="9"/>
  <c r="K34" i="16"/>
  <c r="L35" i="16"/>
  <c r="K34" i="13"/>
  <c r="L35" i="13"/>
  <c r="L33" i="7"/>
  <c r="K32" i="7"/>
  <c r="L35" i="2"/>
  <c r="K34" i="2"/>
  <c r="K34" i="15"/>
  <c r="L35" i="15"/>
  <c r="K33" i="14"/>
  <c r="L34" i="14"/>
  <c r="L34" i="12"/>
  <c r="K33" i="12"/>
  <c r="K33" i="10"/>
  <c r="L34" i="10"/>
  <c r="K33" i="6"/>
  <c r="L34" i="6"/>
  <c r="I79" i="18"/>
  <c r="J78" i="18"/>
  <c r="H80" i="18"/>
  <c r="K32" i="14" l="1"/>
  <c r="L33" i="14"/>
  <c r="K33" i="2"/>
  <c r="L34" i="2"/>
  <c r="K31" i="9"/>
  <c r="L32" i="9"/>
  <c r="K32" i="10"/>
  <c r="L33" i="10"/>
  <c r="L34" i="13"/>
  <c r="K33" i="13"/>
  <c r="L34" i="4"/>
  <c r="K33" i="4"/>
  <c r="L33" i="12"/>
  <c r="K32" i="12"/>
  <c r="L32" i="7"/>
  <c r="K31" i="7"/>
  <c r="K32" i="6"/>
  <c r="L33" i="6"/>
  <c r="K33" i="15"/>
  <c r="L34" i="15"/>
  <c r="L34" i="16"/>
  <c r="K33" i="16"/>
  <c r="K31" i="17"/>
  <c r="L32" i="17"/>
  <c r="L33" i="8"/>
  <c r="K32" i="8"/>
  <c r="I80" i="18"/>
  <c r="H81" i="18"/>
  <c r="J79" i="18"/>
  <c r="L33" i="4" l="1"/>
  <c r="K32" i="4"/>
  <c r="L33" i="15"/>
  <c r="K32" i="15"/>
  <c r="L31" i="7"/>
  <c r="K30" i="7"/>
  <c r="L31" i="17"/>
  <c r="K30" i="17"/>
  <c r="K31" i="10"/>
  <c r="L32" i="10"/>
  <c r="L33" i="2"/>
  <c r="K32" i="2"/>
  <c r="K31" i="8"/>
  <c r="L32" i="8"/>
  <c r="L33" i="16"/>
  <c r="K32" i="16"/>
  <c r="L32" i="12"/>
  <c r="K31" i="12"/>
  <c r="L33" i="13"/>
  <c r="K32" i="13"/>
  <c r="K31" i="6"/>
  <c r="L32" i="6"/>
  <c r="K30" i="9"/>
  <c r="L31" i="9"/>
  <c r="K31" i="14"/>
  <c r="L32" i="14"/>
  <c r="I81" i="18"/>
  <c r="J80" i="18"/>
  <c r="H82" i="18"/>
  <c r="L32" i="2" l="1"/>
  <c r="K31" i="2"/>
  <c r="K31" i="16"/>
  <c r="L32" i="16"/>
  <c r="L30" i="17"/>
  <c r="K29" i="17"/>
  <c r="L32" i="4"/>
  <c r="K31" i="4"/>
  <c r="L32" i="13"/>
  <c r="K31" i="13"/>
  <c r="L32" i="15"/>
  <c r="K31" i="15"/>
  <c r="L30" i="9"/>
  <c r="K29" i="9"/>
  <c r="L31" i="12"/>
  <c r="K30" i="12"/>
  <c r="L30" i="7"/>
  <c r="K29" i="7"/>
  <c r="K30" i="14"/>
  <c r="L31" i="14"/>
  <c r="K30" i="6"/>
  <c r="L31" i="6"/>
  <c r="L31" i="8"/>
  <c r="K30" i="8"/>
  <c r="K30" i="10"/>
  <c r="L31" i="10"/>
  <c r="I82" i="18"/>
  <c r="H83" i="18"/>
  <c r="J81" i="18"/>
  <c r="K29" i="10" l="1"/>
  <c r="L30" i="10"/>
  <c r="K29" i="8"/>
  <c r="L30" i="8"/>
  <c r="L30" i="12"/>
  <c r="K29" i="12"/>
  <c r="K30" i="15"/>
  <c r="L31" i="15"/>
  <c r="L30" i="14"/>
  <c r="K29" i="14"/>
  <c r="K30" i="16"/>
  <c r="L31" i="16"/>
  <c r="K29" i="6"/>
  <c r="L30" i="6"/>
  <c r="K30" i="4"/>
  <c r="L31" i="4"/>
  <c r="L29" i="7"/>
  <c r="K28" i="7"/>
  <c r="L29" i="9"/>
  <c r="K28" i="9"/>
  <c r="L31" i="13"/>
  <c r="K30" i="13"/>
  <c r="K28" i="17"/>
  <c r="L29" i="17"/>
  <c r="K30" i="2"/>
  <c r="L31" i="2"/>
  <c r="I83" i="18"/>
  <c r="H84" i="18"/>
  <c r="J82" i="18"/>
  <c r="L29" i="6" l="1"/>
  <c r="K28" i="6"/>
  <c r="K27" i="9"/>
  <c r="L28" i="9"/>
  <c r="K29" i="15"/>
  <c r="L30" i="15"/>
  <c r="K29" i="2"/>
  <c r="L30" i="2"/>
  <c r="K27" i="17"/>
  <c r="L28" i="17"/>
  <c r="L30" i="4"/>
  <c r="K29" i="4"/>
  <c r="L30" i="16"/>
  <c r="K29" i="16"/>
  <c r="L29" i="8"/>
  <c r="K28" i="8"/>
  <c r="K29" i="13"/>
  <c r="L30" i="13"/>
  <c r="L28" i="7"/>
  <c r="K27" i="7"/>
  <c r="L29" i="14"/>
  <c r="K28" i="14"/>
  <c r="L29" i="12"/>
  <c r="K28" i="12"/>
  <c r="K28" i="10"/>
  <c r="L29" i="10"/>
  <c r="I84" i="18"/>
  <c r="H85" i="18"/>
  <c r="J83" i="18"/>
  <c r="L28" i="12" l="1"/>
  <c r="K27" i="12"/>
  <c r="K27" i="8"/>
  <c r="L28" i="8"/>
  <c r="K26" i="9"/>
  <c r="L27" i="9"/>
  <c r="L28" i="14"/>
  <c r="K27" i="14"/>
  <c r="L29" i="16"/>
  <c r="K28" i="16"/>
  <c r="L28" i="6"/>
  <c r="K27" i="6"/>
  <c r="L27" i="7"/>
  <c r="K26" i="7"/>
  <c r="L29" i="4"/>
  <c r="K28" i="4"/>
  <c r="K28" i="2"/>
  <c r="L29" i="2"/>
  <c r="L28" i="10"/>
  <c r="K27" i="10"/>
  <c r="K28" i="13"/>
  <c r="L29" i="13"/>
  <c r="L27" i="17"/>
  <c r="K26" i="17"/>
  <c r="L29" i="15"/>
  <c r="K28" i="15"/>
  <c r="I85" i="18"/>
  <c r="J84" i="18"/>
  <c r="H86" i="18"/>
  <c r="L28" i="4" l="1"/>
  <c r="K27" i="4"/>
  <c r="L26" i="17"/>
  <c r="K25" i="17"/>
  <c r="K26" i="6"/>
  <c r="L27" i="6"/>
  <c r="L27" i="14"/>
  <c r="K26" i="14"/>
  <c r="L27" i="8"/>
  <c r="K26" i="8"/>
  <c r="L28" i="15"/>
  <c r="K27" i="15"/>
  <c r="L26" i="7"/>
  <c r="K25" i="7"/>
  <c r="L28" i="16"/>
  <c r="K27" i="16"/>
  <c r="L27" i="12"/>
  <c r="K26" i="12"/>
  <c r="K26" i="10"/>
  <c r="L27" i="10"/>
  <c r="K27" i="13"/>
  <c r="L28" i="13"/>
  <c r="L28" i="2"/>
  <c r="K27" i="2"/>
  <c r="K25" i="9"/>
  <c r="L26" i="9"/>
  <c r="I86" i="18"/>
  <c r="H87" i="18"/>
  <c r="J85" i="18"/>
  <c r="L27" i="16" l="1"/>
  <c r="K26" i="16"/>
  <c r="K24" i="17"/>
  <c r="L25" i="17"/>
  <c r="K25" i="10"/>
  <c r="L26" i="10"/>
  <c r="K25" i="12"/>
  <c r="L26" i="12"/>
  <c r="L25" i="7"/>
  <c r="K24" i="7"/>
  <c r="K25" i="8"/>
  <c r="L26" i="8"/>
  <c r="K26" i="4"/>
  <c r="L27" i="4"/>
  <c r="L27" i="2"/>
  <c r="K26" i="2"/>
  <c r="K26" i="15"/>
  <c r="L27" i="15"/>
  <c r="K25" i="14"/>
  <c r="L26" i="14"/>
  <c r="L25" i="9"/>
  <c r="K24" i="9"/>
  <c r="K26" i="13"/>
  <c r="L27" i="13"/>
  <c r="K25" i="6"/>
  <c r="L26" i="6"/>
  <c r="I87" i="18"/>
  <c r="H88" i="18"/>
  <c r="J86" i="18"/>
  <c r="K25" i="2" l="1"/>
  <c r="L26" i="2"/>
  <c r="L26" i="13"/>
  <c r="K25" i="13"/>
  <c r="L25" i="8"/>
  <c r="K24" i="8"/>
  <c r="K23" i="17"/>
  <c r="L24" i="17"/>
  <c r="L24" i="9"/>
  <c r="K23" i="9"/>
  <c r="L24" i="7"/>
  <c r="K23" i="7"/>
  <c r="K25" i="16"/>
  <c r="L26" i="16"/>
  <c r="L25" i="14"/>
  <c r="K24" i="14"/>
  <c r="L25" i="12"/>
  <c r="K24" i="12"/>
  <c r="K24" i="6"/>
  <c r="L25" i="6"/>
  <c r="K25" i="15"/>
  <c r="L26" i="15"/>
  <c r="L26" i="4"/>
  <c r="K25" i="4"/>
  <c r="K24" i="10"/>
  <c r="L25" i="10"/>
  <c r="I88" i="18"/>
  <c r="J87" i="18"/>
  <c r="H89" i="18"/>
  <c r="K23" i="14" l="1"/>
  <c r="L24" i="14"/>
  <c r="L23" i="17"/>
  <c r="K22" i="17"/>
  <c r="L25" i="13"/>
  <c r="K24" i="13"/>
  <c r="K23" i="6"/>
  <c r="L24" i="6"/>
  <c r="L24" i="12"/>
  <c r="K23" i="12"/>
  <c r="K22" i="9"/>
  <c r="L23" i="9"/>
  <c r="K23" i="8"/>
  <c r="L24" i="8"/>
  <c r="L25" i="4"/>
  <c r="K24" i="4"/>
  <c r="K22" i="7"/>
  <c r="L23" i="7"/>
  <c r="K23" i="10"/>
  <c r="L24" i="10"/>
  <c r="L25" i="15"/>
  <c r="K24" i="15"/>
  <c r="L25" i="16"/>
  <c r="K24" i="16"/>
  <c r="L25" i="2"/>
  <c r="K24" i="2"/>
  <c r="I89" i="18"/>
  <c r="J88" i="18"/>
  <c r="H90" i="18"/>
  <c r="K23" i="4" l="1"/>
  <c r="L24" i="4"/>
  <c r="K22" i="6"/>
  <c r="L23" i="6"/>
  <c r="L24" i="2"/>
  <c r="K23" i="2"/>
  <c r="L23" i="12"/>
  <c r="K22" i="12"/>
  <c r="K23" i="13"/>
  <c r="L24" i="13"/>
  <c r="L24" i="16"/>
  <c r="K23" i="16"/>
  <c r="L22" i="17"/>
  <c r="K21" i="17"/>
  <c r="K22" i="10"/>
  <c r="L23" i="10"/>
  <c r="L22" i="9"/>
  <c r="K21" i="9"/>
  <c r="L24" i="15"/>
  <c r="K23" i="15"/>
  <c r="L22" i="7"/>
  <c r="K21" i="7"/>
  <c r="K22" i="8"/>
  <c r="L23" i="8"/>
  <c r="K22" i="14"/>
  <c r="L23" i="14"/>
  <c r="I90" i="18"/>
  <c r="H91" i="18"/>
  <c r="J89" i="18"/>
  <c r="K22" i="15" l="1"/>
  <c r="L23" i="15"/>
  <c r="K21" i="6"/>
  <c r="L22" i="6"/>
  <c r="K22" i="16"/>
  <c r="L23" i="16"/>
  <c r="L21" i="7"/>
  <c r="K20" i="7"/>
  <c r="K20" i="17"/>
  <c r="L21" i="17"/>
  <c r="K22" i="2"/>
  <c r="L23" i="2"/>
  <c r="K21" i="12"/>
  <c r="L22" i="12"/>
  <c r="K21" i="8"/>
  <c r="L22" i="8"/>
  <c r="K21" i="10"/>
  <c r="L22" i="10"/>
  <c r="L21" i="9"/>
  <c r="K20" i="9"/>
  <c r="K21" i="14"/>
  <c r="L22" i="14"/>
  <c r="L23" i="13"/>
  <c r="K22" i="13"/>
  <c r="L23" i="4"/>
  <c r="K22" i="4"/>
  <c r="I91" i="18"/>
  <c r="J90" i="18"/>
  <c r="H92" i="18"/>
  <c r="K21" i="13" l="1"/>
  <c r="L22" i="13"/>
  <c r="K19" i="7"/>
  <c r="L20" i="7"/>
  <c r="L22" i="2"/>
  <c r="K21" i="2"/>
  <c r="K19" i="9"/>
  <c r="L20" i="9"/>
  <c r="L21" i="8"/>
  <c r="K20" i="8"/>
  <c r="L21" i="6"/>
  <c r="K20" i="6"/>
  <c r="L22" i="4"/>
  <c r="K21" i="4"/>
  <c r="K20" i="14"/>
  <c r="L21" i="14"/>
  <c r="K20" i="10"/>
  <c r="L21" i="10"/>
  <c r="L21" i="12"/>
  <c r="K20" i="12"/>
  <c r="K19" i="17"/>
  <c r="L20" i="17"/>
  <c r="K21" i="16"/>
  <c r="L22" i="16"/>
  <c r="K21" i="15"/>
  <c r="L22" i="15"/>
  <c r="I92" i="18"/>
  <c r="H93" i="18"/>
  <c r="J91" i="18"/>
  <c r="L20" i="12" l="1"/>
  <c r="K19" i="12"/>
  <c r="L19" i="9"/>
  <c r="K18" i="9"/>
  <c r="L19" i="7"/>
  <c r="K18" i="7"/>
  <c r="K19" i="14"/>
  <c r="L20" i="14"/>
  <c r="K20" i="4"/>
  <c r="L21" i="4"/>
  <c r="L20" i="8"/>
  <c r="K19" i="8"/>
  <c r="L21" i="2"/>
  <c r="K20" i="2"/>
  <c r="K19" i="6"/>
  <c r="L20" i="6"/>
  <c r="K20" i="16"/>
  <c r="L21" i="16"/>
  <c r="L21" i="15"/>
  <c r="K20" i="15"/>
  <c r="L19" i="17"/>
  <c r="K18" i="17"/>
  <c r="K19" i="10"/>
  <c r="L20" i="10"/>
  <c r="K20" i="13"/>
  <c r="L21" i="13"/>
  <c r="I93" i="18"/>
  <c r="J92" i="18"/>
  <c r="H94" i="18"/>
  <c r="L20" i="15" l="1"/>
  <c r="K19" i="15"/>
  <c r="K18" i="6"/>
  <c r="L19" i="6"/>
  <c r="L19" i="14"/>
  <c r="K18" i="14"/>
  <c r="L19" i="8"/>
  <c r="K18" i="8"/>
  <c r="K19" i="2"/>
  <c r="L20" i="2"/>
  <c r="L18" i="7"/>
  <c r="K17" i="7"/>
  <c r="L19" i="12"/>
  <c r="K18" i="12"/>
  <c r="L18" i="9"/>
  <c r="K17" i="9"/>
  <c r="L19" i="10"/>
  <c r="K18" i="10"/>
  <c r="L18" i="17"/>
  <c r="K17" i="17"/>
  <c r="K19" i="13"/>
  <c r="L20" i="13"/>
  <c r="L20" i="16"/>
  <c r="K19" i="16"/>
  <c r="K19" i="4"/>
  <c r="L20" i="4"/>
  <c r="I94" i="18"/>
  <c r="H95" i="18"/>
  <c r="J93" i="18"/>
  <c r="K16" i="17" l="1"/>
  <c r="L17" i="17"/>
  <c r="L18" i="6"/>
  <c r="K17" i="6"/>
  <c r="L19" i="16"/>
  <c r="K18" i="16"/>
  <c r="K17" i="8"/>
  <c r="L18" i="8"/>
  <c r="L18" i="10"/>
  <c r="K17" i="10"/>
  <c r="K17" i="12"/>
  <c r="L18" i="12"/>
  <c r="L18" i="14"/>
  <c r="K17" i="14"/>
  <c r="K18" i="15"/>
  <c r="L19" i="15"/>
  <c r="L17" i="9"/>
  <c r="K16" i="9"/>
  <c r="K16" i="7"/>
  <c r="L17" i="7"/>
  <c r="K18" i="4"/>
  <c r="L19" i="4"/>
  <c r="K18" i="13"/>
  <c r="L19" i="13"/>
  <c r="K18" i="2"/>
  <c r="L19" i="2"/>
  <c r="I95" i="18"/>
  <c r="J94" i="18"/>
  <c r="H96" i="18"/>
  <c r="L17" i="12" l="1"/>
  <c r="K16" i="12"/>
  <c r="L17" i="6"/>
  <c r="K16" i="6"/>
  <c r="K15" i="7"/>
  <c r="L16" i="7"/>
  <c r="L17" i="14"/>
  <c r="K16" i="14"/>
  <c r="K17" i="16"/>
  <c r="L18" i="16"/>
  <c r="L18" i="13"/>
  <c r="K17" i="13"/>
  <c r="K17" i="15"/>
  <c r="L18" i="15"/>
  <c r="L17" i="8"/>
  <c r="K16" i="8"/>
  <c r="K15" i="9"/>
  <c r="L16" i="9"/>
  <c r="L17" i="10"/>
  <c r="K16" i="10"/>
  <c r="L18" i="2"/>
  <c r="K17" i="2"/>
  <c r="L18" i="4"/>
  <c r="K17" i="4"/>
  <c r="K15" i="17"/>
  <c r="L16" i="17"/>
  <c r="I96" i="18"/>
  <c r="H97" i="18"/>
  <c r="J95" i="18"/>
  <c r="L16" i="14" l="1"/>
  <c r="K15" i="14"/>
  <c r="L17" i="4"/>
  <c r="K16" i="4"/>
  <c r="K15" i="8"/>
  <c r="L16" i="8"/>
  <c r="K15" i="6"/>
  <c r="L16" i="6"/>
  <c r="K16" i="2"/>
  <c r="L17" i="2"/>
  <c r="L16" i="12"/>
  <c r="K15" i="12"/>
  <c r="L16" i="10"/>
  <c r="K15" i="10"/>
  <c r="L17" i="13"/>
  <c r="K16" i="13"/>
  <c r="L15" i="17"/>
  <c r="K14" i="17"/>
  <c r="L15" i="9"/>
  <c r="K14" i="9"/>
  <c r="L17" i="15"/>
  <c r="K16" i="15"/>
  <c r="L17" i="16"/>
  <c r="K16" i="16"/>
  <c r="K14" i="7"/>
  <c r="L15" i="7"/>
  <c r="I97" i="18"/>
  <c r="J96" i="18"/>
  <c r="H98" i="18"/>
  <c r="L16" i="16" l="1"/>
  <c r="K15" i="16"/>
  <c r="K15" i="4"/>
  <c r="L16" i="4"/>
  <c r="L14" i="9"/>
  <c r="K13" i="9"/>
  <c r="L15" i="6"/>
  <c r="K14" i="6"/>
  <c r="K15" i="13"/>
  <c r="L16" i="13"/>
  <c r="L16" i="15"/>
  <c r="K15" i="15"/>
  <c r="L14" i="17"/>
  <c r="K13" i="17"/>
  <c r="L15" i="10"/>
  <c r="K14" i="10"/>
  <c r="K14" i="14"/>
  <c r="L15" i="14"/>
  <c r="L15" i="12"/>
  <c r="K14" i="12"/>
  <c r="K13" i="7"/>
  <c r="L14" i="7"/>
  <c r="L16" i="2"/>
  <c r="K15" i="2"/>
  <c r="L15" i="8"/>
  <c r="K14" i="8"/>
  <c r="I98" i="18"/>
  <c r="H99" i="18"/>
  <c r="J97" i="18"/>
  <c r="L15" i="2" l="1"/>
  <c r="K14" i="2"/>
  <c r="K14" i="15"/>
  <c r="L15" i="15"/>
  <c r="L15" i="4"/>
  <c r="K14" i="4"/>
  <c r="L14" i="10"/>
  <c r="K13" i="10"/>
  <c r="L14" i="6"/>
  <c r="K13" i="6"/>
  <c r="K13" i="8"/>
  <c r="L14" i="8"/>
  <c r="K12" i="17"/>
  <c r="L13" i="17"/>
  <c r="L13" i="9"/>
  <c r="K12" i="9"/>
  <c r="K14" i="16"/>
  <c r="L15" i="16"/>
  <c r="K13" i="12"/>
  <c r="L14" i="12"/>
  <c r="K12" i="7"/>
  <c r="L13" i="7"/>
  <c r="L14" i="14"/>
  <c r="K13" i="14"/>
  <c r="L15" i="13"/>
  <c r="K14" i="13"/>
  <c r="I99" i="18"/>
  <c r="H100" i="18"/>
  <c r="J98" i="18"/>
  <c r="K12" i="14" l="1"/>
  <c r="L13" i="14"/>
  <c r="K12" i="12"/>
  <c r="L13" i="12"/>
  <c r="K12" i="8"/>
  <c r="L13" i="8"/>
  <c r="K13" i="15"/>
  <c r="L14" i="15"/>
  <c r="K11" i="9"/>
  <c r="L12" i="9"/>
  <c r="L13" i="6"/>
  <c r="K12" i="6"/>
  <c r="L14" i="4"/>
  <c r="K13" i="4"/>
  <c r="L14" i="2"/>
  <c r="K13" i="2"/>
  <c r="L13" i="10"/>
  <c r="K12" i="10"/>
  <c r="K13" i="13"/>
  <c r="L14" i="13"/>
  <c r="K11" i="7"/>
  <c r="L12" i="7"/>
  <c r="K13" i="16"/>
  <c r="L14" i="16"/>
  <c r="K11" i="17"/>
  <c r="L12" i="17"/>
  <c r="I100" i="18"/>
  <c r="J99" i="18"/>
  <c r="H101" i="18"/>
  <c r="K12" i="2" l="1"/>
  <c r="L13" i="2"/>
  <c r="K12" i="16"/>
  <c r="L13" i="16"/>
  <c r="L12" i="12"/>
  <c r="K11" i="12"/>
  <c r="L12" i="6"/>
  <c r="K11" i="6"/>
  <c r="L13" i="15"/>
  <c r="K12" i="15"/>
  <c r="K11" i="10"/>
  <c r="L12" i="10"/>
  <c r="L13" i="4"/>
  <c r="K12" i="4"/>
  <c r="K12" i="13"/>
  <c r="L13" i="13"/>
  <c r="L11" i="17"/>
  <c r="K10" i="17"/>
  <c r="L11" i="7"/>
  <c r="K10" i="7"/>
  <c r="L11" i="9"/>
  <c r="K10" i="9"/>
  <c r="K11" i="8"/>
  <c r="L12" i="8"/>
  <c r="L12" i="14"/>
  <c r="K11" i="14"/>
  <c r="I101" i="18"/>
  <c r="J100" i="18"/>
  <c r="H102" i="18"/>
  <c r="L11" i="6" l="1"/>
  <c r="K10" i="6"/>
  <c r="K10" i="8"/>
  <c r="L11" i="8"/>
  <c r="K11" i="13"/>
  <c r="L12" i="13"/>
  <c r="L12" i="15"/>
  <c r="K11" i="15"/>
  <c r="K9" i="7"/>
  <c r="L9" i="7" s="1"/>
  <c r="L10" i="7"/>
  <c r="K10" i="10"/>
  <c r="L11" i="10"/>
  <c r="L12" i="16"/>
  <c r="K11" i="16"/>
  <c r="K10" i="14"/>
  <c r="L11" i="14"/>
  <c r="K9" i="9"/>
  <c r="L9" i="9" s="1"/>
  <c r="L10" i="9"/>
  <c r="L10" i="17"/>
  <c r="K9" i="17"/>
  <c r="L9" i="17" s="1"/>
  <c r="L12" i="4"/>
  <c r="K11" i="4"/>
  <c r="L11" i="12"/>
  <c r="K10" i="12"/>
  <c r="L12" i="2"/>
  <c r="K11" i="2"/>
  <c r="I102" i="18"/>
  <c r="H103" i="18"/>
  <c r="J101" i="18"/>
  <c r="K10" i="15" l="1"/>
  <c r="L11" i="15"/>
  <c r="L10" i="10"/>
  <c r="K9" i="10"/>
  <c r="L9" i="10" s="1"/>
  <c r="K9" i="8"/>
  <c r="L9" i="8" s="1"/>
  <c r="L10" i="8"/>
  <c r="L10" i="12"/>
  <c r="K9" i="12"/>
  <c r="L9" i="12" s="1"/>
  <c r="L10" i="14"/>
  <c r="K9" i="14"/>
  <c r="L9" i="14" s="1"/>
  <c r="L11" i="2"/>
  <c r="K10" i="2"/>
  <c r="L11" i="4"/>
  <c r="K10" i="4"/>
  <c r="L11" i="16"/>
  <c r="K10" i="16"/>
  <c r="L10" i="6"/>
  <c r="K9" i="6"/>
  <c r="L9" i="6" s="1"/>
  <c r="L11" i="13"/>
  <c r="K10" i="13"/>
  <c r="I103" i="18"/>
  <c r="H104" i="18"/>
  <c r="J102" i="18"/>
  <c r="K9" i="16" l="1"/>
  <c r="L9" i="16" s="1"/>
  <c r="L10" i="16"/>
  <c r="L10" i="13"/>
  <c r="K9" i="13"/>
  <c r="L9" i="13" s="1"/>
  <c r="L10" i="2"/>
  <c r="K9" i="2"/>
  <c r="L9" i="2" s="1"/>
  <c r="L10" i="4"/>
  <c r="K9" i="4"/>
  <c r="L9" i="4" s="1"/>
  <c r="K9" i="15"/>
  <c r="L9" i="15" s="1"/>
  <c r="L10" i="15"/>
  <c r="J103" i="18"/>
  <c r="K104" i="18"/>
  <c r="I104" i="18"/>
  <c r="K103" i="18" l="1"/>
  <c r="L104" i="18"/>
  <c r="L103" i="18" l="1"/>
  <c r="K102" i="18"/>
  <c r="L102" i="18" l="1"/>
  <c r="K101" i="18"/>
  <c r="L101" i="18" l="1"/>
  <c r="K100" i="18"/>
  <c r="K99" i="18" l="1"/>
  <c r="L100" i="18"/>
  <c r="K98" i="18" l="1"/>
  <c r="L99" i="18"/>
  <c r="L98" i="18" l="1"/>
  <c r="K97" i="18"/>
  <c r="K96" i="18" l="1"/>
  <c r="L97" i="18"/>
  <c r="K95" i="18" l="1"/>
  <c r="L96" i="18"/>
  <c r="K94" i="18" l="1"/>
  <c r="L95" i="18"/>
  <c r="L94" i="18" l="1"/>
  <c r="K93" i="18"/>
  <c r="L93" i="18" l="1"/>
  <c r="K92" i="18"/>
  <c r="K91" i="18" l="1"/>
  <c r="L92" i="18"/>
  <c r="L91" i="18" l="1"/>
  <c r="K90" i="18"/>
  <c r="L90" i="18" l="1"/>
  <c r="K89" i="18"/>
  <c r="L89" i="18" l="1"/>
  <c r="K88" i="18"/>
  <c r="K87" i="18" l="1"/>
  <c r="L88" i="18"/>
  <c r="L87" i="18" l="1"/>
  <c r="K86" i="18"/>
  <c r="L86" i="18" l="1"/>
  <c r="K85" i="18"/>
  <c r="L85" i="18" l="1"/>
  <c r="K84" i="18"/>
  <c r="K83" i="18" l="1"/>
  <c r="L84" i="18"/>
  <c r="K82" i="18" l="1"/>
  <c r="L83" i="18"/>
  <c r="L82" i="18" l="1"/>
  <c r="K81" i="18"/>
  <c r="K80" i="18" l="1"/>
  <c r="L81" i="18"/>
  <c r="K79" i="18" l="1"/>
  <c r="L80" i="18"/>
  <c r="K78" i="18" l="1"/>
  <c r="L79" i="18"/>
  <c r="L78" i="18" l="1"/>
  <c r="K77" i="18"/>
  <c r="L77" i="18" l="1"/>
  <c r="K76" i="18"/>
  <c r="K75" i="18" l="1"/>
  <c r="L76" i="18"/>
  <c r="L75" i="18" l="1"/>
  <c r="K74" i="18"/>
  <c r="L74" i="18" l="1"/>
  <c r="K73" i="18"/>
  <c r="L73" i="18" l="1"/>
  <c r="K72" i="18"/>
  <c r="K71" i="18" l="1"/>
  <c r="L72" i="18"/>
  <c r="L71" i="18" l="1"/>
  <c r="K70" i="18"/>
  <c r="L70" i="18" l="1"/>
  <c r="K69" i="18"/>
  <c r="L69" i="18" l="1"/>
  <c r="K68" i="18"/>
  <c r="K67" i="18" l="1"/>
  <c r="L68" i="18"/>
  <c r="K66" i="18" l="1"/>
  <c r="L67" i="18"/>
  <c r="L66" i="18" l="1"/>
  <c r="K65" i="18"/>
  <c r="K64" i="18" l="1"/>
  <c r="L65" i="18"/>
  <c r="K63" i="18" l="1"/>
  <c r="L64" i="18"/>
  <c r="K62" i="18" l="1"/>
  <c r="L63" i="18"/>
  <c r="L62" i="18" l="1"/>
  <c r="K61" i="18"/>
  <c r="L61" i="18" l="1"/>
  <c r="K60" i="18"/>
  <c r="K59" i="18" l="1"/>
  <c r="L60" i="18"/>
  <c r="L59" i="18" l="1"/>
  <c r="K58" i="18"/>
  <c r="L58" i="18" l="1"/>
  <c r="K57" i="18"/>
  <c r="L57" i="18" l="1"/>
  <c r="K56" i="18"/>
  <c r="K55" i="18" l="1"/>
  <c r="L56" i="18"/>
  <c r="L55" i="18" l="1"/>
  <c r="K54" i="18"/>
  <c r="L54" i="18" l="1"/>
  <c r="K53" i="18"/>
  <c r="L53" i="18" l="1"/>
  <c r="K52" i="18"/>
  <c r="K51" i="18" l="1"/>
  <c r="L52" i="18"/>
  <c r="K50" i="18" l="1"/>
  <c r="L51" i="18"/>
  <c r="L50" i="18" l="1"/>
  <c r="K49" i="18"/>
  <c r="K48" i="18" l="1"/>
  <c r="L49" i="18"/>
  <c r="K47" i="18" l="1"/>
  <c r="L48" i="18"/>
  <c r="K46" i="18" l="1"/>
  <c r="L47" i="18"/>
  <c r="L46" i="18" l="1"/>
  <c r="K45" i="18"/>
  <c r="L45" i="18" l="1"/>
  <c r="K44" i="18"/>
  <c r="K43" i="18" l="1"/>
  <c r="L44" i="18"/>
  <c r="L43" i="18" l="1"/>
  <c r="K42" i="18"/>
  <c r="L42" i="18" l="1"/>
  <c r="K41" i="18"/>
  <c r="L41" i="18" l="1"/>
  <c r="K40" i="18"/>
  <c r="K39" i="18" l="1"/>
  <c r="L40" i="18"/>
  <c r="L39" i="18" l="1"/>
  <c r="K38" i="18"/>
  <c r="L38" i="18" l="1"/>
  <c r="K37" i="18"/>
  <c r="L37" i="18" l="1"/>
  <c r="K36" i="18"/>
  <c r="K35" i="18" l="1"/>
  <c r="L36" i="18"/>
  <c r="K34" i="18" l="1"/>
  <c r="L35" i="18"/>
  <c r="L34" i="18" l="1"/>
  <c r="K33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L26" i="18" l="1"/>
  <c r="K25" i="18"/>
  <c r="K24" i="18" l="1"/>
  <c r="L25" i="18"/>
  <c r="K23" i="18" l="1"/>
  <c r="L24" i="18"/>
  <c r="L23" i="18" l="1"/>
  <c r="K22" i="18"/>
  <c r="L22" i="18" l="1"/>
  <c r="K21" i="18"/>
  <c r="K20" i="18" l="1"/>
  <c r="L21" i="18"/>
  <c r="K19" i="18" l="1"/>
  <c r="L20" i="18"/>
  <c r="L19" i="18" l="1"/>
  <c r="K18" i="18"/>
  <c r="L18" i="18" l="1"/>
  <c r="K17" i="18"/>
  <c r="K16" i="18" l="1"/>
  <c r="L17" i="18"/>
  <c r="K15" i="18" l="1"/>
  <c r="L16" i="18"/>
  <c r="L15" i="18" l="1"/>
  <c r="K14" i="18"/>
  <c r="L14" i="18" l="1"/>
  <c r="K13" i="18"/>
  <c r="K12" i="18" l="1"/>
  <c r="L13" i="18"/>
  <c r="K11" i="18" l="1"/>
  <c r="L12" i="18"/>
  <c r="L11" i="18" l="1"/>
  <c r="K10" i="18"/>
  <c r="L10" i="18" l="1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<sst xmlns="http://schemas.openxmlformats.org/spreadsheetml/2006/main" count="480" uniqueCount="51">
  <si>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</si>
  <si>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</si>
  <si>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</si>
  <si>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</si>
  <si>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</si>
  <si>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</si>
  <si>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</si>
  <si>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</si>
  <si>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</si>
  <si>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</si>
  <si>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</si>
  <si>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</si>
  <si>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</si>
  <si>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</si>
  <si>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</si>
  <si>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</si>
  <si>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</si>
  <si>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</si>
  <si>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</si>
  <si>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</si>
  <si>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</si>
  <si>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</si>
  <si>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Sudeste Comunidad desde 2010 por edad. Hombres.</t>
  </si>
  <si>
    <t>Tabla de mortalidad masculina. Sudeste Comunidad 2016.</t>
  </si>
  <si>
    <t>Tabla de mortalidad masculina. Sudeste Comunidad 2015.</t>
  </si>
  <si>
    <t>Tabla de mortalidad masculina. Sudeste Comunidad 2014.</t>
  </si>
  <si>
    <t>Tabla de mortalidad masculina. Sudeste Comunidad 2013.</t>
  </si>
  <si>
    <t>Tabla de mortalidad masculina. Sudeste Comunidad 2012.</t>
  </si>
  <si>
    <t>Tabla de mortalidad masculina. Sudeste Comunidad 2011.</t>
  </si>
  <si>
    <t>Tabla de mortalidad masculina. Sudeste Comunidad 2010.</t>
  </si>
  <si>
    <t>Tabla de mortalidad masculina. Sudeste Comunidad 2017.</t>
  </si>
  <si>
    <t>Tabla de mortalidad masculina. Sudeste Comunidad 2018.</t>
  </si>
  <si>
    <t>Tabla de mortalidad masculina. Sudeste Comunidad 2019.</t>
  </si>
  <si>
    <t>95 y más</t>
  </si>
  <si>
    <t>95y más</t>
  </si>
  <si>
    <t>Tabla de mortalidad masculina. Sudeste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</si>
  <si>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</si>
  <si>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</si>
  <si>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</si>
  <si>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</si>
  <si>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</si>
  <si>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</si>
  <si>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</si>
  <si>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</si>
  <si>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</si>
  <si>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</si>
  <si>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</si>
  <si>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Sudeste Comunidad 2021</t>
  </si>
  <si>
    <t>Tabla de mortalidad masculina. Sudeste Comunidad 2022</t>
  </si>
  <si>
    <t>Población masculina censada de cada edad</t>
  </si>
  <si>
    <t>Tabla de mortalidad masculina. Sudeste Comunidad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</si>
</sst>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81.651775541711004</v>
      </c>
      <c r="C8" s="42">
        <v>80.959703121066084</v>
      </c>
      <c r="D8" s="42">
        <v>80.670589282645963</v>
      </c>
      <c r="E8" s="42">
        <v>80.065447060390625</v>
      </c>
      <c r="F8" s="42">
        <v>81.095630952258603</v>
      </c>
      <c r="G8" s="42">
        <v>80.896020085736367</v>
      </c>
      <c r="H8" s="42">
        <v>81.514292494730412</v>
      </c>
      <c r="I8" s="42">
        <v>80.259817306579038</v>
      </c>
      <c r="J8" s="42">
        <v>80.500528814870421</v>
      </c>
      <c r="K8" s="42">
        <v>81.292232672379257</v>
      </c>
      <c r="L8" s="42">
        <v>81.178561645670484</v>
      </c>
      <c r="M8" s="42">
        <v>81.420013046600602</v>
      </c>
      <c r="N8" s="42">
        <v>79.616721785073153</v>
      </c>
      <c r="O8" s="42">
        <v>80.625350634302492</v>
      </c>
    </row>
    <row r="9" spans="1:15" x14ac:dyDescent="0.2">
      <c r="A9" s="16">
        <v>1</v>
      </c>
      <c r="B9" s="47">
        <v>80.828454833792492</v>
      </c>
      <c r="C9" s="47">
        <v>80.131774753629458</v>
      </c>
      <c r="D9" s="47">
        <v>79.670589282645963</v>
      </c>
      <c r="E9" s="47">
        <v>79.238828592508739</v>
      </c>
      <c r="F9" s="47">
        <v>80.095630952258603</v>
      </c>
      <c r="G9" s="47">
        <v>80.05459211746367</v>
      </c>
      <c r="H9" s="47">
        <v>80.668752537618374</v>
      </c>
      <c r="I9" s="47">
        <v>79.559384695523931</v>
      </c>
      <c r="J9" s="47">
        <v>79.500528814870421</v>
      </c>
      <c r="K9" s="47">
        <v>80.292232672379257</v>
      </c>
      <c r="L9" s="47">
        <v>80.454150242239805</v>
      </c>
      <c r="M9" s="47">
        <v>80.420013046600602</v>
      </c>
      <c r="N9" s="47">
        <v>78.746527727296396</v>
      </c>
      <c r="O9" s="47">
        <v>79.625350634302492</v>
      </c>
    </row>
    <row r="10" spans="1:15" x14ac:dyDescent="0.2">
      <c r="A10" s="16">
        <v>2</v>
      </c>
      <c r="B10" s="47">
        <v>79.828454833792506</v>
      </c>
      <c r="C10" s="47">
        <v>79.131774753629443</v>
      </c>
      <c r="D10" s="47">
        <v>78.670589282645963</v>
      </c>
      <c r="E10" s="47">
        <v>78.238828592508739</v>
      </c>
      <c r="F10" s="47">
        <v>79.095630952258603</v>
      </c>
      <c r="G10" s="47">
        <v>79.05459211746367</v>
      </c>
      <c r="H10" s="47">
        <v>79.66875253761836</v>
      </c>
      <c r="I10" s="47">
        <v>78.559384695523931</v>
      </c>
      <c r="J10" s="47">
        <v>78.500528814870421</v>
      </c>
      <c r="K10" s="47">
        <v>79.292232672379257</v>
      </c>
      <c r="L10" s="47">
        <v>79.454150242239805</v>
      </c>
      <c r="M10" s="47">
        <v>79.420013046600602</v>
      </c>
      <c r="N10" s="47">
        <v>77.746527727296396</v>
      </c>
      <c r="O10" s="47">
        <v>78.625350634302492</v>
      </c>
    </row>
    <row r="11" spans="1:15" x14ac:dyDescent="0.2">
      <c r="A11" s="16">
        <v>3</v>
      </c>
      <c r="B11" s="47">
        <v>79.140458945705532</v>
      </c>
      <c r="C11" s="47">
        <v>78.131774753629443</v>
      </c>
      <c r="D11" s="47">
        <v>77.670589282645963</v>
      </c>
      <c r="E11" s="47">
        <v>77.238828592508739</v>
      </c>
      <c r="F11" s="47">
        <v>78.095630952258603</v>
      </c>
      <c r="G11" s="47">
        <v>78.054592117463656</v>
      </c>
      <c r="H11" s="47">
        <v>78.66875253761836</v>
      </c>
      <c r="I11" s="47">
        <v>77.559384695523946</v>
      </c>
      <c r="J11" s="47">
        <v>77.500528814870421</v>
      </c>
      <c r="K11" s="47">
        <v>78.292232672379257</v>
      </c>
      <c r="L11" s="47">
        <v>78.454150242239805</v>
      </c>
      <c r="M11" s="47">
        <v>78.420013046600602</v>
      </c>
      <c r="N11" s="47">
        <v>76.746527727296396</v>
      </c>
      <c r="O11" s="47">
        <v>77.625350634302492</v>
      </c>
    </row>
    <row r="12" spans="1:15" x14ac:dyDescent="0.2">
      <c r="A12" s="16">
        <v>4</v>
      </c>
      <c r="B12" s="47">
        <v>78.140458945705532</v>
      </c>
      <c r="C12" s="47">
        <v>77.131774753629443</v>
      </c>
      <c r="D12" s="47">
        <v>76.670589282645963</v>
      </c>
      <c r="E12" s="47">
        <v>76.238828592508739</v>
      </c>
      <c r="F12" s="47">
        <v>77.095630952258603</v>
      </c>
      <c r="G12" s="47">
        <v>77.054592117463656</v>
      </c>
      <c r="H12" s="47">
        <v>77.66875253761836</v>
      </c>
      <c r="I12" s="47">
        <v>76.559384695523946</v>
      </c>
      <c r="J12" s="47">
        <v>76.617639885311291</v>
      </c>
      <c r="K12" s="47">
        <v>77.292232672379257</v>
      </c>
      <c r="L12" s="47">
        <v>77.454150242239805</v>
      </c>
      <c r="M12" s="47">
        <v>77.420013046600602</v>
      </c>
      <c r="N12" s="47">
        <v>75.746527727296396</v>
      </c>
      <c r="O12" s="47">
        <v>76.625350634302492</v>
      </c>
    </row>
    <row r="13" spans="1:15" x14ac:dyDescent="0.2">
      <c r="A13" s="16">
        <v>5</v>
      </c>
      <c r="B13" s="42">
        <v>77.140458945705532</v>
      </c>
      <c r="C13" s="42">
        <v>76.131774753629443</v>
      </c>
      <c r="D13" s="42">
        <v>75.791903506194458</v>
      </c>
      <c r="E13" s="42">
        <v>75.238828592508725</v>
      </c>
      <c r="F13" s="42">
        <v>76.095630952258603</v>
      </c>
      <c r="G13" s="42">
        <v>76.054592117463656</v>
      </c>
      <c r="H13" s="42">
        <v>76.66875253761836</v>
      </c>
      <c r="I13" s="42">
        <v>75.559384695523946</v>
      </c>
      <c r="J13" s="42">
        <v>75.617639885311291</v>
      </c>
      <c r="K13" s="42">
        <v>76.292232672379257</v>
      </c>
      <c r="L13" s="42">
        <v>76.454150242239791</v>
      </c>
      <c r="M13" s="42">
        <v>76.420013046600602</v>
      </c>
      <c r="N13" s="42">
        <v>74.746527727296382</v>
      </c>
      <c r="O13" s="42">
        <v>75.625350634302492</v>
      </c>
    </row>
    <row r="14" spans="1:15" x14ac:dyDescent="0.2">
      <c r="A14" s="16">
        <v>6</v>
      </c>
      <c r="B14" s="47">
        <v>76.140458945705532</v>
      </c>
      <c r="C14" s="47">
        <v>75.131774753629429</v>
      </c>
      <c r="D14" s="47">
        <v>74.791903506194458</v>
      </c>
      <c r="E14" s="47">
        <v>74.238828592508725</v>
      </c>
      <c r="F14" s="47">
        <v>75.095630952258603</v>
      </c>
      <c r="G14" s="47">
        <v>75.054592117463656</v>
      </c>
      <c r="H14" s="47">
        <v>75.668752537618346</v>
      </c>
      <c r="I14" s="47">
        <v>74.559384695523946</v>
      </c>
      <c r="J14" s="47">
        <v>74.617639885311291</v>
      </c>
      <c r="K14" s="47">
        <v>75.292232672379257</v>
      </c>
      <c r="L14" s="47">
        <v>75.454150242239791</v>
      </c>
      <c r="M14" s="47">
        <v>75.420013046600602</v>
      </c>
      <c r="N14" s="47">
        <v>73.746527727296382</v>
      </c>
      <c r="O14" s="47">
        <v>74.625350634302492</v>
      </c>
    </row>
    <row r="15" spans="1:15" x14ac:dyDescent="0.2">
      <c r="A15" s="16">
        <v>7</v>
      </c>
      <c r="B15" s="47">
        <v>75.140458945705532</v>
      </c>
      <c r="C15" s="47">
        <v>74.131774753629429</v>
      </c>
      <c r="D15" s="47">
        <v>73.791903506194458</v>
      </c>
      <c r="E15" s="47">
        <v>73.238828592508725</v>
      </c>
      <c r="F15" s="47">
        <v>74.095630952258603</v>
      </c>
      <c r="G15" s="47">
        <v>74.16893965138614</v>
      </c>
      <c r="H15" s="47">
        <v>74.668752537618346</v>
      </c>
      <c r="I15" s="47">
        <v>73.559384695523946</v>
      </c>
      <c r="J15" s="47">
        <v>73.617639885311291</v>
      </c>
      <c r="K15" s="47">
        <v>74.292232672379257</v>
      </c>
      <c r="L15" s="47">
        <v>74.454150242239791</v>
      </c>
      <c r="M15" s="47">
        <v>74.420013046600602</v>
      </c>
      <c r="N15" s="47">
        <v>72.746527727296382</v>
      </c>
      <c r="O15" s="47">
        <v>73.625350634302492</v>
      </c>
    </row>
    <row r="16" spans="1:15" x14ac:dyDescent="0.2">
      <c r="A16" s="16">
        <v>8</v>
      </c>
      <c r="B16" s="47">
        <v>74.140458945705532</v>
      </c>
      <c r="C16" s="47">
        <v>73.131774753629429</v>
      </c>
      <c r="D16" s="47">
        <v>72.791903506194473</v>
      </c>
      <c r="E16" s="47">
        <v>72.23882859250871</v>
      </c>
      <c r="F16" s="47">
        <v>73.095630952258603</v>
      </c>
      <c r="G16" s="47">
        <v>73.16893965138614</v>
      </c>
      <c r="H16" s="47">
        <v>73.668752537618346</v>
      </c>
      <c r="I16" s="47">
        <v>72.559384695523946</v>
      </c>
      <c r="J16" s="47">
        <v>72.617639885311277</v>
      </c>
      <c r="K16" s="47">
        <v>73.400274008649205</v>
      </c>
      <c r="L16" s="47">
        <v>73.454150242239777</v>
      </c>
      <c r="M16" s="47">
        <v>73.420013046600602</v>
      </c>
      <c r="N16" s="47">
        <v>71.746527727296382</v>
      </c>
      <c r="O16" s="47">
        <v>72.625350634302492</v>
      </c>
    </row>
    <row r="17" spans="1:15" x14ac:dyDescent="0.2">
      <c r="A17" s="16">
        <v>9</v>
      </c>
      <c r="B17" s="47">
        <v>73.140458945705532</v>
      </c>
      <c r="C17" s="47">
        <v>72.131774753629429</v>
      </c>
      <c r="D17" s="47">
        <v>71.791903506194473</v>
      </c>
      <c r="E17" s="47">
        <v>71.23882859250871</v>
      </c>
      <c r="F17" s="47">
        <v>72.095630952258603</v>
      </c>
      <c r="G17" s="47">
        <v>72.16893965138614</v>
      </c>
      <c r="H17" s="47">
        <v>72.668752537618346</v>
      </c>
      <c r="I17" s="47">
        <v>71.559384695523946</v>
      </c>
      <c r="J17" s="47">
        <v>71.617639885311277</v>
      </c>
      <c r="K17" s="47">
        <v>72.400274008649191</v>
      </c>
      <c r="L17" s="47">
        <v>72.454150242239777</v>
      </c>
      <c r="M17" s="47">
        <v>72.420013046600602</v>
      </c>
      <c r="N17" s="47">
        <v>70.746527727296382</v>
      </c>
      <c r="O17" s="47">
        <v>71.625350634302492</v>
      </c>
    </row>
    <row r="18" spans="1:15" x14ac:dyDescent="0.2">
      <c r="A18" s="16">
        <v>10</v>
      </c>
      <c r="B18" s="42">
        <v>72.140458945705532</v>
      </c>
      <c r="C18" s="42">
        <v>71.131774753629415</v>
      </c>
      <c r="D18" s="42">
        <v>70.892876647553408</v>
      </c>
      <c r="E18" s="42">
        <v>70.23882859250871</v>
      </c>
      <c r="F18" s="42">
        <v>71.095630952258603</v>
      </c>
      <c r="G18" s="42">
        <v>71.16893965138614</v>
      </c>
      <c r="H18" s="42">
        <v>71.668752537618346</v>
      </c>
      <c r="I18" s="42">
        <v>70.559384695523946</v>
      </c>
      <c r="J18" s="42">
        <v>70.617639885311277</v>
      </c>
      <c r="K18" s="42">
        <v>71.400274008649191</v>
      </c>
      <c r="L18" s="42">
        <v>71.454150242239777</v>
      </c>
      <c r="M18" s="42">
        <v>71.420013046600602</v>
      </c>
      <c r="N18" s="42">
        <v>69.746527727296382</v>
      </c>
      <c r="O18" s="42">
        <v>70.625350634302492</v>
      </c>
    </row>
    <row r="19" spans="1:15" x14ac:dyDescent="0.2">
      <c r="A19" s="16">
        <v>11</v>
      </c>
      <c r="B19" s="47">
        <v>71.140458945705532</v>
      </c>
      <c r="C19" s="47">
        <v>70.229021173162721</v>
      </c>
      <c r="D19" s="47">
        <v>69.994224576999514</v>
      </c>
      <c r="E19" s="47">
        <v>69.23882859250871</v>
      </c>
      <c r="F19" s="47">
        <v>70.19220500280889</v>
      </c>
      <c r="G19" s="47">
        <v>70.16893965138614</v>
      </c>
      <c r="H19" s="47">
        <v>70.668752537618332</v>
      </c>
      <c r="I19" s="47">
        <v>69.55938469552396</v>
      </c>
      <c r="J19" s="47">
        <v>69.617639885311277</v>
      </c>
      <c r="K19" s="47">
        <v>70.400274008649191</v>
      </c>
      <c r="L19" s="47">
        <v>70.454150242239763</v>
      </c>
      <c r="M19" s="47">
        <v>70.420013046600602</v>
      </c>
      <c r="N19" s="47">
        <v>68.746527727296368</v>
      </c>
      <c r="O19" s="47">
        <v>69.625350634302492</v>
      </c>
    </row>
    <row r="20" spans="1:15" x14ac:dyDescent="0.2">
      <c r="A20" s="16">
        <v>12</v>
      </c>
      <c r="B20" s="47">
        <v>70.140458945705532</v>
      </c>
      <c r="C20" s="47">
        <v>69.229021173162721</v>
      </c>
      <c r="D20" s="47">
        <v>68.994224576999514</v>
      </c>
      <c r="E20" s="47">
        <v>68.238828592508696</v>
      </c>
      <c r="F20" s="47">
        <v>69.192205002808876</v>
      </c>
      <c r="G20" s="47">
        <v>69.16893965138614</v>
      </c>
      <c r="H20" s="47">
        <v>69.668752537618332</v>
      </c>
      <c r="I20" s="47">
        <v>68.55938469552396</v>
      </c>
      <c r="J20" s="47">
        <v>68.617639885311277</v>
      </c>
      <c r="K20" s="47">
        <v>69.400274008649191</v>
      </c>
      <c r="L20" s="47">
        <v>69.454150242239763</v>
      </c>
      <c r="M20" s="47">
        <v>69.420013046600602</v>
      </c>
      <c r="N20" s="47">
        <v>67.746527727296368</v>
      </c>
      <c r="O20" s="47">
        <v>68.625350634302492</v>
      </c>
    </row>
    <row r="21" spans="1:15" x14ac:dyDescent="0.2">
      <c r="A21" s="16">
        <v>13</v>
      </c>
      <c r="B21" s="47">
        <v>69.140458945705532</v>
      </c>
      <c r="C21" s="47">
        <v>68.229021173162721</v>
      </c>
      <c r="D21" s="47">
        <v>67.994224576999514</v>
      </c>
      <c r="E21" s="47">
        <v>67.238828592508696</v>
      </c>
      <c r="F21" s="47">
        <v>68.192205002808876</v>
      </c>
      <c r="G21" s="47">
        <v>68.16893965138614</v>
      </c>
      <c r="H21" s="47">
        <v>68.668752537618332</v>
      </c>
      <c r="I21" s="47">
        <v>67.55938469552396</v>
      </c>
      <c r="J21" s="47">
        <v>67.617639885311277</v>
      </c>
      <c r="K21" s="47">
        <v>68.400274008649177</v>
      </c>
      <c r="L21" s="47">
        <v>68.454150242239763</v>
      </c>
      <c r="M21" s="47">
        <v>68.420013046600602</v>
      </c>
      <c r="N21" s="47">
        <v>66.746527727296368</v>
      </c>
      <c r="O21" s="47">
        <v>67.625350634302492</v>
      </c>
    </row>
    <row r="22" spans="1:15" x14ac:dyDescent="0.2">
      <c r="A22" s="16">
        <v>14</v>
      </c>
      <c r="B22" s="47">
        <v>68.140458945705532</v>
      </c>
      <c r="C22" s="47">
        <v>67.229021173162735</v>
      </c>
      <c r="D22" s="47">
        <v>66.9942245769995</v>
      </c>
      <c r="E22" s="47">
        <v>66.238828592508696</v>
      </c>
      <c r="F22" s="47">
        <v>67.192205002808876</v>
      </c>
      <c r="G22" s="47">
        <v>67.16893965138614</v>
      </c>
      <c r="H22" s="47">
        <v>67.668752537618332</v>
      </c>
      <c r="I22" s="47">
        <v>66.55938469552396</v>
      </c>
      <c r="J22" s="47">
        <v>66.617639885311263</v>
      </c>
      <c r="K22" s="47">
        <v>67.400274008649177</v>
      </c>
      <c r="L22" s="47">
        <v>67.454150242239749</v>
      </c>
      <c r="M22" s="47">
        <v>67.420013046600602</v>
      </c>
      <c r="N22" s="47">
        <v>65.746527727296368</v>
      </c>
      <c r="O22" s="47">
        <v>66.625350634302492</v>
      </c>
    </row>
    <row r="23" spans="1:15" x14ac:dyDescent="0.2">
      <c r="A23" s="16">
        <v>15</v>
      </c>
      <c r="B23" s="42">
        <v>67.140458945705532</v>
      </c>
      <c r="C23" s="42">
        <v>66.229021173162735</v>
      </c>
      <c r="D23" s="42">
        <v>66.087661431360729</v>
      </c>
      <c r="E23" s="42">
        <v>65.238828592508682</v>
      </c>
      <c r="F23" s="42">
        <v>66.192205002808876</v>
      </c>
      <c r="G23" s="42">
        <v>66.16893965138614</v>
      </c>
      <c r="H23" s="42">
        <v>66.668752537618317</v>
      </c>
      <c r="I23" s="42">
        <v>65.682057647604779</v>
      </c>
      <c r="J23" s="42">
        <v>65.738072744847358</v>
      </c>
      <c r="K23" s="42">
        <v>66.517540045474149</v>
      </c>
      <c r="L23" s="42">
        <v>66.575664126526945</v>
      </c>
      <c r="M23" s="42">
        <v>66.420013046600602</v>
      </c>
      <c r="N23" s="42">
        <v>64.746527727296368</v>
      </c>
      <c r="O23" s="42">
        <v>65.625350634302492</v>
      </c>
    </row>
    <row r="24" spans="1:15" x14ac:dyDescent="0.2">
      <c r="A24" s="16">
        <v>16</v>
      </c>
      <c r="B24" s="47">
        <v>66.140458945705532</v>
      </c>
      <c r="C24" s="47">
        <v>65.229021173162735</v>
      </c>
      <c r="D24" s="47">
        <v>65.087661431360729</v>
      </c>
      <c r="E24" s="47">
        <v>64.238828592508682</v>
      </c>
      <c r="F24" s="47">
        <v>65.192205002808876</v>
      </c>
      <c r="G24" s="47">
        <v>65.168939651386154</v>
      </c>
      <c r="H24" s="47">
        <v>65.668752537618317</v>
      </c>
      <c r="I24" s="47">
        <v>64.682057647604779</v>
      </c>
      <c r="J24" s="47">
        <v>64.738072744847358</v>
      </c>
      <c r="K24" s="47">
        <v>65.517540045474163</v>
      </c>
      <c r="L24" s="47">
        <v>65.575664126526945</v>
      </c>
      <c r="M24" s="47">
        <v>65.420013046600602</v>
      </c>
      <c r="N24" s="47">
        <v>63.74652772729636</v>
      </c>
      <c r="O24" s="47">
        <v>64.625350634302492</v>
      </c>
    </row>
    <row r="25" spans="1:15" x14ac:dyDescent="0.2">
      <c r="A25" s="16">
        <v>17</v>
      </c>
      <c r="B25" s="47">
        <v>65.140458945705532</v>
      </c>
      <c r="C25" s="47">
        <v>64.229021173162735</v>
      </c>
      <c r="D25" s="47">
        <v>64.087661431360715</v>
      </c>
      <c r="E25" s="47">
        <v>63.238828592508682</v>
      </c>
      <c r="F25" s="47">
        <v>64.192205002808876</v>
      </c>
      <c r="G25" s="47">
        <v>64.168939651386154</v>
      </c>
      <c r="H25" s="47">
        <v>64.668752537618317</v>
      </c>
      <c r="I25" s="47">
        <v>63.682057647604786</v>
      </c>
      <c r="J25" s="47">
        <v>63.738072744847351</v>
      </c>
      <c r="K25" s="47">
        <v>64.517540045474163</v>
      </c>
      <c r="L25" s="47">
        <v>64.575664126526945</v>
      </c>
      <c r="M25" s="47">
        <v>64.420013046600602</v>
      </c>
      <c r="N25" s="47">
        <v>62.746527727296353</v>
      </c>
      <c r="O25" s="47">
        <v>63.625350634302499</v>
      </c>
    </row>
    <row r="26" spans="1:15" x14ac:dyDescent="0.2">
      <c r="A26" s="16">
        <v>18</v>
      </c>
      <c r="B26" s="47">
        <v>64.140458945705532</v>
      </c>
      <c r="C26" s="47">
        <v>63.229021173162742</v>
      </c>
      <c r="D26" s="47">
        <v>63.087661431360722</v>
      </c>
      <c r="E26" s="47">
        <v>62.238828592508675</v>
      </c>
      <c r="F26" s="47">
        <v>63.192205002808883</v>
      </c>
      <c r="G26" s="47">
        <v>63.168939651386147</v>
      </c>
      <c r="H26" s="47">
        <v>63.781428134699297</v>
      </c>
      <c r="I26" s="47">
        <v>62.682057647604786</v>
      </c>
      <c r="J26" s="47">
        <v>62.738072744847358</v>
      </c>
      <c r="K26" s="47">
        <v>63.517540045474163</v>
      </c>
      <c r="L26" s="47">
        <v>63.575664126526959</v>
      </c>
      <c r="M26" s="47">
        <v>63.420013046600594</v>
      </c>
      <c r="N26" s="47">
        <v>61.746527727296353</v>
      </c>
      <c r="O26" s="47">
        <v>62.625350634302499</v>
      </c>
    </row>
    <row r="27" spans="1:15" x14ac:dyDescent="0.2">
      <c r="A27" s="16">
        <v>19</v>
      </c>
      <c r="B27" s="47">
        <v>63.232265754541231</v>
      </c>
      <c r="C27" s="47">
        <v>62.229021173162742</v>
      </c>
      <c r="D27" s="47">
        <v>62.087661431360715</v>
      </c>
      <c r="E27" s="47">
        <v>61.238828592508675</v>
      </c>
      <c r="F27" s="47">
        <v>62.192205002808883</v>
      </c>
      <c r="G27" s="47">
        <v>62.168939651386147</v>
      </c>
      <c r="H27" s="47">
        <v>62.781428134699304</v>
      </c>
      <c r="I27" s="47">
        <v>61.682057647604786</v>
      </c>
      <c r="J27" s="47">
        <v>61.738072744847358</v>
      </c>
      <c r="K27" s="47">
        <v>62.644463590379452</v>
      </c>
      <c r="L27" s="47">
        <v>62.575664126526959</v>
      </c>
      <c r="M27" s="47">
        <v>62.420013046600594</v>
      </c>
      <c r="N27" s="47">
        <v>60.746527727296353</v>
      </c>
      <c r="O27" s="47">
        <v>61.625350634302499</v>
      </c>
    </row>
    <row r="28" spans="1:15" x14ac:dyDescent="0.2">
      <c r="A28" s="16">
        <v>20</v>
      </c>
      <c r="B28" s="42">
        <v>62.232265754541231</v>
      </c>
      <c r="C28" s="42">
        <v>61.229021173162742</v>
      </c>
      <c r="D28" s="42">
        <v>61.087661431360715</v>
      </c>
      <c r="E28" s="42">
        <v>60.238828592508668</v>
      </c>
      <c r="F28" s="42">
        <v>61.192205002808876</v>
      </c>
      <c r="G28" s="42">
        <v>61.168939651386147</v>
      </c>
      <c r="H28" s="42">
        <v>61.781428134699304</v>
      </c>
      <c r="I28" s="42">
        <v>60.923406987437552</v>
      </c>
      <c r="J28" s="42">
        <v>60.738072744847358</v>
      </c>
      <c r="K28" s="42">
        <v>61.644463590379452</v>
      </c>
      <c r="L28" s="42">
        <v>61.575664126526966</v>
      </c>
      <c r="M28" s="42">
        <v>61.420013046600594</v>
      </c>
      <c r="N28" s="42">
        <v>59.977357335446911</v>
      </c>
      <c r="O28" s="42">
        <v>60.625350634302499</v>
      </c>
    </row>
    <row r="29" spans="1:15" x14ac:dyDescent="0.2">
      <c r="A29" s="16">
        <v>21</v>
      </c>
      <c r="B29" s="47">
        <v>61.232265754541238</v>
      </c>
      <c r="C29" s="47">
        <v>60.229021173162749</v>
      </c>
      <c r="D29" s="47">
        <v>60.193258080334552</v>
      </c>
      <c r="E29" s="47">
        <v>59.238828592508668</v>
      </c>
      <c r="F29" s="47">
        <v>60.192205002808876</v>
      </c>
      <c r="G29" s="47">
        <v>60.168939651386147</v>
      </c>
      <c r="H29" s="47">
        <v>60.781428134699311</v>
      </c>
      <c r="I29" s="47">
        <v>59.923406987437552</v>
      </c>
      <c r="J29" s="47">
        <v>59.738072744847358</v>
      </c>
      <c r="K29" s="47">
        <v>60.766265310679017</v>
      </c>
      <c r="L29" s="47">
        <v>60.575664126526966</v>
      </c>
      <c r="M29" s="47">
        <v>60.420013046600594</v>
      </c>
      <c r="N29" s="47">
        <v>58.977357335446911</v>
      </c>
      <c r="O29" s="47">
        <v>59.625350634302499</v>
      </c>
    </row>
    <row r="30" spans="1:15" x14ac:dyDescent="0.2">
      <c r="A30" s="16">
        <v>22</v>
      </c>
      <c r="B30" s="47">
        <v>60.232265754541238</v>
      </c>
      <c r="C30" s="47">
        <v>59.329067149519055</v>
      </c>
      <c r="D30" s="47">
        <v>59.193258080334552</v>
      </c>
      <c r="E30" s="47">
        <v>58.238828592508661</v>
      </c>
      <c r="F30" s="47">
        <v>59.192205002808876</v>
      </c>
      <c r="G30" s="47">
        <v>59.168939651386147</v>
      </c>
      <c r="H30" s="47">
        <v>59.781428134699318</v>
      </c>
      <c r="I30" s="47">
        <v>58.923406987437552</v>
      </c>
      <c r="J30" s="47">
        <v>58.738072744847358</v>
      </c>
      <c r="K30" s="47">
        <v>59.766265310679017</v>
      </c>
      <c r="L30" s="47">
        <v>59.575664126526974</v>
      </c>
      <c r="M30" s="47">
        <v>59.420013046600594</v>
      </c>
      <c r="N30" s="47">
        <v>57.977357335446918</v>
      </c>
      <c r="O30" s="47">
        <v>58.625350634302499</v>
      </c>
    </row>
    <row r="31" spans="1:15" x14ac:dyDescent="0.2">
      <c r="A31" s="16">
        <v>23</v>
      </c>
      <c r="B31" s="47">
        <v>59.330970678748066</v>
      </c>
      <c r="C31" s="47">
        <v>58.424306403941294</v>
      </c>
      <c r="D31" s="47">
        <v>58.193258080334552</v>
      </c>
      <c r="E31" s="47">
        <v>57.238828592508661</v>
      </c>
      <c r="F31" s="47">
        <v>58.192205002808876</v>
      </c>
      <c r="G31" s="47">
        <v>58.168939651386147</v>
      </c>
      <c r="H31" s="47">
        <v>58.781428134699318</v>
      </c>
      <c r="I31" s="47">
        <v>57.923406987437552</v>
      </c>
      <c r="J31" s="47">
        <v>57.738072744847358</v>
      </c>
      <c r="K31" s="47">
        <v>58.766265310679017</v>
      </c>
      <c r="L31" s="47">
        <v>58.575664126526981</v>
      </c>
      <c r="M31" s="47">
        <v>58.420013046600594</v>
      </c>
      <c r="N31" s="47">
        <v>57.074447466081118</v>
      </c>
      <c r="O31" s="47">
        <v>57.625350634302499</v>
      </c>
    </row>
    <row r="32" spans="1:15" x14ac:dyDescent="0.2">
      <c r="A32" s="16">
        <v>24</v>
      </c>
      <c r="B32" s="47">
        <v>58.330970678748066</v>
      </c>
      <c r="C32" s="47">
        <v>57.424306403941301</v>
      </c>
      <c r="D32" s="47">
        <v>57.193258080334552</v>
      </c>
      <c r="E32" s="47">
        <v>56.238828592508654</v>
      </c>
      <c r="F32" s="47">
        <v>57.304228701843449</v>
      </c>
      <c r="G32" s="47">
        <v>57.168939651386147</v>
      </c>
      <c r="H32" s="47">
        <v>57.781428134699325</v>
      </c>
      <c r="I32" s="47">
        <v>56.923406987437552</v>
      </c>
      <c r="J32" s="47">
        <v>56.738072744847365</v>
      </c>
      <c r="K32" s="47">
        <v>57.766265310679024</v>
      </c>
      <c r="L32" s="47">
        <v>57.67927815708277</v>
      </c>
      <c r="M32" s="47">
        <v>57.420013046600594</v>
      </c>
      <c r="N32" s="47">
        <v>56.265900756998484</v>
      </c>
      <c r="O32" s="47">
        <v>56.625350634302499</v>
      </c>
    </row>
    <row r="33" spans="1:15" x14ac:dyDescent="0.2">
      <c r="A33" s="16">
        <v>25</v>
      </c>
      <c r="B33" s="42">
        <v>57.330970678748059</v>
      </c>
      <c r="C33" s="42">
        <v>56.424306403941301</v>
      </c>
      <c r="D33" s="42">
        <v>56.193258080334559</v>
      </c>
      <c r="E33" s="42">
        <v>55.238828592508646</v>
      </c>
      <c r="F33" s="42">
        <v>56.413889375013035</v>
      </c>
      <c r="G33" s="42">
        <v>56.281601559241786</v>
      </c>
      <c r="H33" s="42">
        <v>56.781428134699325</v>
      </c>
      <c r="I33" s="42">
        <v>55.923406987437552</v>
      </c>
      <c r="J33" s="42">
        <v>55.738072744847365</v>
      </c>
      <c r="K33" s="42">
        <v>56.766265310679024</v>
      </c>
      <c r="L33" s="42">
        <v>56.67927815708277</v>
      </c>
      <c r="M33" s="42">
        <v>56.513785720482964</v>
      </c>
      <c r="N33" s="42">
        <v>55.356503357740969</v>
      </c>
      <c r="O33" s="42">
        <v>55.625350634302499</v>
      </c>
    </row>
    <row r="34" spans="1:15" x14ac:dyDescent="0.2">
      <c r="A34" s="16">
        <v>26</v>
      </c>
      <c r="B34" s="47">
        <v>56.330970678748059</v>
      </c>
      <c r="C34" s="47">
        <v>55.424306403941301</v>
      </c>
      <c r="D34" s="47">
        <v>55.193258080334559</v>
      </c>
      <c r="E34" s="47">
        <v>54.238828592508646</v>
      </c>
      <c r="F34" s="47">
        <v>55.413889375013035</v>
      </c>
      <c r="G34" s="47">
        <v>55.281601559241793</v>
      </c>
      <c r="H34" s="47">
        <v>55.781428134699333</v>
      </c>
      <c r="I34" s="47">
        <v>54.923406987437552</v>
      </c>
      <c r="J34" s="47">
        <v>54.83850560438345</v>
      </c>
      <c r="K34" s="47">
        <v>55.766265310679024</v>
      </c>
      <c r="L34" s="47">
        <v>55.67927815708277</v>
      </c>
      <c r="M34" s="47">
        <v>55.513785720482964</v>
      </c>
      <c r="N34" s="47">
        <v>54.356503357740969</v>
      </c>
      <c r="O34" s="47">
        <v>54.788927342416152</v>
      </c>
    </row>
    <row r="35" spans="1:15" x14ac:dyDescent="0.2">
      <c r="A35" s="16">
        <v>27</v>
      </c>
      <c r="B35" s="47">
        <v>55.330970678748059</v>
      </c>
      <c r="C35" s="47">
        <v>54.424306403941301</v>
      </c>
      <c r="D35" s="47">
        <v>54.193258080334559</v>
      </c>
      <c r="E35" s="47">
        <v>53.340849480062857</v>
      </c>
      <c r="F35" s="47">
        <v>54.413889375013028</v>
      </c>
      <c r="G35" s="47">
        <v>54.281601559241793</v>
      </c>
      <c r="H35" s="47">
        <v>54.781428134699333</v>
      </c>
      <c r="I35" s="47">
        <v>53.923406987437552</v>
      </c>
      <c r="J35" s="47">
        <v>53.83850560438345</v>
      </c>
      <c r="K35" s="47">
        <v>54.766265310679024</v>
      </c>
      <c r="L35" s="47">
        <v>54.67927815708277</v>
      </c>
      <c r="M35" s="47">
        <v>54.513785720482957</v>
      </c>
      <c r="N35" s="47">
        <v>53.511041387461887</v>
      </c>
      <c r="O35" s="47">
        <v>53.788927342416152</v>
      </c>
    </row>
    <row r="36" spans="1:15" x14ac:dyDescent="0.2">
      <c r="A36" s="16">
        <v>28</v>
      </c>
      <c r="B36" s="47">
        <v>54.330970678748059</v>
      </c>
      <c r="C36" s="47">
        <v>53.424306403941308</v>
      </c>
      <c r="D36" s="47">
        <v>53.293430461259398</v>
      </c>
      <c r="E36" s="47">
        <v>52.340849480062857</v>
      </c>
      <c r="F36" s="47">
        <v>53.515709751547512</v>
      </c>
      <c r="G36" s="47">
        <v>53.2816015592418</v>
      </c>
      <c r="H36" s="47">
        <v>53.78142813469934</v>
      </c>
      <c r="I36" s="47">
        <v>52.923406987437552</v>
      </c>
      <c r="J36" s="47">
        <v>52.83850560438345</v>
      </c>
      <c r="K36" s="47">
        <v>53.854646850272971</v>
      </c>
      <c r="L36" s="47">
        <v>53.679278157082763</v>
      </c>
      <c r="M36" s="47">
        <v>53.513785720482957</v>
      </c>
      <c r="N36" s="47">
        <v>52.51104138746188</v>
      </c>
      <c r="O36" s="47">
        <v>52.788927342416152</v>
      </c>
    </row>
    <row r="37" spans="1:15" x14ac:dyDescent="0.2">
      <c r="A37" s="16">
        <v>29</v>
      </c>
      <c r="B37" s="47">
        <v>53.330970678748052</v>
      </c>
      <c r="C37" s="47">
        <v>52.424306403941308</v>
      </c>
      <c r="D37" s="47">
        <v>52.293430461259398</v>
      </c>
      <c r="E37" s="47">
        <v>51.340849480062857</v>
      </c>
      <c r="F37" s="47">
        <v>52.515709751547519</v>
      </c>
      <c r="G37" s="47">
        <v>52.2816015592418</v>
      </c>
      <c r="H37" s="47">
        <v>52.872898397591527</v>
      </c>
      <c r="I37" s="47">
        <v>51.923406987437552</v>
      </c>
      <c r="J37" s="47">
        <v>51.83850560438345</v>
      </c>
      <c r="K37" s="47">
        <v>52.854646850272964</v>
      </c>
      <c r="L37" s="47">
        <v>52.679278157082763</v>
      </c>
      <c r="M37" s="47">
        <v>52.513785720482957</v>
      </c>
      <c r="N37" s="47">
        <v>51.511041387461873</v>
      </c>
      <c r="O37" s="47">
        <v>51.788927342416152</v>
      </c>
    </row>
    <row r="38" spans="1:15" x14ac:dyDescent="0.2">
      <c r="A38" s="16">
        <v>30</v>
      </c>
      <c r="B38" s="42">
        <v>52.330970678748052</v>
      </c>
      <c r="C38" s="42">
        <v>51.424306403941308</v>
      </c>
      <c r="D38" s="42">
        <v>51.293430461259398</v>
      </c>
      <c r="E38" s="42">
        <v>50.340849480062857</v>
      </c>
      <c r="F38" s="42">
        <v>51.599606057598393</v>
      </c>
      <c r="G38" s="42">
        <v>51.281601559241807</v>
      </c>
      <c r="H38" s="42">
        <v>51.961816731033956</v>
      </c>
      <c r="I38" s="42">
        <v>50.923406987437552</v>
      </c>
      <c r="J38" s="42">
        <v>50.83850560438345</v>
      </c>
      <c r="K38" s="42">
        <v>51.854646850272964</v>
      </c>
      <c r="L38" s="42">
        <v>51.679278157082763</v>
      </c>
      <c r="M38" s="42">
        <v>51.513785720482957</v>
      </c>
      <c r="N38" s="42">
        <v>50.511041387461873</v>
      </c>
      <c r="O38" s="42">
        <v>50.788927342416152</v>
      </c>
    </row>
    <row r="39" spans="1:15" x14ac:dyDescent="0.2">
      <c r="A39" s="16">
        <v>31</v>
      </c>
      <c r="B39" s="47">
        <v>51.330970678748052</v>
      </c>
      <c r="C39" s="47">
        <v>50.424306403941316</v>
      </c>
      <c r="D39" s="47">
        <v>50.293430461259398</v>
      </c>
      <c r="E39" s="47">
        <v>49.419138648900493</v>
      </c>
      <c r="F39" s="47">
        <v>50.683170417463643</v>
      </c>
      <c r="G39" s="47">
        <v>50.281601559241807</v>
      </c>
      <c r="H39" s="47">
        <v>50.961816731033956</v>
      </c>
      <c r="I39" s="47">
        <v>49.923406987437552</v>
      </c>
      <c r="J39" s="47">
        <v>49.83850560438345</v>
      </c>
      <c r="K39" s="47">
        <v>50.854646850272957</v>
      </c>
      <c r="L39" s="47">
        <v>50.679278157082756</v>
      </c>
      <c r="M39" s="47">
        <v>50.51378572048295</v>
      </c>
      <c r="N39" s="47">
        <v>49.619879344779527</v>
      </c>
      <c r="O39" s="47">
        <v>49.84061174872901</v>
      </c>
    </row>
    <row r="40" spans="1:15" x14ac:dyDescent="0.2">
      <c r="A40" s="16">
        <v>32</v>
      </c>
      <c r="B40" s="47">
        <v>50.330970678748052</v>
      </c>
      <c r="C40" s="47">
        <v>49.424306403941316</v>
      </c>
      <c r="D40" s="47">
        <v>49.293430461259405</v>
      </c>
      <c r="E40" s="47">
        <v>48.419138648900493</v>
      </c>
      <c r="F40" s="47">
        <v>49.68317041746365</v>
      </c>
      <c r="G40" s="47">
        <v>49.281601559241814</v>
      </c>
      <c r="H40" s="47">
        <v>49.961816731033956</v>
      </c>
      <c r="I40" s="47">
        <v>48.923406987437552</v>
      </c>
      <c r="J40" s="47">
        <v>48.838505604383457</v>
      </c>
      <c r="K40" s="47">
        <v>49.854646850272957</v>
      </c>
      <c r="L40" s="47">
        <v>49.737322434881584</v>
      </c>
      <c r="M40" s="47">
        <v>49.567219252235603</v>
      </c>
      <c r="N40" s="47">
        <v>48.619879344779527</v>
      </c>
      <c r="O40" s="47">
        <v>48.84061174872901</v>
      </c>
    </row>
    <row r="41" spans="1:15" x14ac:dyDescent="0.2">
      <c r="A41" s="16">
        <v>33</v>
      </c>
      <c r="B41" s="47">
        <v>49.403791418789673</v>
      </c>
      <c r="C41" s="47">
        <v>48.424306403941316</v>
      </c>
      <c r="D41" s="47">
        <v>48.293430461259405</v>
      </c>
      <c r="E41" s="47">
        <v>47.419138648900493</v>
      </c>
      <c r="F41" s="47">
        <v>48.68317041746365</v>
      </c>
      <c r="G41" s="47">
        <v>48.281601559241814</v>
      </c>
      <c r="H41" s="47">
        <v>48.961816731033956</v>
      </c>
      <c r="I41" s="47">
        <v>47.923406987437552</v>
      </c>
      <c r="J41" s="47">
        <v>47.838505604383457</v>
      </c>
      <c r="K41" s="47">
        <v>48.912506928643737</v>
      </c>
      <c r="L41" s="47">
        <v>48.737322434881577</v>
      </c>
      <c r="M41" s="47">
        <v>48.567219252235603</v>
      </c>
      <c r="N41" s="47">
        <v>47.61987934477952</v>
      </c>
      <c r="O41" s="47">
        <v>47.886738286657192</v>
      </c>
    </row>
    <row r="42" spans="1:15" x14ac:dyDescent="0.2">
      <c r="A42" s="16">
        <v>34</v>
      </c>
      <c r="B42" s="47">
        <v>48.40379141878968</v>
      </c>
      <c r="C42" s="47">
        <v>47.424306403941323</v>
      </c>
      <c r="D42" s="47">
        <v>47.293430461259405</v>
      </c>
      <c r="E42" s="47">
        <v>46.419138648900493</v>
      </c>
      <c r="F42" s="47">
        <v>47.683170417463657</v>
      </c>
      <c r="G42" s="47">
        <v>47.281601559241821</v>
      </c>
      <c r="H42" s="47">
        <v>47.961816731033963</v>
      </c>
      <c r="I42" s="47">
        <v>46.923406987437552</v>
      </c>
      <c r="J42" s="47">
        <v>46.838505604383457</v>
      </c>
      <c r="K42" s="47">
        <v>47.912506928643744</v>
      </c>
      <c r="L42" s="47">
        <v>47.737322434881577</v>
      </c>
      <c r="M42" s="47">
        <v>47.65765616522193</v>
      </c>
      <c r="N42" s="47">
        <v>46.663549297833079</v>
      </c>
      <c r="O42" s="47">
        <v>46.886738286657192</v>
      </c>
    </row>
    <row r="43" spans="1:15" x14ac:dyDescent="0.2">
      <c r="A43" s="16">
        <v>35</v>
      </c>
      <c r="B43" s="42">
        <v>47.40379141878968</v>
      </c>
      <c r="C43" s="42">
        <v>46.424306403941323</v>
      </c>
      <c r="D43" s="42">
        <v>46.293430461259405</v>
      </c>
      <c r="E43" s="42">
        <v>45.481976294399516</v>
      </c>
      <c r="F43" s="42">
        <v>46.744209447757918</v>
      </c>
      <c r="G43" s="42">
        <v>46.403667055808668</v>
      </c>
      <c r="H43" s="42">
        <v>46.961816731033963</v>
      </c>
      <c r="I43" s="42">
        <v>45.923406987437552</v>
      </c>
      <c r="J43" s="42">
        <v>45.838505604383457</v>
      </c>
      <c r="K43" s="42">
        <v>47.009020937658796</v>
      </c>
      <c r="L43" s="42">
        <v>46.737322434881577</v>
      </c>
      <c r="M43" s="42">
        <v>46.65765616522193</v>
      </c>
      <c r="N43" s="42">
        <v>45.663549297833079</v>
      </c>
      <c r="O43" s="42">
        <v>45.886738286657192</v>
      </c>
    </row>
    <row r="44" spans="1:15" x14ac:dyDescent="0.2">
      <c r="A44" s="16">
        <v>36</v>
      </c>
      <c r="B44" s="47">
        <v>46.587374653103929</v>
      </c>
      <c r="C44" s="47">
        <v>45.486899954151951</v>
      </c>
      <c r="D44" s="47">
        <v>45.416224706514733</v>
      </c>
      <c r="E44" s="47">
        <v>44.481976294399516</v>
      </c>
      <c r="F44" s="47">
        <v>45.802746421742427</v>
      </c>
      <c r="G44" s="47">
        <v>45.403667055808668</v>
      </c>
      <c r="H44" s="47">
        <v>45.961816731033963</v>
      </c>
      <c r="I44" s="47">
        <v>44.923406987437552</v>
      </c>
      <c r="J44" s="47">
        <v>44.838505604383457</v>
      </c>
      <c r="K44" s="47">
        <v>46.009020937658796</v>
      </c>
      <c r="L44" s="47">
        <v>45.780434157431579</v>
      </c>
      <c r="M44" s="47">
        <v>45.657656165221923</v>
      </c>
      <c r="N44" s="47">
        <v>44.702736759262862</v>
      </c>
      <c r="O44" s="47">
        <v>44.928036501658703</v>
      </c>
    </row>
    <row r="45" spans="1:15" x14ac:dyDescent="0.2">
      <c r="A45" s="16">
        <v>37</v>
      </c>
      <c r="B45" s="47">
        <v>45.587374653103929</v>
      </c>
      <c r="C45" s="47">
        <v>44.486899954151959</v>
      </c>
      <c r="D45" s="47">
        <v>44.471008753070443</v>
      </c>
      <c r="E45" s="47">
        <v>43.535853324845036</v>
      </c>
      <c r="F45" s="47">
        <v>44.856710384126863</v>
      </c>
      <c r="G45" s="47">
        <v>44.456339979041289</v>
      </c>
      <c r="H45" s="47">
        <v>44.961816731033963</v>
      </c>
      <c r="I45" s="47">
        <v>43.969996821719072</v>
      </c>
      <c r="J45" s="47">
        <v>43.838505604383457</v>
      </c>
      <c r="K45" s="47">
        <v>45.009020937658796</v>
      </c>
      <c r="L45" s="47">
        <v>44.780434157431579</v>
      </c>
      <c r="M45" s="47">
        <v>44.657656165221923</v>
      </c>
      <c r="N45" s="47">
        <v>43.742185877298795</v>
      </c>
      <c r="O45" s="47">
        <v>43.969288160434616</v>
      </c>
    </row>
    <row r="46" spans="1:15" x14ac:dyDescent="0.2">
      <c r="A46" s="16">
        <v>38</v>
      </c>
      <c r="B46" s="47">
        <v>44.587374653103922</v>
      </c>
      <c r="C46" s="47">
        <v>43.538288791415994</v>
      </c>
      <c r="D46" s="47">
        <v>43.524171943450682</v>
      </c>
      <c r="E46" s="47">
        <v>42.535853324845036</v>
      </c>
      <c r="F46" s="47">
        <v>43.856710384126863</v>
      </c>
      <c r="G46" s="47">
        <v>43.55247194181667</v>
      </c>
      <c r="H46" s="47">
        <v>43.96181673103397</v>
      </c>
      <c r="I46" s="47">
        <v>42.969996821719072</v>
      </c>
      <c r="J46" s="47">
        <v>42.838505604383457</v>
      </c>
      <c r="K46" s="47">
        <v>44.050061989699053</v>
      </c>
      <c r="L46" s="47">
        <v>43.780434157431579</v>
      </c>
      <c r="M46" s="47">
        <v>43.657656165221923</v>
      </c>
      <c r="N46" s="47">
        <v>42.782561400993757</v>
      </c>
      <c r="O46" s="47">
        <v>42.969288160434608</v>
      </c>
    </row>
    <row r="47" spans="1:15" x14ac:dyDescent="0.2">
      <c r="A47" s="16">
        <v>39</v>
      </c>
      <c r="B47" s="47">
        <v>43.636822150137284</v>
      </c>
      <c r="C47" s="47">
        <v>42.538288791415987</v>
      </c>
      <c r="D47" s="47">
        <v>42.619265131418103</v>
      </c>
      <c r="E47" s="47">
        <v>41.581265284698198</v>
      </c>
      <c r="F47" s="47">
        <v>42.85671038412687</v>
      </c>
      <c r="G47" s="47">
        <v>42.55247194181667</v>
      </c>
      <c r="H47" s="47">
        <v>43.004890880420518</v>
      </c>
      <c r="I47" s="47">
        <v>41.969996821719079</v>
      </c>
      <c r="J47" s="47">
        <v>41.877798881046452</v>
      </c>
      <c r="K47" s="47">
        <v>43.05006198969906</v>
      </c>
      <c r="L47" s="47">
        <v>42.780434157431579</v>
      </c>
      <c r="M47" s="47">
        <v>42.657656165221923</v>
      </c>
      <c r="N47" s="47">
        <v>41.782561400993757</v>
      </c>
      <c r="O47" s="47">
        <v>42.055128055655295</v>
      </c>
    </row>
    <row r="48" spans="1:15" x14ac:dyDescent="0.2">
      <c r="A48" s="16">
        <v>40</v>
      </c>
      <c r="B48" s="42">
        <v>42.636822150137277</v>
      </c>
      <c r="C48" s="42">
        <v>41.538288791415987</v>
      </c>
      <c r="D48" s="42">
        <v>41.619265131418103</v>
      </c>
      <c r="E48" s="42">
        <v>40.58126528469819</v>
      </c>
      <c r="F48" s="42">
        <v>41.85671038412687</v>
      </c>
      <c r="G48" s="42">
        <v>41.593720075158316</v>
      </c>
      <c r="H48" s="42">
        <v>42.004890880420525</v>
      </c>
      <c r="I48" s="42">
        <v>40.969996821719079</v>
      </c>
      <c r="J48" s="42">
        <v>40.877798881046452</v>
      </c>
      <c r="K48" s="42">
        <v>42.167441471049955</v>
      </c>
      <c r="L48" s="42">
        <v>41.780434157431586</v>
      </c>
      <c r="M48" s="42">
        <v>41.657656165221916</v>
      </c>
      <c r="N48" s="42">
        <v>40.782561400993757</v>
      </c>
      <c r="O48" s="42">
        <v>41.055128055655295</v>
      </c>
    </row>
    <row r="49" spans="1:15" x14ac:dyDescent="0.2">
      <c r="A49" s="16">
        <v>41</v>
      </c>
      <c r="B49" s="47">
        <v>41.636822150137277</v>
      </c>
      <c r="C49" s="47">
        <v>40.580272977945853</v>
      </c>
      <c r="D49" s="47">
        <v>40.746411562573151</v>
      </c>
      <c r="E49" s="47">
        <v>39.58126528469819</v>
      </c>
      <c r="F49" s="47">
        <v>40.974312404176516</v>
      </c>
      <c r="G49" s="47">
        <v>40.593720075158316</v>
      </c>
      <c r="H49" s="47">
        <v>41.044157569995193</v>
      </c>
      <c r="I49" s="47">
        <v>39.969996821719079</v>
      </c>
      <c r="J49" s="47">
        <v>39.877798881046452</v>
      </c>
      <c r="K49" s="47">
        <v>41.167441471049948</v>
      </c>
      <c r="L49" s="47">
        <v>40.820648900887434</v>
      </c>
      <c r="M49" s="47">
        <v>40.657656165221916</v>
      </c>
      <c r="N49" s="47">
        <v>39.911465597476933</v>
      </c>
      <c r="O49" s="47">
        <v>40.099523379197336</v>
      </c>
    </row>
    <row r="50" spans="1:15" x14ac:dyDescent="0.2">
      <c r="A50" s="16">
        <v>42</v>
      </c>
      <c r="B50" s="47">
        <v>40.67734875881581</v>
      </c>
      <c r="C50" s="47">
        <v>39.619195839452743</v>
      </c>
      <c r="D50" s="47">
        <v>39.784851573481234</v>
      </c>
      <c r="E50" s="47">
        <v>38.58126528469819</v>
      </c>
      <c r="F50" s="47">
        <v>39.974312404176523</v>
      </c>
      <c r="G50" s="47">
        <v>39.631190841583695</v>
      </c>
      <c r="H50" s="47">
        <v>40.081785558459224</v>
      </c>
      <c r="I50" s="47">
        <v>39.007356023632681</v>
      </c>
      <c r="J50" s="47">
        <v>38.953127047246447</v>
      </c>
      <c r="K50" s="47">
        <v>40.207886465053981</v>
      </c>
      <c r="L50" s="47">
        <v>39.861070604046219</v>
      </c>
      <c r="M50" s="47">
        <v>39.657656165221916</v>
      </c>
      <c r="N50" s="47">
        <v>38.911465597476933</v>
      </c>
      <c r="O50" s="47">
        <v>39.309155583428137</v>
      </c>
    </row>
    <row r="51" spans="1:15" x14ac:dyDescent="0.2">
      <c r="A51" s="16">
        <v>43</v>
      </c>
      <c r="B51" s="47">
        <v>39.716108596683043</v>
      </c>
      <c r="C51" s="47">
        <v>38.65460136278098</v>
      </c>
      <c r="D51" s="47">
        <v>38.784851573481234</v>
      </c>
      <c r="E51" s="47">
        <v>37.58126528469819</v>
      </c>
      <c r="F51" s="47">
        <v>39.046576591644119</v>
      </c>
      <c r="G51" s="47">
        <v>38.631190841583695</v>
      </c>
      <c r="H51" s="47">
        <v>39.081785558459231</v>
      </c>
      <c r="I51" s="47">
        <v>38.044633231787216</v>
      </c>
      <c r="J51" s="47">
        <v>38.030888679293462</v>
      </c>
      <c r="K51" s="47">
        <v>39.248529132879014</v>
      </c>
      <c r="L51" s="47">
        <v>38.945491130810936</v>
      </c>
      <c r="M51" s="47">
        <v>38.742002220505107</v>
      </c>
      <c r="N51" s="47">
        <v>37.992630870794372</v>
      </c>
      <c r="O51" s="47">
        <v>38.350618356487352</v>
      </c>
    </row>
    <row r="52" spans="1:15" x14ac:dyDescent="0.2">
      <c r="A52" s="16">
        <v>44</v>
      </c>
      <c r="B52" s="47">
        <v>38.750955819708992</v>
      </c>
      <c r="C52" s="47">
        <v>37.65460136278098</v>
      </c>
      <c r="D52" s="47">
        <v>37.819275009819115</v>
      </c>
      <c r="E52" s="47">
        <v>36.647620751105528</v>
      </c>
      <c r="F52" s="47">
        <v>38.046576591644119</v>
      </c>
      <c r="G52" s="47">
        <v>37.667163663132364</v>
      </c>
      <c r="H52" s="47">
        <v>38.119207270931057</v>
      </c>
      <c r="I52" s="47">
        <v>37.120982257169601</v>
      </c>
      <c r="J52" s="47">
        <v>37.030888679293462</v>
      </c>
      <c r="K52" s="47">
        <v>38.248529132879014</v>
      </c>
      <c r="L52" s="47">
        <v>37.945491130810936</v>
      </c>
      <c r="M52" s="47">
        <v>37.782130239624209</v>
      </c>
      <c r="N52" s="47">
        <v>36.992630870794372</v>
      </c>
      <c r="O52" s="47">
        <v>37.434777596857529</v>
      </c>
    </row>
    <row r="53" spans="1:15" x14ac:dyDescent="0.2">
      <c r="A53" s="16">
        <v>45</v>
      </c>
      <c r="B53" s="42">
        <v>37.815797254966192</v>
      </c>
      <c r="C53" s="42">
        <v>36.719782489896964</v>
      </c>
      <c r="D53" s="42">
        <v>36.819275009819115</v>
      </c>
      <c r="E53" s="42">
        <v>35.679495183540425</v>
      </c>
      <c r="F53" s="42">
        <v>37.116042968316911</v>
      </c>
      <c r="G53" s="42">
        <v>36.738776695238585</v>
      </c>
      <c r="H53" s="42">
        <v>37.119207270931064</v>
      </c>
      <c r="I53" s="42">
        <v>36.15944967550697</v>
      </c>
      <c r="J53" s="42">
        <v>36.071842590368902</v>
      </c>
      <c r="K53" s="42">
        <v>37.417426354950059</v>
      </c>
      <c r="L53" s="42">
        <v>36.98486599004417</v>
      </c>
      <c r="M53" s="42">
        <v>36.821312720170319</v>
      </c>
      <c r="N53" s="42">
        <v>36.032776779343102</v>
      </c>
      <c r="O53" s="42">
        <v>36.606467440422236</v>
      </c>
    </row>
    <row r="54" spans="1:15" x14ac:dyDescent="0.2">
      <c r="A54" s="16">
        <v>46</v>
      </c>
      <c r="B54" s="47">
        <v>36.847672105189076</v>
      </c>
      <c r="C54" s="47">
        <v>35.75161124615758</v>
      </c>
      <c r="D54" s="47">
        <v>35.915257116568078</v>
      </c>
      <c r="E54" s="47">
        <v>34.711488290446312</v>
      </c>
      <c r="F54" s="47">
        <v>36.116042968316911</v>
      </c>
      <c r="G54" s="47">
        <v>35.738776695238585</v>
      </c>
      <c r="H54" s="47">
        <v>36.234181234105101</v>
      </c>
      <c r="I54" s="47">
        <v>35.15944967550697</v>
      </c>
      <c r="J54" s="47">
        <v>35.153429385300939</v>
      </c>
      <c r="K54" s="47">
        <v>36.417426354950059</v>
      </c>
      <c r="L54" s="47">
        <v>36.102495864273223</v>
      </c>
      <c r="M54" s="47">
        <v>35.861513398333209</v>
      </c>
      <c r="N54" s="47">
        <v>35.115700412433753</v>
      </c>
      <c r="O54" s="47">
        <v>35.649045821837831</v>
      </c>
    </row>
    <row r="55" spans="1:15" x14ac:dyDescent="0.2">
      <c r="A55" s="16">
        <v>47</v>
      </c>
      <c r="B55" s="47">
        <v>35.910214605182951</v>
      </c>
      <c r="C55" s="47">
        <v>34.782240381339633</v>
      </c>
      <c r="D55" s="47">
        <v>34.946635305490361</v>
      </c>
      <c r="E55" s="47">
        <v>33.743015888264857</v>
      </c>
      <c r="F55" s="47">
        <v>35.151464194540985</v>
      </c>
      <c r="G55" s="47">
        <v>34.738776695238592</v>
      </c>
      <c r="H55" s="47">
        <v>35.274650295525376</v>
      </c>
      <c r="I55" s="47">
        <v>34.15944967550697</v>
      </c>
      <c r="J55" s="47">
        <v>34.191572950942437</v>
      </c>
      <c r="K55" s="47">
        <v>35.456382348827439</v>
      </c>
      <c r="L55" s="47">
        <v>35.102495864273223</v>
      </c>
      <c r="M55" s="47">
        <v>34.985734171395272</v>
      </c>
      <c r="N55" s="47">
        <v>34.237873472712927</v>
      </c>
      <c r="O55" s="47">
        <v>34.691522010142165</v>
      </c>
    </row>
    <row r="56" spans="1:15" x14ac:dyDescent="0.2">
      <c r="A56" s="16">
        <v>48</v>
      </c>
      <c r="B56" s="47">
        <v>34.910214605182951</v>
      </c>
      <c r="C56" s="47">
        <v>33.872685417427398</v>
      </c>
      <c r="D56" s="47">
        <v>34.009688699339392</v>
      </c>
      <c r="E56" s="47">
        <v>32.840803828501414</v>
      </c>
      <c r="F56" s="47">
        <v>34.293478392059598</v>
      </c>
      <c r="G56" s="47">
        <v>33.85380058111285</v>
      </c>
      <c r="H56" s="47">
        <v>34.314805780855082</v>
      </c>
      <c r="I56" s="47">
        <v>33.15944967550697</v>
      </c>
      <c r="J56" s="47">
        <v>33.191572950942437</v>
      </c>
      <c r="K56" s="47">
        <v>34.535424479633157</v>
      </c>
      <c r="L56" s="47">
        <v>34.266004409408595</v>
      </c>
      <c r="M56" s="47">
        <v>34.06764802928457</v>
      </c>
      <c r="N56" s="47">
        <v>33.361004397795824</v>
      </c>
      <c r="O56" s="47">
        <v>33.733785943405628</v>
      </c>
    </row>
    <row r="57" spans="1:15" x14ac:dyDescent="0.2">
      <c r="A57" s="16">
        <v>49</v>
      </c>
      <c r="B57" s="47">
        <v>33.910214605182951</v>
      </c>
      <c r="C57" s="47">
        <v>32.962575227859404</v>
      </c>
      <c r="D57" s="47">
        <v>33.009688699339392</v>
      </c>
      <c r="E57" s="47">
        <v>31.87384166652042</v>
      </c>
      <c r="F57" s="47">
        <v>33.405624891148292</v>
      </c>
      <c r="G57" s="47">
        <v>32.892050352421464</v>
      </c>
      <c r="H57" s="47">
        <v>33.389700145818217</v>
      </c>
      <c r="I57" s="47">
        <v>32.231625254900351</v>
      </c>
      <c r="J57" s="47">
        <v>32.191572950942437</v>
      </c>
      <c r="K57" s="47">
        <v>33.617044202605896</v>
      </c>
      <c r="L57" s="47">
        <v>33.387029514818657</v>
      </c>
      <c r="M57" s="47">
        <v>33.230006665460067</v>
      </c>
      <c r="N57" s="47">
        <v>32.441893024005779</v>
      </c>
      <c r="O57" s="47">
        <v>32.814893413676288</v>
      </c>
    </row>
    <row r="58" spans="1:15" x14ac:dyDescent="0.2">
      <c r="A58" s="16">
        <v>50</v>
      </c>
      <c r="B58" s="42">
        <v>32.940128193340797</v>
      </c>
      <c r="C58" s="42">
        <v>32.025362583188638</v>
      </c>
      <c r="D58" s="42">
        <v>32.042246552956058</v>
      </c>
      <c r="E58" s="42">
        <v>30.941463900446646</v>
      </c>
      <c r="F58" s="42">
        <v>32.442556007748905</v>
      </c>
      <c r="G58" s="42">
        <v>31.963674565472701</v>
      </c>
      <c r="H58" s="42">
        <v>32.389700145818217</v>
      </c>
      <c r="I58" s="42">
        <v>31.231625254900351</v>
      </c>
      <c r="J58" s="42">
        <v>31.230386879847448</v>
      </c>
      <c r="K58" s="42">
        <v>32.657161760695061</v>
      </c>
      <c r="L58" s="42">
        <v>32.427135648373316</v>
      </c>
      <c r="M58" s="42">
        <v>32.230006665460067</v>
      </c>
      <c r="N58" s="42">
        <v>31.52008615258352</v>
      </c>
      <c r="O58" s="42">
        <v>31.856190402064374</v>
      </c>
    </row>
    <row r="59" spans="1:15" x14ac:dyDescent="0.2">
      <c r="A59" s="16">
        <v>51</v>
      </c>
      <c r="B59" s="47">
        <v>31.999904565002634</v>
      </c>
      <c r="C59" s="47">
        <v>31.086773163169411</v>
      </c>
      <c r="D59" s="47">
        <v>31.141634392890282</v>
      </c>
      <c r="E59" s="47">
        <v>30.008616841392676</v>
      </c>
      <c r="F59" s="47">
        <v>31.547515118398678</v>
      </c>
      <c r="G59" s="47">
        <v>30.963674565472704</v>
      </c>
      <c r="H59" s="47">
        <v>31.426845981748119</v>
      </c>
      <c r="I59" s="47">
        <v>30.382270476738096</v>
      </c>
      <c r="J59" s="47">
        <v>30.304794596263545</v>
      </c>
      <c r="K59" s="47">
        <v>31.736026657716998</v>
      </c>
      <c r="L59" s="47">
        <v>31.46674747920256</v>
      </c>
      <c r="M59" s="47">
        <v>31.346447056892952</v>
      </c>
      <c r="N59" s="47">
        <v>30.599219025421743</v>
      </c>
      <c r="O59" s="47">
        <v>30.94099416244859</v>
      </c>
    </row>
    <row r="60" spans="1:15" x14ac:dyDescent="0.2">
      <c r="A60" s="16">
        <v>52</v>
      </c>
      <c r="B60" s="47">
        <v>31.061917093673937</v>
      </c>
      <c r="C60" s="47">
        <v>30.118630438132868</v>
      </c>
      <c r="D60" s="47">
        <v>30.311221523569106</v>
      </c>
      <c r="E60" s="47">
        <v>29.073386535133825</v>
      </c>
      <c r="F60" s="47">
        <v>30.616166340329912</v>
      </c>
      <c r="G60" s="47">
        <v>30.139765169897402</v>
      </c>
      <c r="H60" s="47">
        <v>30.540687132601182</v>
      </c>
      <c r="I60" s="47">
        <v>29.491863155748142</v>
      </c>
      <c r="J60" s="47">
        <v>29.526804239438693</v>
      </c>
      <c r="K60" s="47">
        <v>30.854569453381956</v>
      </c>
      <c r="L60" s="47">
        <v>30.657077826339638</v>
      </c>
      <c r="M60" s="47">
        <v>30.424936744060616</v>
      </c>
      <c r="N60" s="47">
        <v>29.681795758001776</v>
      </c>
      <c r="O60" s="47">
        <v>30.029549781830259</v>
      </c>
    </row>
    <row r="61" spans="1:15" x14ac:dyDescent="0.2">
      <c r="A61" s="16">
        <v>53</v>
      </c>
      <c r="B61" s="47">
        <v>30.09375094330446</v>
      </c>
      <c r="C61" s="47">
        <v>29.182163473964231</v>
      </c>
      <c r="D61" s="47">
        <v>29.311221523569102</v>
      </c>
      <c r="E61" s="47">
        <v>28.105465414530176</v>
      </c>
      <c r="F61" s="47">
        <v>29.755835517560424</v>
      </c>
      <c r="G61" s="47">
        <v>29.39309649613584</v>
      </c>
      <c r="H61" s="47">
        <v>29.614136245394825</v>
      </c>
      <c r="I61" s="47">
        <v>28.528080348947082</v>
      </c>
      <c r="J61" s="47">
        <v>28.56399425127654</v>
      </c>
      <c r="K61" s="47">
        <v>29.931125744563246</v>
      </c>
      <c r="L61" s="47">
        <v>29.774955654976793</v>
      </c>
      <c r="M61" s="47">
        <v>29.591301924013703</v>
      </c>
      <c r="N61" s="47">
        <v>28.766380673242359</v>
      </c>
      <c r="O61" s="47">
        <v>29.073788807720643</v>
      </c>
    </row>
    <row r="62" spans="1:15" x14ac:dyDescent="0.2">
      <c r="A62" s="16">
        <v>54</v>
      </c>
      <c r="B62" s="47">
        <v>29.18881111647578</v>
      </c>
      <c r="C62" s="47">
        <v>28.336664457438886</v>
      </c>
      <c r="D62" s="47">
        <v>28.311221523569102</v>
      </c>
      <c r="E62" s="47">
        <v>27.168888158590818</v>
      </c>
      <c r="F62" s="47">
        <v>29.004821351752426</v>
      </c>
      <c r="G62" s="47">
        <v>28.463353265731307</v>
      </c>
      <c r="H62" s="47">
        <v>28.870004360545813</v>
      </c>
      <c r="I62" s="47">
        <v>27.672928309406757</v>
      </c>
      <c r="J62" s="47">
        <v>27.67097262834621</v>
      </c>
      <c r="K62" s="47">
        <v>28.969825449684304</v>
      </c>
      <c r="L62" s="47">
        <v>28.897274411195362</v>
      </c>
      <c r="M62" s="47">
        <v>28.802414419833827</v>
      </c>
      <c r="N62" s="47">
        <v>27.80879084679561</v>
      </c>
      <c r="O62" s="47">
        <v>28.343777363384145</v>
      </c>
    </row>
    <row r="63" spans="1:15" x14ac:dyDescent="0.2">
      <c r="A63" s="16">
        <v>55</v>
      </c>
      <c r="B63" s="42">
        <v>28.403643769494153</v>
      </c>
      <c r="C63" s="42">
        <v>27.515859123735623</v>
      </c>
      <c r="D63" s="42">
        <v>27.406537025593348</v>
      </c>
      <c r="E63" s="42">
        <v>26.23403295536275</v>
      </c>
      <c r="F63" s="42">
        <v>28.178843460126984</v>
      </c>
      <c r="G63" s="42">
        <v>27.63911287142415</v>
      </c>
      <c r="H63" s="42">
        <v>27.980321940690516</v>
      </c>
      <c r="I63" s="42">
        <v>26.813629556316311</v>
      </c>
      <c r="J63" s="42">
        <v>26.852961728335131</v>
      </c>
      <c r="K63" s="42">
        <v>27.969825449684304</v>
      </c>
      <c r="L63" s="42">
        <v>27.897274411195358</v>
      </c>
      <c r="M63" s="42">
        <v>27.887534463201749</v>
      </c>
      <c r="N63" s="42">
        <v>26.851661790040186</v>
      </c>
      <c r="O63" s="42">
        <v>27.485475975920448</v>
      </c>
    </row>
    <row r="64" spans="1:15" x14ac:dyDescent="0.2">
      <c r="A64" s="16">
        <v>56</v>
      </c>
      <c r="B64" s="47">
        <v>27.462519677854388</v>
      </c>
      <c r="C64" s="47">
        <v>26.6978293419475</v>
      </c>
      <c r="D64" s="47">
        <v>26.406537025593348</v>
      </c>
      <c r="E64" s="47">
        <v>25.295249547171082</v>
      </c>
      <c r="F64" s="47">
        <v>27.354136958924499</v>
      </c>
      <c r="G64" s="47">
        <v>26.674963747079932</v>
      </c>
      <c r="H64" s="47">
        <v>27.052025324749717</v>
      </c>
      <c r="I64" s="47">
        <v>25.990706471230954</v>
      </c>
      <c r="J64" s="47">
        <v>25.963921567191278</v>
      </c>
      <c r="K64" s="47">
        <v>26.969825449684304</v>
      </c>
      <c r="L64" s="47">
        <v>27.065743431402556</v>
      </c>
      <c r="M64" s="47">
        <v>27.060462857602392</v>
      </c>
      <c r="N64" s="47">
        <v>25.85166179004019</v>
      </c>
      <c r="O64" s="47">
        <v>26.582720934392235</v>
      </c>
    </row>
    <row r="65" spans="1:15" x14ac:dyDescent="0.2">
      <c r="A65" s="16">
        <v>57</v>
      </c>
      <c r="B65" s="47">
        <v>26.581986964880308</v>
      </c>
      <c r="C65" s="47">
        <v>25.914663644378251</v>
      </c>
      <c r="D65" s="47">
        <v>25.656629858545895</v>
      </c>
      <c r="E65" s="47">
        <v>24.358077892733107</v>
      </c>
      <c r="F65" s="47">
        <v>26.354136958924499</v>
      </c>
      <c r="G65" s="47">
        <v>25.845484683542995</v>
      </c>
      <c r="H65" s="47">
        <v>26.123305929648378</v>
      </c>
      <c r="I65" s="47">
        <v>25.098641713875548</v>
      </c>
      <c r="J65" s="47">
        <v>25.001870779661015</v>
      </c>
      <c r="K65" s="47">
        <v>26.052350236744896</v>
      </c>
      <c r="L65" s="47">
        <v>26.27878066822214</v>
      </c>
      <c r="M65" s="47">
        <v>26.104510059687968</v>
      </c>
      <c r="N65" s="47">
        <v>24.85166179004019</v>
      </c>
      <c r="O65" s="47">
        <v>25.63165662094832</v>
      </c>
    </row>
    <row r="66" spans="1:15" x14ac:dyDescent="0.2">
      <c r="A66" s="16">
        <v>58</v>
      </c>
      <c r="B66" s="47">
        <v>25.612083685213118</v>
      </c>
      <c r="C66" s="47">
        <v>25.00511821165896</v>
      </c>
      <c r="D66" s="47">
        <v>24.942011060957398</v>
      </c>
      <c r="E66" s="47">
        <v>23.482849815290191</v>
      </c>
      <c r="F66" s="47">
        <v>25.586757728477806</v>
      </c>
      <c r="G66" s="47">
        <v>24.946731626353422</v>
      </c>
      <c r="H66" s="47">
        <v>25.268686388823689</v>
      </c>
      <c r="I66" s="47">
        <v>24.358551890474985</v>
      </c>
      <c r="J66" s="47">
        <v>24.117718868453739</v>
      </c>
      <c r="K66" s="47">
        <v>25.135245128023875</v>
      </c>
      <c r="L66" s="47">
        <v>25.365141742487538</v>
      </c>
      <c r="M66" s="47">
        <v>25.285300951548077</v>
      </c>
      <c r="N66" s="47">
        <v>24.033900606055457</v>
      </c>
      <c r="O66" s="47">
        <v>24.939077497045545</v>
      </c>
    </row>
    <row r="67" spans="1:15" x14ac:dyDescent="0.2">
      <c r="A67" s="16">
        <v>59</v>
      </c>
      <c r="B67" s="47">
        <v>24.792570943346874</v>
      </c>
      <c r="C67" s="47">
        <v>24.250688290295734</v>
      </c>
      <c r="D67" s="47">
        <v>24.224855042882723</v>
      </c>
      <c r="E67" s="47">
        <v>22.658717641739766</v>
      </c>
      <c r="F67" s="47">
        <v>24.653389223108555</v>
      </c>
      <c r="G67" s="47">
        <v>24.18860741629614</v>
      </c>
      <c r="H67" s="47">
        <v>24.342955313527806</v>
      </c>
      <c r="I67" s="47">
        <v>23.549726184469176</v>
      </c>
      <c r="J67" s="47">
        <v>23.313229786238953</v>
      </c>
      <c r="K67" s="47">
        <v>24.177106207255861</v>
      </c>
      <c r="L67" s="47">
        <v>24.542591460542759</v>
      </c>
      <c r="M67" s="47">
        <v>24.33145607436288</v>
      </c>
      <c r="N67" s="47">
        <v>23.224073540245804</v>
      </c>
      <c r="O67" s="47">
        <v>24.043629700241461</v>
      </c>
    </row>
    <row r="68" spans="1:15" x14ac:dyDescent="0.2">
      <c r="A68" s="16">
        <v>60</v>
      </c>
      <c r="B68" s="42">
        <v>23.943357920055014</v>
      </c>
      <c r="C68" s="42">
        <v>23.342797624439271</v>
      </c>
      <c r="D68" s="42">
        <v>23.345028292932216</v>
      </c>
      <c r="E68" s="42">
        <v>21.803505898813466</v>
      </c>
      <c r="F68" s="42">
        <v>23.822649133571826</v>
      </c>
      <c r="G68" s="42">
        <v>23.224069403446283</v>
      </c>
      <c r="H68" s="42">
        <v>23.534004634950307</v>
      </c>
      <c r="I68" s="42">
        <v>22.664783053942401</v>
      </c>
      <c r="J68" s="42">
        <v>22.509895560258251</v>
      </c>
      <c r="K68" s="42">
        <v>23.476005654416895</v>
      </c>
      <c r="L68" s="42">
        <v>23.677788788343374</v>
      </c>
      <c r="M68" s="42">
        <v>23.477214215490484</v>
      </c>
      <c r="N68" s="42">
        <v>22.668192241358099</v>
      </c>
      <c r="O68" s="42">
        <v>23.203790446501607</v>
      </c>
    </row>
    <row r="69" spans="1:15" x14ac:dyDescent="0.2">
      <c r="A69" s="16">
        <v>61</v>
      </c>
      <c r="B69" s="47">
        <v>23.093090157841747</v>
      </c>
      <c r="C69" s="47">
        <v>22.486701641136126</v>
      </c>
      <c r="D69" s="47">
        <v>22.493029387113822</v>
      </c>
      <c r="E69" s="47">
        <v>20.953472776858458</v>
      </c>
      <c r="F69" s="47">
        <v>23.107288634820602</v>
      </c>
      <c r="G69" s="47">
        <v>22.405282078114915</v>
      </c>
      <c r="H69" s="47">
        <v>22.725635289151224</v>
      </c>
      <c r="I69" s="47">
        <v>21.778936443061419</v>
      </c>
      <c r="J69" s="47">
        <v>21.589282018545926</v>
      </c>
      <c r="K69" s="47">
        <v>22.564374906933882</v>
      </c>
      <c r="L69" s="47">
        <v>22.773367298810772</v>
      </c>
      <c r="M69" s="47">
        <v>22.726424781819016</v>
      </c>
      <c r="N69" s="47">
        <v>21.818996270210878</v>
      </c>
      <c r="O69" s="47">
        <v>22.468095341105816</v>
      </c>
    </row>
    <row r="70" spans="1:15" x14ac:dyDescent="0.2">
      <c r="A70" s="16">
        <v>62</v>
      </c>
      <c r="B70" s="47">
        <v>22.320742780801595</v>
      </c>
      <c r="C70" s="47">
        <v>21.601145201182593</v>
      </c>
      <c r="D70" s="47">
        <v>21.739756742219434</v>
      </c>
      <c r="E70" s="47">
        <v>20.170224663638948</v>
      </c>
      <c r="F70" s="47">
        <v>22.142890664166774</v>
      </c>
      <c r="G70" s="47">
        <v>21.625251437895148</v>
      </c>
      <c r="H70" s="47">
        <v>21.918733771246366</v>
      </c>
      <c r="I70" s="47">
        <v>21.132276716101185</v>
      </c>
      <c r="J70" s="47">
        <v>20.753400944760294</v>
      </c>
      <c r="K70" s="47">
        <v>21.700996423385487</v>
      </c>
      <c r="L70" s="47">
        <v>21.920224665616118</v>
      </c>
      <c r="M70" s="47">
        <v>21.879008933639284</v>
      </c>
      <c r="N70" s="47">
        <v>21.016623118602173</v>
      </c>
      <c r="O70" s="47">
        <v>21.612780930619135</v>
      </c>
    </row>
    <row r="71" spans="1:15" x14ac:dyDescent="0.2">
      <c r="A71" s="16">
        <v>63</v>
      </c>
      <c r="B71" s="47">
        <v>21.403587339622131</v>
      </c>
      <c r="C71" s="47">
        <v>20.805187520178386</v>
      </c>
      <c r="D71" s="47">
        <v>20.961183679083575</v>
      </c>
      <c r="E71" s="47">
        <v>19.353689522478895</v>
      </c>
      <c r="F71" s="47">
        <v>21.358779847849235</v>
      </c>
      <c r="G71" s="47">
        <v>20.8835514554764</v>
      </c>
      <c r="H71" s="47">
        <v>20.997118890262826</v>
      </c>
      <c r="I71" s="47">
        <v>20.251884117353942</v>
      </c>
      <c r="J71" s="47">
        <v>20.09308062517556</v>
      </c>
      <c r="K71" s="47">
        <v>20.937087697587998</v>
      </c>
      <c r="L71" s="47">
        <v>21.068632688703527</v>
      </c>
      <c r="M71" s="47">
        <v>20.928727559066349</v>
      </c>
      <c r="N71" s="47">
        <v>20.10680607736526</v>
      </c>
      <c r="O71" s="47">
        <v>20.661204740093034</v>
      </c>
    </row>
    <row r="72" spans="1:15" x14ac:dyDescent="0.2">
      <c r="A72" s="16">
        <v>64</v>
      </c>
      <c r="B72" s="47">
        <v>20.638849598652591</v>
      </c>
      <c r="C72" s="47">
        <v>20.080027070860169</v>
      </c>
      <c r="D72" s="47">
        <v>20.252778187903665</v>
      </c>
      <c r="E72" s="47">
        <v>18.575322024099464</v>
      </c>
      <c r="F72" s="47">
        <v>20.647732642278317</v>
      </c>
      <c r="G72" s="47">
        <v>20.141338014082244</v>
      </c>
      <c r="H72" s="47">
        <v>20.234996478931251</v>
      </c>
      <c r="I72" s="47">
        <v>19.71026117492967</v>
      </c>
      <c r="J72" s="47">
        <v>19.268410205714041</v>
      </c>
      <c r="K72" s="47">
        <v>20.081010850387916</v>
      </c>
      <c r="L72" s="47">
        <v>20.360041888543481</v>
      </c>
      <c r="M72" s="47">
        <v>19.97362586139397</v>
      </c>
      <c r="N72" s="47">
        <v>19.468221857593189</v>
      </c>
      <c r="O72" s="47">
        <v>19.818305036769083</v>
      </c>
    </row>
    <row r="73" spans="1:15" x14ac:dyDescent="0.2">
      <c r="A73" s="16">
        <v>65</v>
      </c>
      <c r="B73" s="42">
        <v>19.69912511631016</v>
      </c>
      <c r="C73" s="42">
        <v>19.387700395805691</v>
      </c>
      <c r="D73" s="42">
        <v>19.586130377358749</v>
      </c>
      <c r="E73" s="42">
        <v>17.890648521298452</v>
      </c>
      <c r="F73" s="42">
        <v>19.902767232686905</v>
      </c>
      <c r="G73" s="42">
        <v>19.485587365838313</v>
      </c>
      <c r="H73" s="42">
        <v>19.319244062619322</v>
      </c>
      <c r="I73" s="42">
        <v>19.018682799297807</v>
      </c>
      <c r="J73" s="42">
        <v>18.536530351509956</v>
      </c>
      <c r="K73" s="42">
        <v>19.127356438199485</v>
      </c>
      <c r="L73" s="42">
        <v>19.493480019933472</v>
      </c>
      <c r="M73" s="42">
        <v>19.385040492268491</v>
      </c>
      <c r="N73" s="42">
        <v>18.517298757612835</v>
      </c>
      <c r="O73" s="42">
        <v>18.92444956993814</v>
      </c>
    </row>
    <row r="74" spans="1:15" x14ac:dyDescent="0.2">
      <c r="A74" s="16">
        <v>66</v>
      </c>
      <c r="B74" s="47">
        <v>18.82003076141411</v>
      </c>
      <c r="C74" s="47">
        <v>18.612334107274613</v>
      </c>
      <c r="D74" s="47">
        <v>18.786329262563001</v>
      </c>
      <c r="E74" s="47">
        <v>16.987914115387607</v>
      </c>
      <c r="F74" s="47">
        <v>19.094116021963895</v>
      </c>
      <c r="G74" s="47">
        <v>18.811170857642615</v>
      </c>
      <c r="H74" s="47">
        <v>18.62560384968522</v>
      </c>
      <c r="I74" s="47">
        <v>18.333702919820489</v>
      </c>
      <c r="J74" s="47">
        <v>17.580468306081237</v>
      </c>
      <c r="K74" s="47">
        <v>18.254216981478933</v>
      </c>
      <c r="L74" s="47">
        <v>18.6272369214823</v>
      </c>
      <c r="M74" s="47">
        <v>18.681664164921926</v>
      </c>
      <c r="N74" s="47">
        <v>17.815928018788739</v>
      </c>
      <c r="O74" s="47">
        <v>18.125534967700087</v>
      </c>
    </row>
    <row r="75" spans="1:15" x14ac:dyDescent="0.2">
      <c r="A75" s="16">
        <v>67</v>
      </c>
      <c r="B75" s="47">
        <v>18.096023673081774</v>
      </c>
      <c r="C75" s="47">
        <v>17.769471700457494</v>
      </c>
      <c r="D75" s="47">
        <v>17.854198634706787</v>
      </c>
      <c r="E75" s="47">
        <v>16.381731506347634</v>
      </c>
      <c r="F75" s="47">
        <v>18.330983741988913</v>
      </c>
      <c r="G75" s="47">
        <v>17.937020829172802</v>
      </c>
      <c r="H75" s="47">
        <v>17.756003877380795</v>
      </c>
      <c r="I75" s="47">
        <v>17.465316963509203</v>
      </c>
      <c r="J75" s="47">
        <v>16.855642709171153</v>
      </c>
      <c r="K75" s="47">
        <v>17.590391504205162</v>
      </c>
      <c r="L75" s="47">
        <v>17.864815387032529</v>
      </c>
      <c r="M75" s="47">
        <v>17.781976794797359</v>
      </c>
      <c r="N75" s="47">
        <v>17.197021345199495</v>
      </c>
      <c r="O75" s="47">
        <v>17.319755738694028</v>
      </c>
    </row>
    <row r="76" spans="1:15" x14ac:dyDescent="0.2">
      <c r="A76" s="16">
        <v>68</v>
      </c>
      <c r="B76" s="47">
        <v>17.372711710937011</v>
      </c>
      <c r="C76" s="47">
        <v>16.994853927701843</v>
      </c>
      <c r="D76" s="47">
        <v>17.060230551910266</v>
      </c>
      <c r="E76" s="47">
        <v>15.617558209389149</v>
      </c>
      <c r="F76" s="47">
        <v>17.574687392221108</v>
      </c>
      <c r="G76" s="47">
        <v>17.062017394256475</v>
      </c>
      <c r="H76" s="47">
        <v>17.056108292639593</v>
      </c>
      <c r="I76" s="47">
        <v>16.623501737061734</v>
      </c>
      <c r="J76" s="47">
        <v>16.129869053995577</v>
      </c>
      <c r="K76" s="47">
        <v>16.724785146440066</v>
      </c>
      <c r="L76" s="47">
        <v>17.157070344458042</v>
      </c>
      <c r="M76" s="47">
        <v>17.068814583922624</v>
      </c>
      <c r="N76" s="47">
        <v>16.381774001854538</v>
      </c>
      <c r="O76" s="47">
        <v>16.474776528912404</v>
      </c>
    </row>
    <row r="77" spans="1:15" x14ac:dyDescent="0.2">
      <c r="A77" s="16">
        <v>69</v>
      </c>
      <c r="B77" s="47">
        <v>16.499007999292221</v>
      </c>
      <c r="C77" s="47">
        <v>16.061162415525711</v>
      </c>
      <c r="D77" s="47">
        <v>16.165625729539723</v>
      </c>
      <c r="E77" s="47">
        <v>14.720905074402097</v>
      </c>
      <c r="F77" s="47">
        <v>16.820661280224293</v>
      </c>
      <c r="G77" s="47">
        <v>16.18394635666818</v>
      </c>
      <c r="H77" s="47">
        <v>16.211200641985162</v>
      </c>
      <c r="I77" s="47">
        <v>15.740057171305555</v>
      </c>
      <c r="J77" s="47">
        <v>15.542811433229277</v>
      </c>
      <c r="K77" s="47">
        <v>15.956237145676015</v>
      </c>
      <c r="L77" s="47">
        <v>16.487849046333803</v>
      </c>
      <c r="M77" s="47">
        <v>16.206888038788644</v>
      </c>
      <c r="N77" s="47">
        <v>15.578757245288395</v>
      </c>
      <c r="O77" s="47">
        <v>15.656998314413308</v>
      </c>
    </row>
    <row r="78" spans="1:15" x14ac:dyDescent="0.2">
      <c r="A78" s="16">
        <v>70</v>
      </c>
      <c r="B78" s="42">
        <v>15.78823991710486</v>
      </c>
      <c r="C78" s="42">
        <v>15.260852763362596</v>
      </c>
      <c r="D78" s="42">
        <v>15.45126492684844</v>
      </c>
      <c r="E78" s="42">
        <v>14.063029094694404</v>
      </c>
      <c r="F78" s="42">
        <v>16.102051991952294</v>
      </c>
      <c r="G78" s="42">
        <v>15.293624303218307</v>
      </c>
      <c r="H78" s="42">
        <v>15.476848962018728</v>
      </c>
      <c r="I78" s="42">
        <v>15.064745473224182</v>
      </c>
      <c r="J78" s="42">
        <v>14.76273557698994</v>
      </c>
      <c r="K78" s="42">
        <v>15.224264379416061</v>
      </c>
      <c r="L78" s="42">
        <v>15.803102407810806</v>
      </c>
      <c r="M78" s="42">
        <v>15.50047473110245</v>
      </c>
      <c r="N78" s="42">
        <v>14.81163380506119</v>
      </c>
      <c r="O78" s="42">
        <v>14.766041467754411</v>
      </c>
    </row>
    <row r="79" spans="1:15" x14ac:dyDescent="0.2">
      <c r="A79" s="16">
        <v>71</v>
      </c>
      <c r="B79" s="47">
        <v>14.98424291946735</v>
      </c>
      <c r="C79" s="47">
        <v>14.533509121137003</v>
      </c>
      <c r="D79" s="47">
        <v>14.707467562931763</v>
      </c>
      <c r="E79" s="47">
        <v>13.304708929106852</v>
      </c>
      <c r="F79" s="47">
        <v>15.363018214039908</v>
      </c>
      <c r="G79" s="47">
        <v>14.544363698188109</v>
      </c>
      <c r="H79" s="47">
        <v>14.838220652791296</v>
      </c>
      <c r="I79" s="47">
        <v>14.281805763436166</v>
      </c>
      <c r="J79" s="47">
        <v>14.147636986863727</v>
      </c>
      <c r="K79" s="47">
        <v>14.524322168807364</v>
      </c>
      <c r="L79" s="47">
        <v>15.444845412009323</v>
      </c>
      <c r="M79" s="47">
        <v>14.61653256267771</v>
      </c>
      <c r="N79" s="47">
        <v>14.01718689382329</v>
      </c>
      <c r="O79" s="47">
        <v>14.160754077534175</v>
      </c>
    </row>
    <row r="80" spans="1:15" x14ac:dyDescent="0.2">
      <c r="A80" s="16">
        <v>72</v>
      </c>
      <c r="B80" s="47">
        <v>14.21552553854945</v>
      </c>
      <c r="C80" s="47">
        <v>13.737146702757892</v>
      </c>
      <c r="D80" s="47">
        <v>13.922207254779215</v>
      </c>
      <c r="E80" s="47">
        <v>12.487019604955021</v>
      </c>
      <c r="F80" s="47">
        <v>14.690477611656457</v>
      </c>
      <c r="G80" s="47">
        <v>13.968781282474012</v>
      </c>
      <c r="H80" s="47">
        <v>14.098521179014435</v>
      </c>
      <c r="I80" s="47">
        <v>13.617947367422413</v>
      </c>
      <c r="J80" s="47">
        <v>13.476001185043907</v>
      </c>
      <c r="K80" s="47">
        <v>13.798413155819887</v>
      </c>
      <c r="L80" s="47">
        <v>14.561147710935467</v>
      </c>
      <c r="M80" s="47">
        <v>13.770531099725103</v>
      </c>
      <c r="N80" s="47">
        <v>13.459467037588469</v>
      </c>
      <c r="O80" s="47">
        <v>13.352708467382429</v>
      </c>
    </row>
    <row r="81" spans="1:15" x14ac:dyDescent="0.2">
      <c r="A81" s="16">
        <v>73</v>
      </c>
      <c r="B81" s="47">
        <v>13.419349147713053</v>
      </c>
      <c r="C81" s="47">
        <v>13.005748366690723</v>
      </c>
      <c r="D81" s="47">
        <v>13.143761436947507</v>
      </c>
      <c r="E81" s="47">
        <v>11.721620734348445</v>
      </c>
      <c r="F81" s="47">
        <v>13.769533197236715</v>
      </c>
      <c r="G81" s="47">
        <v>13.429610502092096</v>
      </c>
      <c r="H81" s="47">
        <v>13.437425133631617</v>
      </c>
      <c r="I81" s="47">
        <v>12.943859103258996</v>
      </c>
      <c r="J81" s="47">
        <v>12.826112515500407</v>
      </c>
      <c r="K81" s="47">
        <v>13.065986861168376</v>
      </c>
      <c r="L81" s="47">
        <v>13.663971460192768</v>
      </c>
      <c r="M81" s="47">
        <v>12.93335970217572</v>
      </c>
      <c r="N81" s="47">
        <v>12.777101033607792</v>
      </c>
      <c r="O81" s="47">
        <v>12.68046423886395</v>
      </c>
    </row>
    <row r="82" spans="1:15" x14ac:dyDescent="0.2">
      <c r="A82" s="16">
        <v>74</v>
      </c>
      <c r="B82" s="47">
        <v>12.715742357240142</v>
      </c>
      <c r="C82" s="47">
        <v>12.275314423332299</v>
      </c>
      <c r="D82" s="47">
        <v>12.58897392552268</v>
      </c>
      <c r="E82" s="47">
        <v>11.042037984108537</v>
      </c>
      <c r="F82" s="47">
        <v>13.018726308921911</v>
      </c>
      <c r="G82" s="47">
        <v>12.753356617950429</v>
      </c>
      <c r="H82" s="47">
        <v>12.639888750746353</v>
      </c>
      <c r="I82" s="47">
        <v>12.287137975073035</v>
      </c>
      <c r="J82" s="47">
        <v>11.925919094573285</v>
      </c>
      <c r="K82" s="47">
        <v>12.394816423890537</v>
      </c>
      <c r="L82" s="47">
        <v>12.991705189492173</v>
      </c>
      <c r="M82" s="47">
        <v>11.93335970217572</v>
      </c>
      <c r="N82" s="47">
        <v>12.091898496007994</v>
      </c>
      <c r="O82" s="47">
        <v>12.109353824739442</v>
      </c>
    </row>
    <row r="83" spans="1:15" x14ac:dyDescent="0.2">
      <c r="A83" s="16">
        <v>75</v>
      </c>
      <c r="B83" s="42">
        <v>11.953070116192473</v>
      </c>
      <c r="C83" s="42">
        <v>11.572047726635802</v>
      </c>
      <c r="D83" s="42">
        <v>11.729120625668429</v>
      </c>
      <c r="E83" s="42">
        <v>10.178339133763842</v>
      </c>
      <c r="F83" s="42">
        <v>12.337674749913553</v>
      </c>
      <c r="G83" s="42">
        <v>11.987497190267954</v>
      </c>
      <c r="H83" s="42">
        <v>11.894571731531242</v>
      </c>
      <c r="I83" s="42">
        <v>11.529173662446198</v>
      </c>
      <c r="J83" s="42">
        <v>11.09741506597401</v>
      </c>
      <c r="K83" s="42">
        <v>11.695317049336193</v>
      </c>
      <c r="L83" s="42">
        <v>12.116622241387093</v>
      </c>
      <c r="M83" s="42">
        <v>11.408849141585675</v>
      </c>
      <c r="N83" s="42">
        <v>11.420746680291908</v>
      </c>
      <c r="O83" s="42">
        <v>11.282951638941151</v>
      </c>
    </row>
    <row r="84" spans="1:15" x14ac:dyDescent="0.2">
      <c r="A84" s="16">
        <v>76</v>
      </c>
      <c r="B84" s="47">
        <v>11.190009975069813</v>
      </c>
      <c r="C84" s="47">
        <v>10.867649612609739</v>
      </c>
      <c r="D84" s="47">
        <v>10.945287111731991</v>
      </c>
      <c r="E84" s="47">
        <v>9.4873960664835977</v>
      </c>
      <c r="F84" s="47">
        <v>11.642671200796995</v>
      </c>
      <c r="G84" s="47">
        <v>11.230190792879245</v>
      </c>
      <c r="H84" s="47">
        <v>11.181227624148381</v>
      </c>
      <c r="I84" s="47">
        <v>10.96597261937476</v>
      </c>
      <c r="J84" s="47">
        <v>10.468440538743341</v>
      </c>
      <c r="K84" s="47">
        <v>10.979462152111221</v>
      </c>
      <c r="L84" s="47">
        <v>11.29465476615931</v>
      </c>
      <c r="M84" s="47">
        <v>11.01377608104514</v>
      </c>
      <c r="N84" s="47">
        <v>10.588114445507108</v>
      </c>
      <c r="O84" s="47">
        <v>10.534693700550672</v>
      </c>
    </row>
    <row r="85" spans="1:15" x14ac:dyDescent="0.2">
      <c r="A85" s="16">
        <v>77</v>
      </c>
      <c r="B85" s="47">
        <v>10.504125431121759</v>
      </c>
      <c r="C85" s="47">
        <v>10.108363369492618</v>
      </c>
      <c r="D85" s="47">
        <v>10.081143279598612</v>
      </c>
      <c r="E85" s="47">
        <v>8.9097630591773811</v>
      </c>
      <c r="F85" s="47">
        <v>11.010012009614478</v>
      </c>
      <c r="G85" s="47">
        <v>10.505323890132559</v>
      </c>
      <c r="H85" s="47">
        <v>10.571211594198424</v>
      </c>
      <c r="I85" s="47">
        <v>10.298225718402531</v>
      </c>
      <c r="J85" s="47">
        <v>9.7775394701772438</v>
      </c>
      <c r="K85" s="47">
        <v>10.269981894942028</v>
      </c>
      <c r="L85" s="47">
        <v>10.668315892680209</v>
      </c>
      <c r="M85" s="47">
        <v>10.392272019962766</v>
      </c>
      <c r="N85" s="47">
        <v>10.031105499002432</v>
      </c>
      <c r="O85" s="47">
        <v>9.879396919271878</v>
      </c>
    </row>
    <row r="86" spans="1:15" x14ac:dyDescent="0.2">
      <c r="A86" s="16">
        <v>78</v>
      </c>
      <c r="B86" s="47">
        <v>9.9498640328796029</v>
      </c>
      <c r="C86" s="47">
        <v>9.566590550878896</v>
      </c>
      <c r="D86" s="47">
        <v>9.5115422152315539</v>
      </c>
      <c r="E86" s="47">
        <v>8.4216768655220786</v>
      </c>
      <c r="F86" s="47">
        <v>10.383701325511883</v>
      </c>
      <c r="G86" s="47">
        <v>9.7965391384940066</v>
      </c>
      <c r="H86" s="47">
        <v>9.8991115065676762</v>
      </c>
      <c r="I86" s="47">
        <v>9.7801056717665915</v>
      </c>
      <c r="J86" s="47">
        <v>9.122571929811933</v>
      </c>
      <c r="K86" s="47">
        <v>9.5795258757718731</v>
      </c>
      <c r="L86" s="47">
        <v>10.047259342096863</v>
      </c>
      <c r="M86" s="47">
        <v>9.8889551339357915</v>
      </c>
      <c r="N86" s="47">
        <v>9.372178856819616</v>
      </c>
      <c r="O86" s="47">
        <v>9.1172801744708032</v>
      </c>
    </row>
    <row r="87" spans="1:15" x14ac:dyDescent="0.2">
      <c r="A87" s="16">
        <v>79</v>
      </c>
      <c r="B87" s="47">
        <v>9.4850555626128426</v>
      </c>
      <c r="C87" s="47">
        <v>9.1939415025526312</v>
      </c>
      <c r="D87" s="47">
        <v>9.0458989863645325</v>
      </c>
      <c r="E87" s="47">
        <v>7.6082698867553997</v>
      </c>
      <c r="F87" s="47">
        <v>9.7671207734843257</v>
      </c>
      <c r="G87" s="47">
        <v>9.113981938345022</v>
      </c>
      <c r="H87" s="47">
        <v>9.2805247271240443</v>
      </c>
      <c r="I87" s="47">
        <v>9.0145504466322723</v>
      </c>
      <c r="J87" s="47">
        <v>8.6255552923842949</v>
      </c>
      <c r="K87" s="47">
        <v>8.9786259142673384</v>
      </c>
      <c r="L87" s="47">
        <v>9.4989576335509085</v>
      </c>
      <c r="M87" s="47">
        <v>9.0400851964538713</v>
      </c>
      <c r="N87" s="47">
        <v>8.7069780589637524</v>
      </c>
      <c r="O87" s="47">
        <v>8.5352825709936404</v>
      </c>
    </row>
    <row r="88" spans="1:15" x14ac:dyDescent="0.2">
      <c r="A88" s="16">
        <v>80</v>
      </c>
      <c r="B88" s="42">
        <v>8.99221792016397</v>
      </c>
      <c r="C88" s="42">
        <v>8.439285553591672</v>
      </c>
      <c r="D88" s="42">
        <v>8.3398977903510811</v>
      </c>
      <c r="E88" s="42">
        <v>7.0896120003168486</v>
      </c>
      <c r="F88" s="42">
        <v>8.9515410873845109</v>
      </c>
      <c r="G88" s="42">
        <v>8.4189016529767038</v>
      </c>
      <c r="H88" s="42">
        <v>8.7050775710728985</v>
      </c>
      <c r="I88" s="42">
        <v>8.470687077701859</v>
      </c>
      <c r="J88" s="42">
        <v>8.0876721810507011</v>
      </c>
      <c r="K88" s="42">
        <v>8.4706890253632121</v>
      </c>
      <c r="L88" s="42">
        <v>8.7216122554119604</v>
      </c>
      <c r="M88" s="42">
        <v>8.3776379710172666</v>
      </c>
      <c r="N88" s="42">
        <v>8.162018426589464</v>
      </c>
      <c r="O88" s="42">
        <v>7.9035663554975173</v>
      </c>
    </row>
    <row r="89" spans="1:15" x14ac:dyDescent="0.2">
      <c r="A89" s="16">
        <v>81</v>
      </c>
      <c r="B89" s="47">
        <v>8.3863794003847989</v>
      </c>
      <c r="C89" s="47">
        <v>7.6003699564406801</v>
      </c>
      <c r="D89" s="47">
        <v>7.8515053978967693</v>
      </c>
      <c r="E89" s="47">
        <v>6.4662483675710218</v>
      </c>
      <c r="F89" s="47">
        <v>8.4684549153591</v>
      </c>
      <c r="G89" s="47">
        <v>7.8488872630930864</v>
      </c>
      <c r="H89" s="47">
        <v>7.8535857624045349</v>
      </c>
      <c r="I89" s="47">
        <v>7.9862041523790941</v>
      </c>
      <c r="J89" s="47">
        <v>7.4422363016605475</v>
      </c>
      <c r="K89" s="47">
        <v>7.8518958917936255</v>
      </c>
      <c r="L89" s="47">
        <v>8.0937840035993336</v>
      </c>
      <c r="M89" s="47">
        <v>7.8741277591065906</v>
      </c>
      <c r="N89" s="47">
        <v>7.7749799007166205</v>
      </c>
      <c r="O89" s="47">
        <v>7.2247622928292969</v>
      </c>
    </row>
    <row r="90" spans="1:15" x14ac:dyDescent="0.2">
      <c r="A90" s="16">
        <v>82</v>
      </c>
      <c r="B90" s="47">
        <v>7.6351296249721212</v>
      </c>
      <c r="C90" s="47">
        <v>7.0813059624581971</v>
      </c>
      <c r="D90" s="47">
        <v>7.3059748901786614</v>
      </c>
      <c r="E90" s="47">
        <v>6.1243206593100465</v>
      </c>
      <c r="F90" s="47">
        <v>7.8809396403894532</v>
      </c>
      <c r="G90" s="47">
        <v>7.5333424493615588</v>
      </c>
      <c r="H90" s="47">
        <v>7.0758603950212962</v>
      </c>
      <c r="I90" s="47">
        <v>7.4287383879877105</v>
      </c>
      <c r="J90" s="47">
        <v>6.8183393970101029</v>
      </c>
      <c r="K90" s="47">
        <v>7.0704235828448159</v>
      </c>
      <c r="L90" s="47">
        <v>7.4569649776845175</v>
      </c>
      <c r="M90" s="47">
        <v>7.1410645105674631</v>
      </c>
      <c r="N90" s="47">
        <v>7.2476004047074918</v>
      </c>
      <c r="O90" s="47">
        <v>6.7910580648570269</v>
      </c>
    </row>
    <row r="91" spans="1:15" x14ac:dyDescent="0.2">
      <c r="A91" s="16">
        <v>83</v>
      </c>
      <c r="B91" s="47">
        <v>7.0668368002496456</v>
      </c>
      <c r="C91" s="47">
        <v>6.3517241307771188</v>
      </c>
      <c r="D91" s="47">
        <v>6.8609176726066297</v>
      </c>
      <c r="E91" s="47">
        <v>5.5216553691654511</v>
      </c>
      <c r="F91" s="47">
        <v>7.1051707180721708</v>
      </c>
      <c r="G91" s="47">
        <v>6.794527580107081</v>
      </c>
      <c r="H91" s="47">
        <v>6.5950072683124512</v>
      </c>
      <c r="I91" s="47">
        <v>6.8284732949870017</v>
      </c>
      <c r="J91" s="47">
        <v>6.1279239554382148</v>
      </c>
      <c r="K91" s="47">
        <v>6.497272446695523</v>
      </c>
      <c r="L91" s="47">
        <v>6.9660111955638717</v>
      </c>
      <c r="M91" s="47">
        <v>6.5902186320551168</v>
      </c>
      <c r="N91" s="47">
        <v>6.6193690220467465</v>
      </c>
      <c r="O91" s="47">
        <v>6.2658548999405772</v>
      </c>
    </row>
    <row r="92" spans="1:15" x14ac:dyDescent="0.2">
      <c r="A92" s="16">
        <v>84</v>
      </c>
      <c r="B92" s="47">
        <v>6.5233917774148464</v>
      </c>
      <c r="C92" s="47">
        <v>5.9320962049291328</v>
      </c>
      <c r="D92" s="47">
        <v>6.2336126803000154</v>
      </c>
      <c r="E92" s="47">
        <v>4.9397917044763107</v>
      </c>
      <c r="F92" s="47">
        <v>6.4721246468539579</v>
      </c>
      <c r="G92" s="47">
        <v>6.4025217213674246</v>
      </c>
      <c r="H92" s="47">
        <v>6.0787380038928047</v>
      </c>
      <c r="I92" s="47">
        <v>6.2848535806831798</v>
      </c>
      <c r="J92" s="47">
        <v>5.5737001103244115</v>
      </c>
      <c r="K92" s="47">
        <v>5.8329976218286061</v>
      </c>
      <c r="L92" s="47">
        <v>6.3884139369826176</v>
      </c>
      <c r="M92" s="47">
        <v>6.0226601917276703</v>
      </c>
      <c r="N92" s="47">
        <v>5.9581576184230371</v>
      </c>
      <c r="O92" s="47">
        <v>5.9086059379667395</v>
      </c>
    </row>
    <row r="93" spans="1:15" x14ac:dyDescent="0.2">
      <c r="A93" s="16">
        <v>85</v>
      </c>
      <c r="B93" s="42">
        <v>5.8843441621725479</v>
      </c>
      <c r="C93" s="42">
        <v>5.4509645279946515</v>
      </c>
      <c r="D93" s="42">
        <v>5.7501439700157579</v>
      </c>
      <c r="E93" s="42">
        <v>4.4199913695401039</v>
      </c>
      <c r="F93" s="42">
        <v>5.8924501351955856</v>
      </c>
      <c r="G93" s="42">
        <v>5.655036019607742</v>
      </c>
      <c r="H93" s="42">
        <v>5.5120380430301106</v>
      </c>
      <c r="I93" s="42">
        <v>5.7275719669599532</v>
      </c>
      <c r="J93" s="42">
        <v>5.0125066063524688</v>
      </c>
      <c r="K93" s="42">
        <v>5.1417501157239469</v>
      </c>
      <c r="L93" s="42">
        <v>5.8744417540034046</v>
      </c>
      <c r="M93" s="42">
        <v>5.5665585439432741</v>
      </c>
      <c r="N93" s="42">
        <v>5.6599207407917129</v>
      </c>
      <c r="O93" s="42">
        <v>5.3412944130040794</v>
      </c>
    </row>
    <row r="94" spans="1:15" x14ac:dyDescent="0.2">
      <c r="A94" s="16">
        <v>86</v>
      </c>
      <c r="B94" s="47">
        <v>5.4021993705945643</v>
      </c>
      <c r="C94" s="47">
        <v>4.9914479790530981</v>
      </c>
      <c r="D94" s="47">
        <v>5.1507901673862575</v>
      </c>
      <c r="E94" s="47">
        <v>4.1103312133079832</v>
      </c>
      <c r="F94" s="47">
        <v>5.6441250025258789</v>
      </c>
      <c r="G94" s="47">
        <v>5.1873495216324539</v>
      </c>
      <c r="H94" s="47">
        <v>4.8770604215140967</v>
      </c>
      <c r="I94" s="47">
        <v>5.2714811889557867</v>
      </c>
      <c r="J94" s="47">
        <v>4.4793176345958283</v>
      </c>
      <c r="K94" s="47">
        <v>4.7478893060933967</v>
      </c>
      <c r="L94" s="47">
        <v>5.2598598877566367</v>
      </c>
      <c r="M94" s="47">
        <v>5.2023619690655662</v>
      </c>
      <c r="N94" s="47">
        <v>5.3673292294486412</v>
      </c>
      <c r="O94" s="47">
        <v>4.8815246908500285</v>
      </c>
    </row>
    <row r="95" spans="1:15" x14ac:dyDescent="0.2">
      <c r="A95" s="16">
        <v>87</v>
      </c>
      <c r="B95" s="47">
        <v>4.9289613818497626</v>
      </c>
      <c r="C95" s="47">
        <v>4.5081944583372735</v>
      </c>
      <c r="D95" s="47">
        <v>4.576247837565723</v>
      </c>
      <c r="E95" s="47">
        <v>3.9600089490153683</v>
      </c>
      <c r="F95" s="47">
        <v>5.1429492451950543</v>
      </c>
      <c r="G95" s="47">
        <v>4.8483859926319024</v>
      </c>
      <c r="H95" s="47">
        <v>4.2899906499588232</v>
      </c>
      <c r="I95" s="47">
        <v>4.8563724314729466</v>
      </c>
      <c r="J95" s="47">
        <v>4.2403026802555885</v>
      </c>
      <c r="K95" s="47">
        <v>4.1542091527632001</v>
      </c>
      <c r="L95" s="47">
        <v>4.6452736438502917</v>
      </c>
      <c r="M95" s="47">
        <v>4.6025629877094438</v>
      </c>
      <c r="N95" s="47">
        <v>4.7278721353337261</v>
      </c>
      <c r="O95" s="47">
        <v>4.601775324962361</v>
      </c>
    </row>
    <row r="96" spans="1:15" x14ac:dyDescent="0.2">
      <c r="A96" s="16">
        <v>88</v>
      </c>
      <c r="B96" s="47">
        <v>4.4220571496341492</v>
      </c>
      <c r="C96" s="47">
        <v>4.2228530569708509</v>
      </c>
      <c r="D96" s="47">
        <v>4.0909772781294</v>
      </c>
      <c r="E96" s="47">
        <v>3.7897639216390151</v>
      </c>
      <c r="F96" s="47">
        <v>4.7663841261753088</v>
      </c>
      <c r="G96" s="47">
        <v>4.4695839915793165</v>
      </c>
      <c r="H96" s="47">
        <v>3.9687949454738365</v>
      </c>
      <c r="I96" s="47">
        <v>4.1973059261099603</v>
      </c>
      <c r="J96" s="47">
        <v>4.0236121420892195</v>
      </c>
      <c r="K96" s="47">
        <v>3.7660767318305264</v>
      </c>
      <c r="L96" s="47">
        <v>4.234649043449858</v>
      </c>
      <c r="M96" s="47">
        <v>4.1153833611731248</v>
      </c>
      <c r="N96" s="47">
        <v>4.1181372555183771</v>
      </c>
      <c r="O96" s="47">
        <v>4.2042959941658724</v>
      </c>
    </row>
    <row r="97" spans="1:15" x14ac:dyDescent="0.2">
      <c r="A97" s="16">
        <v>89</v>
      </c>
      <c r="B97" s="47">
        <v>3.9530192042059218</v>
      </c>
      <c r="C97" s="47">
        <v>3.7487930859355139</v>
      </c>
      <c r="D97" s="47">
        <v>3.7268744051157237</v>
      </c>
      <c r="E97" s="47">
        <v>3.2836238802355231</v>
      </c>
      <c r="F97" s="47">
        <v>4.3305340932728704</v>
      </c>
      <c r="G97" s="47">
        <v>4.0366674189477898</v>
      </c>
      <c r="H97" s="47">
        <v>3.561453378368864</v>
      </c>
      <c r="I97" s="47">
        <v>3.7855136870819996</v>
      </c>
      <c r="J97" s="47">
        <v>3.4066134618815256</v>
      </c>
      <c r="K97" s="47">
        <v>3.4303635247452093</v>
      </c>
      <c r="L97" s="47">
        <v>3.8640842754919689</v>
      </c>
      <c r="M97" s="47">
        <v>3.5548222227521786</v>
      </c>
      <c r="N97" s="47">
        <v>3.5675952996821505</v>
      </c>
      <c r="O97" s="47">
        <v>3.5195552277119035</v>
      </c>
    </row>
    <row r="98" spans="1:15" x14ac:dyDescent="0.2">
      <c r="A98" s="16">
        <v>90</v>
      </c>
      <c r="B98" s="42">
        <v>3.2248547346772396</v>
      </c>
      <c r="C98" s="42">
        <v>3.14553647679638</v>
      </c>
      <c r="D98" s="42">
        <v>3.378126028609465</v>
      </c>
      <c r="E98" s="42">
        <v>2.9007240877688587</v>
      </c>
      <c r="F98" s="42">
        <v>3.87775324945471</v>
      </c>
      <c r="G98" s="42">
        <v>3.7063322556716316</v>
      </c>
      <c r="H98" s="42">
        <v>3.1948575256175937</v>
      </c>
      <c r="I98" s="42">
        <v>3.3790258370064903</v>
      </c>
      <c r="J98" s="42">
        <v>2.8910490388617802</v>
      </c>
      <c r="K98" s="42">
        <v>2.9923510500388111</v>
      </c>
      <c r="L98" s="42">
        <v>3.4471922165772431</v>
      </c>
      <c r="M98" s="42">
        <v>3.3816913958279562</v>
      </c>
      <c r="N98" s="42">
        <v>3.0165116850014897</v>
      </c>
      <c r="O98" s="42">
        <v>3.4164528201015778</v>
      </c>
    </row>
    <row r="99" spans="1:15" x14ac:dyDescent="0.2">
      <c r="A99" s="16">
        <v>91</v>
      </c>
      <c r="B99" s="47">
        <v>2.70529294005012</v>
      </c>
      <c r="C99" s="47">
        <v>2.6888929147506979</v>
      </c>
      <c r="D99" s="47">
        <v>2.8451790481048724</v>
      </c>
      <c r="E99" s="47">
        <v>2.5063579255741999</v>
      </c>
      <c r="F99" s="47">
        <v>3.3135923784166077</v>
      </c>
      <c r="G99" s="47">
        <v>2.9892439252897165</v>
      </c>
      <c r="H99" s="47">
        <v>2.6848316211844292</v>
      </c>
      <c r="I99" s="47">
        <v>3.0344138324226018</v>
      </c>
      <c r="J99" s="47">
        <v>2.6596005156387812</v>
      </c>
      <c r="K99" s="47">
        <v>2.595339207306266</v>
      </c>
      <c r="L99" s="47">
        <v>2.9264104631751686</v>
      </c>
      <c r="M99" s="47">
        <v>3.1384992371565108</v>
      </c>
      <c r="N99" s="47">
        <v>2.3953414010232192</v>
      </c>
      <c r="O99" s="47">
        <v>2.8830852713178299</v>
      </c>
    </row>
    <row r="100" spans="1:15" x14ac:dyDescent="0.2">
      <c r="A100" s="16">
        <v>92</v>
      </c>
      <c r="B100" s="47">
        <v>2.3170272040126099</v>
      </c>
      <c r="C100" s="47">
        <v>2.3281734371461358</v>
      </c>
      <c r="D100" s="47">
        <v>2.3628411414908905</v>
      </c>
      <c r="E100" s="47">
        <v>2.1389211134429256</v>
      </c>
      <c r="F100" s="47">
        <v>2.6531638723634394</v>
      </c>
      <c r="G100" s="47">
        <v>2.4955308253486415</v>
      </c>
      <c r="H100" s="47">
        <v>2.0857181571815722</v>
      </c>
      <c r="I100" s="47">
        <v>2.4440160679656482</v>
      </c>
      <c r="J100" s="47">
        <v>2.1727729153945314</v>
      </c>
      <c r="K100" s="47">
        <v>2.1137736503511149</v>
      </c>
      <c r="L100" s="47">
        <v>2.5182178932178929</v>
      </c>
      <c r="M100" s="47">
        <v>2.4199391557865382</v>
      </c>
      <c r="N100" s="47">
        <v>2.0271218680309588</v>
      </c>
      <c r="O100" s="47">
        <v>2.0903100775193799</v>
      </c>
    </row>
    <row r="101" spans="1:15" x14ac:dyDescent="0.2">
      <c r="A101" s="16">
        <v>93</v>
      </c>
      <c r="B101" s="47">
        <v>1.8549888026029158</v>
      </c>
      <c r="C101" s="47">
        <v>1.8580544461164019</v>
      </c>
      <c r="D101" s="47">
        <v>1.8216243108914056</v>
      </c>
      <c r="E101" s="47">
        <v>1.5198106306390768</v>
      </c>
      <c r="F101" s="47">
        <v>2.0023255813953487</v>
      </c>
      <c r="G101" s="47">
        <v>1.8776537493515726</v>
      </c>
      <c r="H101" s="47">
        <v>1.614290876242096</v>
      </c>
      <c r="I101" s="47">
        <v>1.616817496229261</v>
      </c>
      <c r="J101" s="47">
        <v>1.6327854671280277</v>
      </c>
      <c r="K101" s="47">
        <v>1.6138161898965306</v>
      </c>
      <c r="L101" s="47">
        <v>1.8194444444444446</v>
      </c>
      <c r="M101" s="47">
        <v>1.8199264799087338</v>
      </c>
      <c r="N101" s="47">
        <v>1.7397787397787396</v>
      </c>
      <c r="O101" s="47">
        <v>1.6686046511627908</v>
      </c>
    </row>
    <row r="102" spans="1:15" x14ac:dyDescent="0.2">
      <c r="A102" s="16">
        <v>94</v>
      </c>
      <c r="B102" s="47">
        <v>1.21798260914321</v>
      </c>
      <c r="C102" s="47">
        <v>1.2537225718586424</v>
      </c>
      <c r="D102" s="47">
        <v>1.0506322903463434</v>
      </c>
      <c r="E102" s="47">
        <v>0.8986470459438749</v>
      </c>
      <c r="F102" s="47">
        <v>1.2</v>
      </c>
      <c r="G102" s="47">
        <v>1.1486676016830293</v>
      </c>
      <c r="H102" s="47">
        <v>1.1316402116402118</v>
      </c>
      <c r="I102" s="47">
        <v>1.108974358974359</v>
      </c>
      <c r="J102" s="47">
        <v>0.92647058823529405</v>
      </c>
      <c r="K102" s="47">
        <v>1.2264150943396226</v>
      </c>
      <c r="L102" s="47">
        <v>1.28125</v>
      </c>
      <c r="M102" s="47">
        <v>0.99023957409050567</v>
      </c>
      <c r="N102" s="47">
        <v>1.2356902356902357</v>
      </c>
      <c r="O102" s="47">
        <v>1.1879844961240309</v>
      </c>
    </row>
    <row r="103" spans="1:15" x14ac:dyDescent="0.2">
      <c r="A103" s="16" t="s">
        <v>34</v>
      </c>
      <c r="B103" s="42">
        <v>0.38848920863309355</v>
      </c>
      <c r="C103" s="42">
        <v>0.42962962962962964</v>
      </c>
      <c r="D103" s="42">
        <v>0.28169014084507044</v>
      </c>
      <c r="E103" s="42">
        <v>0.20833333333333331</v>
      </c>
      <c r="F103" s="42">
        <v>0.3</v>
      </c>
      <c r="G103" s="42">
        <v>0.30434782608695654</v>
      </c>
      <c r="H103" s="42">
        <v>0.34666666666666668</v>
      </c>
      <c r="I103" s="42">
        <v>0.33333333333333331</v>
      </c>
      <c r="J103" s="42">
        <v>0.35294117647058826</v>
      </c>
      <c r="K103" s="42">
        <v>0.22641509433962265</v>
      </c>
      <c r="L103" s="42">
        <v>0.54166666666666663</v>
      </c>
      <c r="M103" s="42">
        <v>0.36734693877551022</v>
      </c>
      <c r="N103" s="42">
        <v>0.54545454545454541</v>
      </c>
      <c r="O103" s="42">
        <v>0.32558139534883723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46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0</v>
      </c>
      <c r="C9" s="8">
        <v>572</v>
      </c>
      <c r="D9" s="44">
        <v>554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8050052.8814870426</v>
      </c>
      <c r="L9" s="19">
        <f>K9/H9</f>
        <v>80.500528814870421</v>
      </c>
    </row>
    <row r="10" spans="1:13" x14ac:dyDescent="0.2">
      <c r="A10" s="16">
        <v>1</v>
      </c>
      <c r="B10" s="43">
        <v>0</v>
      </c>
      <c r="C10" s="8">
        <v>605</v>
      </c>
      <c r="D10" s="44">
        <v>604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7950052.8814870426</v>
      </c>
      <c r="L10" s="20">
        <f t="shared" ref="L10:L73" si="5">K10/H10</f>
        <v>79.500528814870421</v>
      </c>
    </row>
    <row r="11" spans="1:13" x14ac:dyDescent="0.2">
      <c r="A11" s="16">
        <v>2</v>
      </c>
      <c r="B11" s="43">
        <v>0</v>
      </c>
      <c r="C11" s="8">
        <v>654</v>
      </c>
      <c r="D11" s="44">
        <v>604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7850052.8814870426</v>
      </c>
      <c r="L11" s="20">
        <f t="shared" si="5"/>
        <v>78.500528814870421</v>
      </c>
    </row>
    <row r="12" spans="1:13" x14ac:dyDescent="0.2">
      <c r="A12" s="16">
        <v>3</v>
      </c>
      <c r="B12" s="43">
        <v>1</v>
      </c>
      <c r="C12" s="8">
        <v>673</v>
      </c>
      <c r="D12" s="44">
        <v>643</v>
      </c>
      <c r="E12" s="17">
        <v>0.5</v>
      </c>
      <c r="F12" s="18">
        <f t="shared" si="3"/>
        <v>1.5197568389057751E-3</v>
      </c>
      <c r="G12" s="18">
        <f t="shared" si="0"/>
        <v>1.518602885345482E-3</v>
      </c>
      <c r="H12" s="13">
        <f t="shared" si="6"/>
        <v>100000</v>
      </c>
      <c r="I12" s="13">
        <f t="shared" si="4"/>
        <v>151.8602885345482</v>
      </c>
      <c r="J12" s="13">
        <f t="shared" si="1"/>
        <v>99924.069855732727</v>
      </c>
      <c r="K12" s="13">
        <f t="shared" si="2"/>
        <v>7750052.8814870426</v>
      </c>
      <c r="L12" s="20">
        <f t="shared" si="5"/>
        <v>77.500528814870421</v>
      </c>
    </row>
    <row r="13" spans="1:13" x14ac:dyDescent="0.2">
      <c r="A13" s="16">
        <v>4</v>
      </c>
      <c r="B13" s="43">
        <v>0</v>
      </c>
      <c r="C13" s="8">
        <v>643</v>
      </c>
      <c r="D13" s="44">
        <v>652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99848.139711465454</v>
      </c>
      <c r="I13" s="13">
        <f t="shared" si="4"/>
        <v>0</v>
      </c>
      <c r="J13" s="13">
        <f t="shared" si="1"/>
        <v>99848.139711465454</v>
      </c>
      <c r="K13" s="13">
        <f t="shared" si="2"/>
        <v>7650128.8116313098</v>
      </c>
      <c r="L13" s="20">
        <f t="shared" si="5"/>
        <v>76.617639885311291</v>
      </c>
    </row>
    <row r="14" spans="1:13" x14ac:dyDescent="0.2">
      <c r="A14" s="16">
        <v>5</v>
      </c>
      <c r="B14" s="43">
        <v>0</v>
      </c>
      <c r="C14" s="8">
        <v>653</v>
      </c>
      <c r="D14" s="44">
        <v>637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99848.139711465454</v>
      </c>
      <c r="I14" s="13">
        <f t="shared" si="4"/>
        <v>0</v>
      </c>
      <c r="J14" s="13">
        <f t="shared" si="1"/>
        <v>99848.139711465454</v>
      </c>
      <c r="K14" s="13">
        <f t="shared" si="2"/>
        <v>7550280.6719198441</v>
      </c>
      <c r="L14" s="20">
        <f t="shared" si="5"/>
        <v>75.617639885311291</v>
      </c>
    </row>
    <row r="15" spans="1:13" x14ac:dyDescent="0.2">
      <c r="A15" s="16">
        <v>6</v>
      </c>
      <c r="B15" s="43">
        <v>0</v>
      </c>
      <c r="C15" s="8">
        <v>760</v>
      </c>
      <c r="D15" s="44">
        <v>651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99848.139711465454</v>
      </c>
      <c r="I15" s="13">
        <f t="shared" si="4"/>
        <v>0</v>
      </c>
      <c r="J15" s="13">
        <f t="shared" si="1"/>
        <v>99848.139711465454</v>
      </c>
      <c r="K15" s="13">
        <f t="shared" si="2"/>
        <v>7450432.5322083784</v>
      </c>
      <c r="L15" s="20">
        <f t="shared" si="5"/>
        <v>74.617639885311291</v>
      </c>
    </row>
    <row r="16" spans="1:13" x14ac:dyDescent="0.2">
      <c r="A16" s="16">
        <v>7</v>
      </c>
      <c r="B16" s="43">
        <v>0</v>
      </c>
      <c r="C16" s="8">
        <v>738</v>
      </c>
      <c r="D16" s="44">
        <v>751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99848.139711465454</v>
      </c>
      <c r="I16" s="13">
        <f t="shared" si="4"/>
        <v>0</v>
      </c>
      <c r="J16" s="13">
        <f t="shared" si="1"/>
        <v>99848.139711465454</v>
      </c>
      <c r="K16" s="13">
        <f t="shared" si="2"/>
        <v>7350584.3924969127</v>
      </c>
      <c r="L16" s="20">
        <f t="shared" si="5"/>
        <v>73.617639885311291</v>
      </c>
    </row>
    <row r="17" spans="1:12" x14ac:dyDescent="0.2">
      <c r="A17" s="16">
        <v>8</v>
      </c>
      <c r="B17" s="43">
        <v>0</v>
      </c>
      <c r="C17" s="8">
        <v>619</v>
      </c>
      <c r="D17" s="44">
        <v>727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99848.139711465454</v>
      </c>
      <c r="I17" s="13">
        <f t="shared" si="4"/>
        <v>0</v>
      </c>
      <c r="J17" s="13">
        <f t="shared" si="1"/>
        <v>99848.139711465454</v>
      </c>
      <c r="K17" s="13">
        <f t="shared" si="2"/>
        <v>7250736.2527854471</v>
      </c>
      <c r="L17" s="20">
        <f t="shared" si="5"/>
        <v>72.617639885311277</v>
      </c>
    </row>
    <row r="18" spans="1:12" x14ac:dyDescent="0.2">
      <c r="A18" s="16">
        <v>9</v>
      </c>
      <c r="B18" s="43">
        <v>0</v>
      </c>
      <c r="C18" s="8">
        <v>632</v>
      </c>
      <c r="D18" s="44">
        <v>621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99848.139711465454</v>
      </c>
      <c r="I18" s="13">
        <f t="shared" si="4"/>
        <v>0</v>
      </c>
      <c r="J18" s="13">
        <f t="shared" si="1"/>
        <v>99848.139711465454</v>
      </c>
      <c r="K18" s="13">
        <f t="shared" si="2"/>
        <v>7150888.1130739814</v>
      </c>
      <c r="L18" s="20">
        <f t="shared" si="5"/>
        <v>71.617639885311277</v>
      </c>
    </row>
    <row r="19" spans="1:12" x14ac:dyDescent="0.2">
      <c r="A19" s="16">
        <v>10</v>
      </c>
      <c r="B19" s="43">
        <v>0</v>
      </c>
      <c r="C19" s="8">
        <v>618</v>
      </c>
      <c r="D19" s="44">
        <v>630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99848.139711465454</v>
      </c>
      <c r="I19" s="13">
        <f t="shared" si="4"/>
        <v>0</v>
      </c>
      <c r="J19" s="13">
        <f t="shared" si="1"/>
        <v>99848.139711465454</v>
      </c>
      <c r="K19" s="13">
        <f t="shared" si="2"/>
        <v>7051039.9733625157</v>
      </c>
      <c r="L19" s="20">
        <f t="shared" si="5"/>
        <v>70.617639885311277</v>
      </c>
    </row>
    <row r="20" spans="1:12" x14ac:dyDescent="0.2">
      <c r="A20" s="16">
        <v>11</v>
      </c>
      <c r="B20" s="43">
        <v>0</v>
      </c>
      <c r="C20" s="8">
        <v>649</v>
      </c>
      <c r="D20" s="44">
        <v>615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99848.139711465454</v>
      </c>
      <c r="I20" s="13">
        <f t="shared" si="4"/>
        <v>0</v>
      </c>
      <c r="J20" s="13">
        <f t="shared" si="1"/>
        <v>99848.139711465454</v>
      </c>
      <c r="K20" s="13">
        <f t="shared" si="2"/>
        <v>6951191.83365105</v>
      </c>
      <c r="L20" s="20">
        <f t="shared" si="5"/>
        <v>69.617639885311277</v>
      </c>
    </row>
    <row r="21" spans="1:12" x14ac:dyDescent="0.2">
      <c r="A21" s="16">
        <v>12</v>
      </c>
      <c r="B21" s="43">
        <v>0</v>
      </c>
      <c r="C21" s="8">
        <v>538</v>
      </c>
      <c r="D21" s="44">
        <v>645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99848.139711465454</v>
      </c>
      <c r="I21" s="13">
        <f t="shared" si="4"/>
        <v>0</v>
      </c>
      <c r="J21" s="13">
        <f t="shared" si="1"/>
        <v>99848.139711465454</v>
      </c>
      <c r="K21" s="13">
        <f t="shared" si="2"/>
        <v>6851343.6939395843</v>
      </c>
      <c r="L21" s="20">
        <f t="shared" si="5"/>
        <v>68.617639885311277</v>
      </c>
    </row>
    <row r="22" spans="1:12" x14ac:dyDescent="0.2">
      <c r="A22" s="16">
        <v>13</v>
      </c>
      <c r="B22" s="43">
        <v>0</v>
      </c>
      <c r="C22" s="8">
        <v>535</v>
      </c>
      <c r="D22" s="44">
        <v>529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99848.139711465454</v>
      </c>
      <c r="I22" s="13">
        <f t="shared" si="4"/>
        <v>0</v>
      </c>
      <c r="J22" s="13">
        <f t="shared" si="1"/>
        <v>99848.139711465454</v>
      </c>
      <c r="K22" s="13">
        <f t="shared" si="2"/>
        <v>6751495.5542281186</v>
      </c>
      <c r="L22" s="20">
        <f t="shared" si="5"/>
        <v>67.617639885311277</v>
      </c>
    </row>
    <row r="23" spans="1:12" x14ac:dyDescent="0.2">
      <c r="A23" s="16">
        <v>14</v>
      </c>
      <c r="B23" s="43">
        <v>1</v>
      </c>
      <c r="C23" s="8">
        <v>563</v>
      </c>
      <c r="D23" s="44">
        <v>536</v>
      </c>
      <c r="E23" s="17">
        <v>0.5</v>
      </c>
      <c r="F23" s="18">
        <f t="shared" si="3"/>
        <v>1.8198362147406734E-3</v>
      </c>
      <c r="G23" s="18">
        <f t="shared" si="0"/>
        <v>1.8181818181818182E-3</v>
      </c>
      <c r="H23" s="13">
        <f t="shared" si="6"/>
        <v>99848.139711465454</v>
      </c>
      <c r="I23" s="13">
        <f t="shared" si="4"/>
        <v>181.54207220266446</v>
      </c>
      <c r="J23" s="13">
        <f t="shared" si="1"/>
        <v>99757.368675364123</v>
      </c>
      <c r="K23" s="13">
        <f t="shared" si="2"/>
        <v>6651647.4145166529</v>
      </c>
      <c r="L23" s="20">
        <f t="shared" si="5"/>
        <v>66.617639885311263</v>
      </c>
    </row>
    <row r="24" spans="1:12" x14ac:dyDescent="0.2">
      <c r="A24" s="16">
        <v>15</v>
      </c>
      <c r="B24" s="43">
        <v>0</v>
      </c>
      <c r="C24" s="8">
        <v>573</v>
      </c>
      <c r="D24" s="44">
        <v>568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99666.597639262793</v>
      </c>
      <c r="I24" s="13">
        <f t="shared" si="4"/>
        <v>0</v>
      </c>
      <c r="J24" s="13">
        <f t="shared" si="1"/>
        <v>99666.597639262793</v>
      </c>
      <c r="K24" s="13">
        <f t="shared" si="2"/>
        <v>6551890.0458412888</v>
      </c>
      <c r="L24" s="20">
        <f t="shared" si="5"/>
        <v>65.738072744847358</v>
      </c>
    </row>
    <row r="25" spans="1:12" x14ac:dyDescent="0.2">
      <c r="A25" s="16">
        <v>16</v>
      </c>
      <c r="B25" s="43">
        <v>0</v>
      </c>
      <c r="C25" s="8">
        <v>518</v>
      </c>
      <c r="D25" s="44">
        <v>566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99666.597639262793</v>
      </c>
      <c r="I25" s="13">
        <f t="shared" si="4"/>
        <v>0</v>
      </c>
      <c r="J25" s="13">
        <f t="shared" si="1"/>
        <v>99666.597639262793</v>
      </c>
      <c r="K25" s="13">
        <f t="shared" si="2"/>
        <v>6452223.4482020261</v>
      </c>
      <c r="L25" s="20">
        <f t="shared" si="5"/>
        <v>64.738072744847358</v>
      </c>
    </row>
    <row r="26" spans="1:12" x14ac:dyDescent="0.2">
      <c r="A26" s="16">
        <v>17</v>
      </c>
      <c r="B26" s="43">
        <v>0</v>
      </c>
      <c r="C26" s="8">
        <v>507</v>
      </c>
      <c r="D26" s="44">
        <v>519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99666.597639262793</v>
      </c>
      <c r="I26" s="13">
        <f t="shared" si="4"/>
        <v>0</v>
      </c>
      <c r="J26" s="13">
        <f t="shared" si="1"/>
        <v>99666.597639262793</v>
      </c>
      <c r="K26" s="13">
        <f t="shared" si="2"/>
        <v>6352556.8505627634</v>
      </c>
      <c r="L26" s="20">
        <f t="shared" si="5"/>
        <v>63.738072744847351</v>
      </c>
    </row>
    <row r="27" spans="1:12" x14ac:dyDescent="0.2">
      <c r="A27" s="16">
        <v>18</v>
      </c>
      <c r="B27" s="43">
        <v>0</v>
      </c>
      <c r="C27" s="8">
        <v>505</v>
      </c>
      <c r="D27" s="44">
        <v>502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99666.597639262793</v>
      </c>
      <c r="I27" s="13">
        <f t="shared" si="4"/>
        <v>0</v>
      </c>
      <c r="J27" s="13">
        <f t="shared" si="1"/>
        <v>99666.597639262793</v>
      </c>
      <c r="K27" s="13">
        <f t="shared" si="2"/>
        <v>6252890.2529235007</v>
      </c>
      <c r="L27" s="20">
        <f t="shared" si="5"/>
        <v>62.738072744847358</v>
      </c>
    </row>
    <row r="28" spans="1:12" x14ac:dyDescent="0.2">
      <c r="A28" s="16">
        <v>19</v>
      </c>
      <c r="B28" s="43">
        <v>0</v>
      </c>
      <c r="C28" s="8">
        <v>489</v>
      </c>
      <c r="D28" s="44">
        <v>506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99666.597639262793</v>
      </c>
      <c r="I28" s="13">
        <f t="shared" si="4"/>
        <v>0</v>
      </c>
      <c r="J28" s="13">
        <f t="shared" si="1"/>
        <v>99666.597639262793</v>
      </c>
      <c r="K28" s="13">
        <f t="shared" si="2"/>
        <v>6153223.655284238</v>
      </c>
      <c r="L28" s="20">
        <f t="shared" si="5"/>
        <v>61.738072744847358</v>
      </c>
    </row>
    <row r="29" spans="1:12" x14ac:dyDescent="0.2">
      <c r="A29" s="16">
        <v>20</v>
      </c>
      <c r="B29" s="43">
        <v>0</v>
      </c>
      <c r="C29" s="8">
        <v>509</v>
      </c>
      <c r="D29" s="44">
        <v>490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99666.597639262793</v>
      </c>
      <c r="I29" s="13">
        <f t="shared" si="4"/>
        <v>0</v>
      </c>
      <c r="J29" s="13">
        <f t="shared" si="1"/>
        <v>99666.597639262793</v>
      </c>
      <c r="K29" s="13">
        <f t="shared" si="2"/>
        <v>6053557.0576449754</v>
      </c>
      <c r="L29" s="20">
        <f t="shared" si="5"/>
        <v>60.738072744847358</v>
      </c>
    </row>
    <row r="30" spans="1:12" x14ac:dyDescent="0.2">
      <c r="A30" s="16">
        <v>21</v>
      </c>
      <c r="B30" s="43">
        <v>0</v>
      </c>
      <c r="C30" s="8">
        <v>488</v>
      </c>
      <c r="D30" s="44">
        <v>500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99666.597639262793</v>
      </c>
      <c r="I30" s="13">
        <f t="shared" si="4"/>
        <v>0</v>
      </c>
      <c r="J30" s="13">
        <f t="shared" si="1"/>
        <v>99666.597639262793</v>
      </c>
      <c r="K30" s="13">
        <f t="shared" si="2"/>
        <v>5953890.4600057127</v>
      </c>
      <c r="L30" s="20">
        <f t="shared" si="5"/>
        <v>59.738072744847358</v>
      </c>
    </row>
    <row r="31" spans="1:12" x14ac:dyDescent="0.2">
      <c r="A31" s="16">
        <v>22</v>
      </c>
      <c r="B31" s="43">
        <v>0</v>
      </c>
      <c r="C31" s="8">
        <v>517</v>
      </c>
      <c r="D31" s="44">
        <v>473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99666.597639262793</v>
      </c>
      <c r="I31" s="13">
        <f t="shared" si="4"/>
        <v>0</v>
      </c>
      <c r="J31" s="13">
        <f t="shared" si="1"/>
        <v>99666.597639262793</v>
      </c>
      <c r="K31" s="13">
        <f t="shared" si="2"/>
        <v>5854223.86236645</v>
      </c>
      <c r="L31" s="20">
        <f t="shared" si="5"/>
        <v>58.738072744847358</v>
      </c>
    </row>
    <row r="32" spans="1:12" x14ac:dyDescent="0.2">
      <c r="A32" s="16">
        <v>23</v>
      </c>
      <c r="B32" s="43">
        <v>0</v>
      </c>
      <c r="C32" s="8">
        <v>524</v>
      </c>
      <c r="D32" s="44">
        <v>513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99666.597639262793</v>
      </c>
      <c r="I32" s="13">
        <f t="shared" si="4"/>
        <v>0</v>
      </c>
      <c r="J32" s="13">
        <f t="shared" si="1"/>
        <v>99666.597639262793</v>
      </c>
      <c r="K32" s="13">
        <f t="shared" si="2"/>
        <v>5754557.2647271873</v>
      </c>
      <c r="L32" s="20">
        <f t="shared" si="5"/>
        <v>57.738072744847358</v>
      </c>
    </row>
    <row r="33" spans="1:12" x14ac:dyDescent="0.2">
      <c r="A33" s="16">
        <v>24</v>
      </c>
      <c r="B33" s="43">
        <v>0</v>
      </c>
      <c r="C33" s="8">
        <v>551</v>
      </c>
      <c r="D33" s="44">
        <v>505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99666.597639262793</v>
      </c>
      <c r="I33" s="13">
        <f t="shared" si="4"/>
        <v>0</v>
      </c>
      <c r="J33" s="13">
        <f t="shared" si="1"/>
        <v>99666.597639262793</v>
      </c>
      <c r="K33" s="13">
        <f t="shared" si="2"/>
        <v>5654890.6670879247</v>
      </c>
      <c r="L33" s="20">
        <f t="shared" si="5"/>
        <v>56.738072744847365</v>
      </c>
    </row>
    <row r="34" spans="1:12" x14ac:dyDescent="0.2">
      <c r="A34" s="16">
        <v>25</v>
      </c>
      <c r="B34" s="43">
        <v>1</v>
      </c>
      <c r="C34" s="8">
        <v>546</v>
      </c>
      <c r="D34" s="44">
        <v>555</v>
      </c>
      <c r="E34" s="17">
        <v>0.5</v>
      </c>
      <c r="F34" s="18">
        <f t="shared" si="3"/>
        <v>1.8165304268846503E-3</v>
      </c>
      <c r="G34" s="18">
        <f t="shared" si="0"/>
        <v>1.8148820326678767E-3</v>
      </c>
      <c r="H34" s="13">
        <f t="shared" si="6"/>
        <v>99666.597639262793</v>
      </c>
      <c r="I34" s="13">
        <f t="shared" si="4"/>
        <v>180.88311731263667</v>
      </c>
      <c r="J34" s="13">
        <f t="shared" si="1"/>
        <v>99576.156080606466</v>
      </c>
      <c r="K34" s="13">
        <f t="shared" si="2"/>
        <v>5555224.069448662</v>
      </c>
      <c r="L34" s="20">
        <f t="shared" si="5"/>
        <v>55.738072744847365</v>
      </c>
    </row>
    <row r="35" spans="1:12" x14ac:dyDescent="0.2">
      <c r="A35" s="16">
        <v>26</v>
      </c>
      <c r="B35" s="43">
        <v>0</v>
      </c>
      <c r="C35" s="8">
        <v>585</v>
      </c>
      <c r="D35" s="44">
        <v>571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99485.714521950154</v>
      </c>
      <c r="I35" s="13">
        <f t="shared" si="4"/>
        <v>0</v>
      </c>
      <c r="J35" s="13">
        <f t="shared" si="1"/>
        <v>99485.714521950154</v>
      </c>
      <c r="K35" s="13">
        <f t="shared" si="2"/>
        <v>5455647.9133680556</v>
      </c>
      <c r="L35" s="20">
        <f t="shared" si="5"/>
        <v>54.83850560438345</v>
      </c>
    </row>
    <row r="36" spans="1:12" x14ac:dyDescent="0.2">
      <c r="A36" s="16">
        <v>27</v>
      </c>
      <c r="B36" s="43">
        <v>0</v>
      </c>
      <c r="C36" s="8">
        <v>581</v>
      </c>
      <c r="D36" s="44">
        <v>563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99485.714521950154</v>
      </c>
      <c r="I36" s="13">
        <f t="shared" si="4"/>
        <v>0</v>
      </c>
      <c r="J36" s="13">
        <f t="shared" si="1"/>
        <v>99485.714521950154</v>
      </c>
      <c r="K36" s="13">
        <f t="shared" si="2"/>
        <v>5356162.1988461055</v>
      </c>
      <c r="L36" s="20">
        <f t="shared" si="5"/>
        <v>53.83850560438345</v>
      </c>
    </row>
    <row r="37" spans="1:12" x14ac:dyDescent="0.2">
      <c r="A37" s="16">
        <v>28</v>
      </c>
      <c r="B37" s="43">
        <v>0</v>
      </c>
      <c r="C37" s="8">
        <v>631</v>
      </c>
      <c r="D37" s="44">
        <v>583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99485.714521950154</v>
      </c>
      <c r="I37" s="13">
        <f t="shared" si="4"/>
        <v>0</v>
      </c>
      <c r="J37" s="13">
        <f t="shared" si="1"/>
        <v>99485.714521950154</v>
      </c>
      <c r="K37" s="13">
        <f t="shared" si="2"/>
        <v>5256676.4843241554</v>
      </c>
      <c r="L37" s="20">
        <f t="shared" si="5"/>
        <v>52.83850560438345</v>
      </c>
    </row>
    <row r="38" spans="1:12" x14ac:dyDescent="0.2">
      <c r="A38" s="16">
        <v>29</v>
      </c>
      <c r="B38" s="43">
        <v>0</v>
      </c>
      <c r="C38" s="8">
        <v>677</v>
      </c>
      <c r="D38" s="44">
        <v>617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99485.714521950154</v>
      </c>
      <c r="I38" s="13">
        <f t="shared" si="4"/>
        <v>0</v>
      </c>
      <c r="J38" s="13">
        <f t="shared" si="1"/>
        <v>99485.714521950154</v>
      </c>
      <c r="K38" s="13">
        <f t="shared" si="2"/>
        <v>5157190.7698022053</v>
      </c>
      <c r="L38" s="20">
        <f t="shared" si="5"/>
        <v>51.83850560438345</v>
      </c>
    </row>
    <row r="39" spans="1:12" x14ac:dyDescent="0.2">
      <c r="A39" s="16">
        <v>30</v>
      </c>
      <c r="B39" s="43">
        <v>0</v>
      </c>
      <c r="C39" s="8">
        <v>712</v>
      </c>
      <c r="D39" s="44">
        <v>697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99485.714521950154</v>
      </c>
      <c r="I39" s="13">
        <f t="shared" si="4"/>
        <v>0</v>
      </c>
      <c r="J39" s="13">
        <f t="shared" si="1"/>
        <v>99485.714521950154</v>
      </c>
      <c r="K39" s="13">
        <f t="shared" si="2"/>
        <v>5057705.0552802552</v>
      </c>
      <c r="L39" s="20">
        <f t="shared" si="5"/>
        <v>50.83850560438345</v>
      </c>
    </row>
    <row r="40" spans="1:12" x14ac:dyDescent="0.2">
      <c r="A40" s="16">
        <v>31</v>
      </c>
      <c r="B40" s="43">
        <v>0</v>
      </c>
      <c r="C40" s="8">
        <v>755</v>
      </c>
      <c r="D40" s="44">
        <v>721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99485.714521950154</v>
      </c>
      <c r="I40" s="13">
        <f t="shared" si="4"/>
        <v>0</v>
      </c>
      <c r="J40" s="13">
        <f t="shared" si="1"/>
        <v>99485.714521950154</v>
      </c>
      <c r="K40" s="13">
        <f t="shared" si="2"/>
        <v>4958219.340758305</v>
      </c>
      <c r="L40" s="20">
        <f t="shared" si="5"/>
        <v>49.83850560438345</v>
      </c>
    </row>
    <row r="41" spans="1:12" x14ac:dyDescent="0.2">
      <c r="A41" s="16">
        <v>32</v>
      </c>
      <c r="B41" s="43">
        <v>0</v>
      </c>
      <c r="C41" s="8">
        <v>830</v>
      </c>
      <c r="D41" s="44">
        <v>741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99485.714521950154</v>
      </c>
      <c r="I41" s="13">
        <f t="shared" si="4"/>
        <v>0</v>
      </c>
      <c r="J41" s="13">
        <f t="shared" si="1"/>
        <v>99485.714521950154</v>
      </c>
      <c r="K41" s="13">
        <f t="shared" si="2"/>
        <v>4858733.6262363549</v>
      </c>
      <c r="L41" s="20">
        <f t="shared" si="5"/>
        <v>48.838505604383457</v>
      </c>
    </row>
    <row r="42" spans="1:12" x14ac:dyDescent="0.2">
      <c r="A42" s="16">
        <v>33</v>
      </c>
      <c r="B42" s="43">
        <v>0</v>
      </c>
      <c r="C42" s="8">
        <v>868</v>
      </c>
      <c r="D42" s="44">
        <v>819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99485.714521950154</v>
      </c>
      <c r="I42" s="13">
        <f t="shared" si="4"/>
        <v>0</v>
      </c>
      <c r="J42" s="13">
        <f t="shared" si="1"/>
        <v>99485.714521950154</v>
      </c>
      <c r="K42" s="13">
        <f t="shared" si="2"/>
        <v>4759247.9117144048</v>
      </c>
      <c r="L42" s="20">
        <f t="shared" si="5"/>
        <v>47.838505604383457</v>
      </c>
    </row>
    <row r="43" spans="1:12" x14ac:dyDescent="0.2">
      <c r="A43" s="16">
        <v>34</v>
      </c>
      <c r="B43" s="43">
        <v>0</v>
      </c>
      <c r="C43" s="8">
        <v>949</v>
      </c>
      <c r="D43" s="44">
        <v>858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99485.714521950154</v>
      </c>
      <c r="I43" s="13">
        <f t="shared" si="4"/>
        <v>0</v>
      </c>
      <c r="J43" s="13">
        <f t="shared" si="1"/>
        <v>99485.714521950154</v>
      </c>
      <c r="K43" s="13">
        <f t="shared" si="2"/>
        <v>4659762.1971924547</v>
      </c>
      <c r="L43" s="20">
        <f t="shared" si="5"/>
        <v>46.838505604383457</v>
      </c>
    </row>
    <row r="44" spans="1:12" x14ac:dyDescent="0.2">
      <c r="A44" s="16">
        <v>35</v>
      </c>
      <c r="B44" s="43">
        <v>0</v>
      </c>
      <c r="C44" s="8">
        <v>997</v>
      </c>
      <c r="D44" s="44">
        <v>958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99485.714521950154</v>
      </c>
      <c r="I44" s="13">
        <f t="shared" si="4"/>
        <v>0</v>
      </c>
      <c r="J44" s="13">
        <f t="shared" si="1"/>
        <v>99485.714521950154</v>
      </c>
      <c r="K44" s="13">
        <f t="shared" si="2"/>
        <v>4560276.4826705046</v>
      </c>
      <c r="L44" s="20">
        <f t="shared" si="5"/>
        <v>45.838505604383457</v>
      </c>
    </row>
    <row r="45" spans="1:12" x14ac:dyDescent="0.2">
      <c r="A45" s="16">
        <v>36</v>
      </c>
      <c r="B45" s="43">
        <v>0</v>
      </c>
      <c r="C45" s="8">
        <v>1069</v>
      </c>
      <c r="D45" s="44">
        <v>974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99485.714521950154</v>
      </c>
      <c r="I45" s="13">
        <f t="shared" si="4"/>
        <v>0</v>
      </c>
      <c r="J45" s="13">
        <f t="shared" si="1"/>
        <v>99485.714521950154</v>
      </c>
      <c r="K45" s="13">
        <f t="shared" si="2"/>
        <v>4460790.7681485545</v>
      </c>
      <c r="L45" s="20">
        <f t="shared" si="5"/>
        <v>44.838505604383457</v>
      </c>
    </row>
    <row r="46" spans="1:12" x14ac:dyDescent="0.2">
      <c r="A46" s="16">
        <v>37</v>
      </c>
      <c r="B46" s="43">
        <v>0</v>
      </c>
      <c r="C46" s="8">
        <v>1024</v>
      </c>
      <c r="D46" s="44">
        <v>1042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99485.714521950154</v>
      </c>
      <c r="I46" s="13">
        <f t="shared" si="4"/>
        <v>0</v>
      </c>
      <c r="J46" s="13">
        <f t="shared" si="1"/>
        <v>99485.714521950154</v>
      </c>
      <c r="K46" s="13">
        <f t="shared" si="2"/>
        <v>4361305.0536266044</v>
      </c>
      <c r="L46" s="20">
        <f t="shared" si="5"/>
        <v>43.838505604383457</v>
      </c>
    </row>
    <row r="47" spans="1:12" x14ac:dyDescent="0.2">
      <c r="A47" s="16">
        <v>38</v>
      </c>
      <c r="B47" s="43">
        <v>1</v>
      </c>
      <c r="C47" s="8">
        <v>1137</v>
      </c>
      <c r="D47" s="44">
        <v>1019</v>
      </c>
      <c r="E47" s="17">
        <v>0.5</v>
      </c>
      <c r="F47" s="18">
        <f t="shared" si="3"/>
        <v>9.2764378478664194E-4</v>
      </c>
      <c r="G47" s="18">
        <f t="shared" si="0"/>
        <v>9.2721372276309685E-4</v>
      </c>
      <c r="H47" s="13">
        <f t="shared" si="6"/>
        <v>99485.714521950154</v>
      </c>
      <c r="I47" s="13">
        <f t="shared" si="4"/>
        <v>92.244519723644089</v>
      </c>
      <c r="J47" s="13">
        <f t="shared" si="1"/>
        <v>99439.592262088336</v>
      </c>
      <c r="K47" s="13">
        <f t="shared" si="2"/>
        <v>4261819.3391046543</v>
      </c>
      <c r="L47" s="20">
        <f t="shared" si="5"/>
        <v>42.838505604383457</v>
      </c>
    </row>
    <row r="48" spans="1:12" x14ac:dyDescent="0.2">
      <c r="A48" s="16">
        <v>39</v>
      </c>
      <c r="B48" s="43">
        <v>0</v>
      </c>
      <c r="C48" s="8">
        <v>1077</v>
      </c>
      <c r="D48" s="44">
        <v>1123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99393.470002226517</v>
      </c>
      <c r="I48" s="13">
        <f t="shared" si="4"/>
        <v>0</v>
      </c>
      <c r="J48" s="13">
        <f t="shared" si="1"/>
        <v>99393.470002226517</v>
      </c>
      <c r="K48" s="13">
        <f t="shared" si="2"/>
        <v>4162379.7468425659</v>
      </c>
      <c r="L48" s="20">
        <f t="shared" si="5"/>
        <v>41.877798881046452</v>
      </c>
    </row>
    <row r="49" spans="1:12" x14ac:dyDescent="0.2">
      <c r="A49" s="16">
        <v>40</v>
      </c>
      <c r="B49" s="43">
        <v>0</v>
      </c>
      <c r="C49" s="8">
        <v>1089</v>
      </c>
      <c r="D49" s="44">
        <v>1049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99393.470002226517</v>
      </c>
      <c r="I49" s="13">
        <f t="shared" si="4"/>
        <v>0</v>
      </c>
      <c r="J49" s="13">
        <f t="shared" si="1"/>
        <v>99393.470002226517</v>
      </c>
      <c r="K49" s="13">
        <f t="shared" si="2"/>
        <v>4062986.2768403394</v>
      </c>
      <c r="L49" s="20">
        <f t="shared" si="5"/>
        <v>40.877798881046452</v>
      </c>
    </row>
    <row r="50" spans="1:12" x14ac:dyDescent="0.2">
      <c r="A50" s="16">
        <v>41</v>
      </c>
      <c r="B50" s="43">
        <v>2</v>
      </c>
      <c r="C50" s="8">
        <v>1013</v>
      </c>
      <c r="D50" s="44">
        <v>1080</v>
      </c>
      <c r="E50" s="17">
        <v>0.5</v>
      </c>
      <c r="F50" s="18">
        <f t="shared" si="3"/>
        <v>1.9111323459149545E-3</v>
      </c>
      <c r="G50" s="18">
        <f t="shared" si="0"/>
        <v>1.9093078758949881E-3</v>
      </c>
      <c r="H50" s="13">
        <f t="shared" si="6"/>
        <v>99393.470002226517</v>
      </c>
      <c r="I50" s="13">
        <f t="shared" si="4"/>
        <v>189.77273508778333</v>
      </c>
      <c r="J50" s="13">
        <f t="shared" si="1"/>
        <v>99298.583634682625</v>
      </c>
      <c r="K50" s="13">
        <f t="shared" si="2"/>
        <v>3963592.8068381129</v>
      </c>
      <c r="L50" s="20">
        <f t="shared" si="5"/>
        <v>39.877798881046452</v>
      </c>
    </row>
    <row r="51" spans="1:12" x14ac:dyDescent="0.2">
      <c r="A51" s="16">
        <v>42</v>
      </c>
      <c r="B51" s="43">
        <v>2</v>
      </c>
      <c r="C51" s="8">
        <v>977</v>
      </c>
      <c r="D51" s="44">
        <v>1003</v>
      </c>
      <c r="E51" s="17">
        <v>0.5</v>
      </c>
      <c r="F51" s="18">
        <f t="shared" si="3"/>
        <v>2.0202020202020202E-3</v>
      </c>
      <c r="G51" s="18">
        <f t="shared" si="0"/>
        <v>2.0181634712411706E-3</v>
      </c>
      <c r="H51" s="13">
        <f t="shared" si="6"/>
        <v>99203.697267138734</v>
      </c>
      <c r="I51" s="13">
        <f t="shared" si="4"/>
        <v>200.20927803660692</v>
      </c>
      <c r="J51" s="13">
        <f t="shared" si="1"/>
        <v>99103.59262812043</v>
      </c>
      <c r="K51" s="13">
        <f t="shared" si="2"/>
        <v>3864294.2232034304</v>
      </c>
      <c r="L51" s="20">
        <f t="shared" si="5"/>
        <v>38.953127047246447</v>
      </c>
    </row>
    <row r="52" spans="1:12" x14ac:dyDescent="0.2">
      <c r="A52" s="16">
        <v>43</v>
      </c>
      <c r="B52" s="43">
        <v>0</v>
      </c>
      <c r="C52" s="8">
        <v>958</v>
      </c>
      <c r="D52" s="44">
        <v>971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99003.487989102126</v>
      </c>
      <c r="I52" s="13">
        <f t="shared" si="4"/>
        <v>0</v>
      </c>
      <c r="J52" s="13">
        <f t="shared" si="1"/>
        <v>99003.487989102126</v>
      </c>
      <c r="K52" s="13">
        <f t="shared" si="2"/>
        <v>3765190.63057531</v>
      </c>
      <c r="L52" s="20">
        <f t="shared" si="5"/>
        <v>38.030888679293462</v>
      </c>
    </row>
    <row r="53" spans="1:12" x14ac:dyDescent="0.2">
      <c r="A53" s="16">
        <v>44</v>
      </c>
      <c r="B53" s="43">
        <v>1</v>
      </c>
      <c r="C53" s="8">
        <v>844</v>
      </c>
      <c r="D53" s="44">
        <v>941</v>
      </c>
      <c r="E53" s="17">
        <v>0.5</v>
      </c>
      <c r="F53" s="18">
        <f t="shared" si="3"/>
        <v>1.1204481792717086E-3</v>
      </c>
      <c r="G53" s="18">
        <f t="shared" si="0"/>
        <v>1.1198208286674132E-3</v>
      </c>
      <c r="H53" s="13">
        <f t="shared" si="6"/>
        <v>99003.487989102126</v>
      </c>
      <c r="I53" s="13">
        <f t="shared" si="4"/>
        <v>110.86616796092063</v>
      </c>
      <c r="J53" s="13">
        <f t="shared" si="1"/>
        <v>98948.054905121666</v>
      </c>
      <c r="K53" s="13">
        <f t="shared" si="2"/>
        <v>3666187.1425862079</v>
      </c>
      <c r="L53" s="20">
        <f t="shared" si="5"/>
        <v>37.030888679293462</v>
      </c>
    </row>
    <row r="54" spans="1:12" x14ac:dyDescent="0.2">
      <c r="A54" s="16">
        <v>45</v>
      </c>
      <c r="B54" s="43">
        <v>2</v>
      </c>
      <c r="C54" s="8">
        <v>922</v>
      </c>
      <c r="D54" s="44">
        <v>824</v>
      </c>
      <c r="E54" s="17">
        <v>0.5</v>
      </c>
      <c r="F54" s="18">
        <f t="shared" si="3"/>
        <v>2.2909507445589921E-3</v>
      </c>
      <c r="G54" s="18">
        <f t="shared" si="0"/>
        <v>2.2883295194508009E-3</v>
      </c>
      <c r="H54" s="13">
        <f t="shared" si="6"/>
        <v>98892.621821141205</v>
      </c>
      <c r="I54" s="13">
        <f t="shared" si="4"/>
        <v>226.29890576920184</v>
      </c>
      <c r="J54" s="13">
        <f t="shared" si="1"/>
        <v>98779.472368256596</v>
      </c>
      <c r="K54" s="13">
        <f t="shared" si="2"/>
        <v>3567239.0876810863</v>
      </c>
      <c r="L54" s="20">
        <f t="shared" si="5"/>
        <v>36.071842590368902</v>
      </c>
    </row>
    <row r="55" spans="1:12" x14ac:dyDescent="0.2">
      <c r="A55" s="16">
        <v>46</v>
      </c>
      <c r="B55" s="43">
        <v>1</v>
      </c>
      <c r="C55" s="8">
        <v>920</v>
      </c>
      <c r="D55" s="44">
        <v>898</v>
      </c>
      <c r="E55" s="17">
        <v>0.5</v>
      </c>
      <c r="F55" s="18">
        <f t="shared" si="3"/>
        <v>1.1001100110011001E-3</v>
      </c>
      <c r="G55" s="18">
        <f t="shared" si="0"/>
        <v>1.0995052226498074E-3</v>
      </c>
      <c r="H55" s="13">
        <f t="shared" si="6"/>
        <v>98666.322915372002</v>
      </c>
      <c r="I55" s="13">
        <f t="shared" si="4"/>
        <v>108.48413734510389</v>
      </c>
      <c r="J55" s="13">
        <f t="shared" si="1"/>
        <v>98612.080846699449</v>
      </c>
      <c r="K55" s="13">
        <f t="shared" si="2"/>
        <v>3468459.6153128296</v>
      </c>
      <c r="L55" s="20">
        <f t="shared" si="5"/>
        <v>35.153429385300939</v>
      </c>
    </row>
    <row r="56" spans="1:12" x14ac:dyDescent="0.2">
      <c r="A56" s="16">
        <v>47</v>
      </c>
      <c r="B56" s="43">
        <v>0</v>
      </c>
      <c r="C56" s="8">
        <v>910</v>
      </c>
      <c r="D56" s="44">
        <v>911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98557.838778026897</v>
      </c>
      <c r="I56" s="13">
        <f t="shared" si="4"/>
        <v>0</v>
      </c>
      <c r="J56" s="13">
        <f t="shared" si="1"/>
        <v>98557.838778026897</v>
      </c>
      <c r="K56" s="13">
        <f t="shared" si="2"/>
        <v>3369847.5344661302</v>
      </c>
      <c r="L56" s="20">
        <f t="shared" si="5"/>
        <v>34.191572950942437</v>
      </c>
    </row>
    <row r="57" spans="1:12" x14ac:dyDescent="0.2">
      <c r="A57" s="16">
        <v>48</v>
      </c>
      <c r="B57" s="43">
        <v>0</v>
      </c>
      <c r="C57" s="8">
        <v>853</v>
      </c>
      <c r="D57" s="44">
        <v>904</v>
      </c>
      <c r="E57" s="17">
        <v>0.5</v>
      </c>
      <c r="F57" s="18">
        <f t="shared" si="3"/>
        <v>0</v>
      </c>
      <c r="G57" s="18">
        <f t="shared" si="0"/>
        <v>0</v>
      </c>
      <c r="H57" s="13">
        <f t="shared" si="6"/>
        <v>98557.838778026897</v>
      </c>
      <c r="I57" s="13">
        <f t="shared" si="4"/>
        <v>0</v>
      </c>
      <c r="J57" s="13">
        <f t="shared" si="1"/>
        <v>98557.838778026897</v>
      </c>
      <c r="K57" s="13">
        <f t="shared" si="2"/>
        <v>3271289.6956881033</v>
      </c>
      <c r="L57" s="20">
        <f t="shared" si="5"/>
        <v>33.191572950942437</v>
      </c>
    </row>
    <row r="58" spans="1:12" x14ac:dyDescent="0.2">
      <c r="A58" s="16">
        <v>49</v>
      </c>
      <c r="B58" s="43">
        <v>1</v>
      </c>
      <c r="C58" s="8">
        <v>804</v>
      </c>
      <c r="D58" s="44">
        <v>830</v>
      </c>
      <c r="E58" s="17">
        <v>0.5</v>
      </c>
      <c r="F58" s="18">
        <f t="shared" si="3"/>
        <v>1.2239902080783353E-3</v>
      </c>
      <c r="G58" s="18">
        <f t="shared" si="0"/>
        <v>1.2232415902140672E-3</v>
      </c>
      <c r="H58" s="13">
        <f t="shared" si="6"/>
        <v>98557.838778026897</v>
      </c>
      <c r="I58" s="13">
        <f t="shared" si="4"/>
        <v>120.56004743489528</v>
      </c>
      <c r="J58" s="13">
        <f t="shared" si="1"/>
        <v>98497.558754309459</v>
      </c>
      <c r="K58" s="13">
        <f t="shared" si="2"/>
        <v>3172731.8569100765</v>
      </c>
      <c r="L58" s="20">
        <f t="shared" si="5"/>
        <v>32.191572950942437</v>
      </c>
    </row>
    <row r="59" spans="1:12" x14ac:dyDescent="0.2">
      <c r="A59" s="16">
        <v>50</v>
      </c>
      <c r="B59" s="43">
        <v>2</v>
      </c>
      <c r="C59" s="8">
        <v>851</v>
      </c>
      <c r="D59" s="44">
        <v>803</v>
      </c>
      <c r="E59" s="17">
        <v>0.5</v>
      </c>
      <c r="F59" s="18">
        <f t="shared" si="3"/>
        <v>2.4183796856106408E-3</v>
      </c>
      <c r="G59" s="18">
        <f t="shared" si="0"/>
        <v>2.4154589371980675E-3</v>
      </c>
      <c r="H59" s="13">
        <f t="shared" si="6"/>
        <v>98437.278730592006</v>
      </c>
      <c r="I59" s="13">
        <f t="shared" si="4"/>
        <v>237.77120466326571</v>
      </c>
      <c r="J59" s="13">
        <f t="shared" si="1"/>
        <v>98318.393128260373</v>
      </c>
      <c r="K59" s="13">
        <f t="shared" si="2"/>
        <v>3074234.2981557669</v>
      </c>
      <c r="L59" s="20">
        <f t="shared" si="5"/>
        <v>31.230386879847448</v>
      </c>
    </row>
    <row r="60" spans="1:12" x14ac:dyDescent="0.2">
      <c r="A60" s="16">
        <v>51</v>
      </c>
      <c r="B60" s="43">
        <v>6</v>
      </c>
      <c r="C60" s="8">
        <v>772</v>
      </c>
      <c r="D60" s="44">
        <v>845</v>
      </c>
      <c r="E60" s="17">
        <v>0.5</v>
      </c>
      <c r="F60" s="18">
        <f t="shared" si="3"/>
        <v>7.4211502782931356E-3</v>
      </c>
      <c r="G60" s="18">
        <f t="shared" si="0"/>
        <v>7.3937153419593345E-3</v>
      </c>
      <c r="H60" s="13">
        <f t="shared" si="6"/>
        <v>98199.507525928741</v>
      </c>
      <c r="I60" s="13">
        <f t="shared" si="4"/>
        <v>726.05920536731048</v>
      </c>
      <c r="J60" s="13">
        <f t="shared" si="1"/>
        <v>97836.477923245082</v>
      </c>
      <c r="K60" s="13">
        <f t="shared" si="2"/>
        <v>2975915.9050275064</v>
      </c>
      <c r="L60" s="20">
        <f t="shared" si="5"/>
        <v>30.304794596263545</v>
      </c>
    </row>
    <row r="61" spans="1:12" x14ac:dyDescent="0.2">
      <c r="A61" s="16">
        <v>52</v>
      </c>
      <c r="B61" s="43">
        <v>1</v>
      </c>
      <c r="C61" s="8">
        <v>797</v>
      </c>
      <c r="D61" s="44">
        <v>765</v>
      </c>
      <c r="E61" s="17">
        <v>0.5</v>
      </c>
      <c r="F61" s="18">
        <f t="shared" si="3"/>
        <v>1.2804097311139564E-3</v>
      </c>
      <c r="G61" s="18">
        <f t="shared" si="0"/>
        <v>1.2795905310300703E-3</v>
      </c>
      <c r="H61" s="13">
        <f t="shared" si="6"/>
        <v>97473.448320561423</v>
      </c>
      <c r="I61" s="13">
        <f t="shared" si="4"/>
        <v>124.72610149783931</v>
      </c>
      <c r="J61" s="13">
        <f t="shared" si="1"/>
        <v>97411.085269812495</v>
      </c>
      <c r="K61" s="13">
        <f t="shared" si="2"/>
        <v>2878079.4271042612</v>
      </c>
      <c r="L61" s="20">
        <f t="shared" si="5"/>
        <v>29.526804239438693</v>
      </c>
    </row>
    <row r="62" spans="1:12" x14ac:dyDescent="0.2">
      <c r="A62" s="16">
        <v>53</v>
      </c>
      <c r="B62" s="43">
        <v>3</v>
      </c>
      <c r="C62" s="8">
        <v>784</v>
      </c>
      <c r="D62" s="44">
        <v>793</v>
      </c>
      <c r="E62" s="17">
        <v>0.5</v>
      </c>
      <c r="F62" s="18">
        <f t="shared" si="3"/>
        <v>3.8046924540266328E-3</v>
      </c>
      <c r="G62" s="18">
        <f t="shared" si="0"/>
        <v>3.7974683544303796E-3</v>
      </c>
      <c r="H62" s="13">
        <f t="shared" si="6"/>
        <v>97348.72221906358</v>
      </c>
      <c r="I62" s="13">
        <f t="shared" si="4"/>
        <v>369.67869197112748</v>
      </c>
      <c r="J62" s="13">
        <f t="shared" si="1"/>
        <v>97163.882873078008</v>
      </c>
      <c r="K62" s="13">
        <f t="shared" si="2"/>
        <v>2780668.3418344487</v>
      </c>
      <c r="L62" s="20">
        <f t="shared" si="5"/>
        <v>28.56399425127654</v>
      </c>
    </row>
    <row r="63" spans="1:12" x14ac:dyDescent="0.2">
      <c r="A63" s="16">
        <v>54</v>
      </c>
      <c r="B63" s="43">
        <v>5</v>
      </c>
      <c r="C63" s="8">
        <v>733</v>
      </c>
      <c r="D63" s="44">
        <v>765</v>
      </c>
      <c r="E63" s="17">
        <v>0.5</v>
      </c>
      <c r="F63" s="18">
        <f t="shared" si="3"/>
        <v>6.6755674232309749E-3</v>
      </c>
      <c r="G63" s="18">
        <f t="shared" si="0"/>
        <v>6.6533599467731202E-3</v>
      </c>
      <c r="H63" s="13">
        <f t="shared" si="6"/>
        <v>96979.04352709245</v>
      </c>
      <c r="I63" s="13">
        <f t="shared" si="4"/>
        <v>645.23648387952392</v>
      </c>
      <c r="J63" s="13">
        <f t="shared" si="1"/>
        <v>96656.425285152698</v>
      </c>
      <c r="K63" s="13">
        <f t="shared" si="2"/>
        <v>2683504.4589613709</v>
      </c>
      <c r="L63" s="20">
        <f t="shared" si="5"/>
        <v>27.67097262834621</v>
      </c>
    </row>
    <row r="64" spans="1:12" x14ac:dyDescent="0.2">
      <c r="A64" s="16">
        <v>55</v>
      </c>
      <c r="B64" s="43">
        <v>3</v>
      </c>
      <c r="C64" s="8">
        <v>699</v>
      </c>
      <c r="D64" s="44">
        <v>729</v>
      </c>
      <c r="E64" s="17">
        <v>0.5</v>
      </c>
      <c r="F64" s="18">
        <f t="shared" si="3"/>
        <v>4.2016806722689074E-3</v>
      </c>
      <c r="G64" s="18">
        <f t="shared" si="0"/>
        <v>4.1928721174004195E-3</v>
      </c>
      <c r="H64" s="13">
        <f t="shared" si="6"/>
        <v>96333.807043212932</v>
      </c>
      <c r="I64" s="13">
        <f t="shared" si="4"/>
        <v>403.91533351451966</v>
      </c>
      <c r="J64" s="13">
        <f t="shared" si="1"/>
        <v>96131.849376455662</v>
      </c>
      <c r="K64" s="13">
        <f t="shared" si="2"/>
        <v>2586848.0336762182</v>
      </c>
      <c r="L64" s="20">
        <f t="shared" si="5"/>
        <v>26.852961728335131</v>
      </c>
    </row>
    <row r="65" spans="1:12" x14ac:dyDescent="0.2">
      <c r="A65" s="16">
        <v>56</v>
      </c>
      <c r="B65" s="43">
        <v>1</v>
      </c>
      <c r="C65" s="8">
        <v>659</v>
      </c>
      <c r="D65" s="44">
        <v>684</v>
      </c>
      <c r="E65" s="17">
        <v>0.5</v>
      </c>
      <c r="F65" s="18">
        <f t="shared" si="3"/>
        <v>1.4892032762472078E-3</v>
      </c>
      <c r="G65" s="18">
        <f t="shared" si="0"/>
        <v>1.488095238095238E-3</v>
      </c>
      <c r="H65" s="13">
        <f t="shared" si="6"/>
        <v>95929.891709698408</v>
      </c>
      <c r="I65" s="13">
        <f t="shared" si="4"/>
        <v>142.75281504419405</v>
      </c>
      <c r="J65" s="13">
        <f t="shared" si="1"/>
        <v>95858.515302176311</v>
      </c>
      <c r="K65" s="13">
        <f t="shared" si="2"/>
        <v>2490716.1842997624</v>
      </c>
      <c r="L65" s="20">
        <f t="shared" si="5"/>
        <v>25.963921567191278</v>
      </c>
    </row>
    <row r="66" spans="1:12" x14ac:dyDescent="0.2">
      <c r="A66" s="16">
        <v>57</v>
      </c>
      <c r="B66" s="43">
        <v>3</v>
      </c>
      <c r="C66" s="8">
        <v>621</v>
      </c>
      <c r="D66" s="44">
        <v>651</v>
      </c>
      <c r="E66" s="17">
        <v>0.5</v>
      </c>
      <c r="F66" s="18">
        <f t="shared" si="3"/>
        <v>4.7169811320754715E-3</v>
      </c>
      <c r="G66" s="18">
        <f t="shared" si="0"/>
        <v>4.7058823529411769E-3</v>
      </c>
      <c r="H66" s="13">
        <f t="shared" si="6"/>
        <v>95787.138894654214</v>
      </c>
      <c r="I66" s="13">
        <f t="shared" si="4"/>
        <v>450.7630065630787</v>
      </c>
      <c r="J66" s="13">
        <f t="shared" si="1"/>
        <v>95561.757391372666</v>
      </c>
      <c r="K66" s="13">
        <f t="shared" si="2"/>
        <v>2394857.6689975862</v>
      </c>
      <c r="L66" s="20">
        <f t="shared" si="5"/>
        <v>25.001870779661015</v>
      </c>
    </row>
    <row r="67" spans="1:12" x14ac:dyDescent="0.2">
      <c r="A67" s="16">
        <v>58</v>
      </c>
      <c r="B67" s="43">
        <v>5</v>
      </c>
      <c r="C67" s="8">
        <v>605</v>
      </c>
      <c r="D67" s="44">
        <v>608</v>
      </c>
      <c r="E67" s="17">
        <v>0.5</v>
      </c>
      <c r="F67" s="18">
        <f t="shared" si="3"/>
        <v>8.2440230832646327E-3</v>
      </c>
      <c r="G67" s="18">
        <f t="shared" si="0"/>
        <v>8.2101806239737278E-3</v>
      </c>
      <c r="H67" s="13">
        <f t="shared" si="6"/>
        <v>95336.375888091134</v>
      </c>
      <c r="I67" s="13">
        <f t="shared" si="4"/>
        <v>782.72886607628197</v>
      </c>
      <c r="J67" s="13">
        <f t="shared" si="1"/>
        <v>94945.011455052983</v>
      </c>
      <c r="K67" s="13">
        <f t="shared" si="2"/>
        <v>2299295.9116062135</v>
      </c>
      <c r="L67" s="20">
        <f t="shared" si="5"/>
        <v>24.117718868453739</v>
      </c>
    </row>
    <row r="68" spans="1:12" x14ac:dyDescent="0.2">
      <c r="A68" s="16">
        <v>59</v>
      </c>
      <c r="B68" s="43">
        <v>5</v>
      </c>
      <c r="C68" s="8">
        <v>567</v>
      </c>
      <c r="D68" s="44">
        <v>598</v>
      </c>
      <c r="E68" s="17">
        <v>0.5</v>
      </c>
      <c r="F68" s="18">
        <f t="shared" si="3"/>
        <v>8.5836909871244635E-3</v>
      </c>
      <c r="G68" s="18">
        <f t="shared" si="0"/>
        <v>8.5470085470085461E-3</v>
      </c>
      <c r="H68" s="13">
        <f t="shared" si="6"/>
        <v>94553.647022014848</v>
      </c>
      <c r="I68" s="13">
        <f t="shared" si="4"/>
        <v>808.15082924799003</v>
      </c>
      <c r="J68" s="13">
        <f t="shared" si="1"/>
        <v>94149.571607390855</v>
      </c>
      <c r="K68" s="13">
        <f t="shared" si="2"/>
        <v>2204350.9001511605</v>
      </c>
      <c r="L68" s="20">
        <f t="shared" si="5"/>
        <v>23.313229786238953</v>
      </c>
    </row>
    <row r="69" spans="1:12" x14ac:dyDescent="0.2">
      <c r="A69" s="16">
        <v>60</v>
      </c>
      <c r="B69" s="43">
        <v>2</v>
      </c>
      <c r="C69" s="8">
        <v>535</v>
      </c>
      <c r="D69" s="44">
        <v>576</v>
      </c>
      <c r="E69" s="17">
        <v>0.5</v>
      </c>
      <c r="F69" s="18">
        <f t="shared" si="3"/>
        <v>3.6003600360036002E-3</v>
      </c>
      <c r="G69" s="18">
        <f t="shared" si="0"/>
        <v>3.5938903863432163E-3</v>
      </c>
      <c r="H69" s="13">
        <f t="shared" si="6"/>
        <v>93745.496192766863</v>
      </c>
      <c r="I69" s="13">
        <f t="shared" si="4"/>
        <v>336.91103753015943</v>
      </c>
      <c r="J69" s="13">
        <f t="shared" si="1"/>
        <v>93577.040674001793</v>
      </c>
      <c r="K69" s="13">
        <f t="shared" si="2"/>
        <v>2110201.3285437697</v>
      </c>
      <c r="L69" s="20">
        <f t="shared" si="5"/>
        <v>22.509895560258251</v>
      </c>
    </row>
    <row r="70" spans="1:12" x14ac:dyDescent="0.2">
      <c r="A70" s="16">
        <v>61</v>
      </c>
      <c r="B70" s="43">
        <v>4</v>
      </c>
      <c r="C70" s="8">
        <v>511</v>
      </c>
      <c r="D70" s="44">
        <v>521</v>
      </c>
      <c r="E70" s="17">
        <v>0.5</v>
      </c>
      <c r="F70" s="18">
        <f t="shared" si="3"/>
        <v>7.7519379844961239E-3</v>
      </c>
      <c r="G70" s="18">
        <f t="shared" si="0"/>
        <v>7.7220077220077222E-3</v>
      </c>
      <c r="H70" s="13">
        <f t="shared" si="6"/>
        <v>93408.585155236709</v>
      </c>
      <c r="I70" s="13">
        <f t="shared" si="4"/>
        <v>721.30181587055381</v>
      </c>
      <c r="J70" s="13">
        <f t="shared" si="1"/>
        <v>93047.93424730144</v>
      </c>
      <c r="K70" s="13">
        <f t="shared" si="2"/>
        <v>2016624.287869768</v>
      </c>
      <c r="L70" s="20">
        <f t="shared" si="5"/>
        <v>21.589282018545926</v>
      </c>
    </row>
    <row r="71" spans="1:12" x14ac:dyDescent="0.2">
      <c r="A71" s="16">
        <v>62</v>
      </c>
      <c r="B71" s="43">
        <v>8</v>
      </c>
      <c r="C71" s="8">
        <v>454</v>
      </c>
      <c r="D71" s="44">
        <v>508</v>
      </c>
      <c r="E71" s="17">
        <v>0.5</v>
      </c>
      <c r="F71" s="18">
        <f t="shared" si="3"/>
        <v>1.6632016632016633E-2</v>
      </c>
      <c r="G71" s="18">
        <f t="shared" si="0"/>
        <v>1.6494845360824743E-2</v>
      </c>
      <c r="H71" s="13">
        <f t="shared" si="6"/>
        <v>92687.283339366157</v>
      </c>
      <c r="I71" s="13">
        <f t="shared" si="4"/>
        <v>1528.8624055977923</v>
      </c>
      <c r="J71" s="13">
        <f t="shared" si="1"/>
        <v>91922.852136567264</v>
      </c>
      <c r="K71" s="13">
        <f t="shared" si="2"/>
        <v>1923576.3536224666</v>
      </c>
      <c r="L71" s="20">
        <f t="shared" si="5"/>
        <v>20.753400944760294</v>
      </c>
    </row>
    <row r="72" spans="1:12" x14ac:dyDescent="0.2">
      <c r="A72" s="16">
        <v>63</v>
      </c>
      <c r="B72" s="43">
        <v>4</v>
      </c>
      <c r="C72" s="8">
        <v>444</v>
      </c>
      <c r="D72" s="44">
        <v>454</v>
      </c>
      <c r="E72" s="17">
        <v>0.5</v>
      </c>
      <c r="F72" s="18">
        <f t="shared" si="3"/>
        <v>8.9086859688195987E-3</v>
      </c>
      <c r="G72" s="18">
        <f t="shared" si="0"/>
        <v>8.869179600886918E-3</v>
      </c>
      <c r="H72" s="13">
        <f t="shared" si="6"/>
        <v>91158.420933768371</v>
      </c>
      <c r="I72" s="13">
        <f t="shared" si="4"/>
        <v>808.50040739484143</v>
      </c>
      <c r="J72" s="13">
        <f t="shared" si="1"/>
        <v>90754.170730070953</v>
      </c>
      <c r="K72" s="13">
        <f t="shared" si="2"/>
        <v>1831653.5014858993</v>
      </c>
      <c r="L72" s="20">
        <f t="shared" si="5"/>
        <v>20.09308062517556</v>
      </c>
    </row>
    <row r="73" spans="1:12" x14ac:dyDescent="0.2">
      <c r="A73" s="16">
        <v>64</v>
      </c>
      <c r="B73" s="43">
        <v>6</v>
      </c>
      <c r="C73" s="8">
        <v>411</v>
      </c>
      <c r="D73" s="44">
        <v>435</v>
      </c>
      <c r="E73" s="17">
        <v>0.5</v>
      </c>
      <c r="F73" s="18">
        <f t="shared" si="3"/>
        <v>1.4184397163120567E-2</v>
      </c>
      <c r="G73" s="18">
        <f t="shared" ref="G73:G103" si="7">F73/((1+(1-E73)*F73))</f>
        <v>1.4084507042253521E-2</v>
      </c>
      <c r="H73" s="13">
        <f t="shared" si="6"/>
        <v>90349.920526373535</v>
      </c>
      <c r="I73" s="13">
        <f t="shared" si="4"/>
        <v>1272.534091920754</v>
      </c>
      <c r="J73" s="13">
        <f t="shared" ref="J73:J102" si="8">H74+I73*E73</f>
        <v>89713.653480413166</v>
      </c>
      <c r="K73" s="13">
        <f t="shared" ref="K73:K97" si="9">K74+J73</f>
        <v>1740899.3307558284</v>
      </c>
      <c r="L73" s="20">
        <f t="shared" si="5"/>
        <v>19.268410205714041</v>
      </c>
    </row>
    <row r="74" spans="1:12" x14ac:dyDescent="0.2">
      <c r="A74" s="16">
        <v>65</v>
      </c>
      <c r="B74" s="43">
        <v>1</v>
      </c>
      <c r="C74" s="8">
        <v>420</v>
      </c>
      <c r="D74" s="44">
        <v>402</v>
      </c>
      <c r="E74" s="17">
        <v>0.5</v>
      </c>
      <c r="F74" s="18">
        <f t="shared" ref="F74:F103" si="10">B74/((C74+D74)/2)</f>
        <v>2.4330900243309003E-3</v>
      </c>
      <c r="G74" s="18">
        <f t="shared" si="7"/>
        <v>2.4301336573511541E-3</v>
      </c>
      <c r="H74" s="13">
        <f t="shared" si="6"/>
        <v>89077.386434452783</v>
      </c>
      <c r="I74" s="13">
        <f t="shared" ref="I74:I103" si="11">H74*G74</f>
        <v>216.46995488323881</v>
      </c>
      <c r="J74" s="13">
        <f t="shared" si="8"/>
        <v>88969.151457011161</v>
      </c>
      <c r="K74" s="13">
        <f t="shared" si="9"/>
        <v>1651185.6772754153</v>
      </c>
      <c r="L74" s="20">
        <f t="shared" ref="L74:L103" si="12">K74/H74</f>
        <v>18.536530351509956</v>
      </c>
    </row>
    <row r="75" spans="1:12" x14ac:dyDescent="0.2">
      <c r="A75" s="16">
        <v>66</v>
      </c>
      <c r="B75" s="43">
        <v>7</v>
      </c>
      <c r="C75" s="8">
        <v>462</v>
      </c>
      <c r="D75" s="44">
        <v>414</v>
      </c>
      <c r="E75" s="17">
        <v>0.5</v>
      </c>
      <c r="F75" s="18">
        <f t="shared" si="10"/>
        <v>1.5981735159817351E-2</v>
      </c>
      <c r="G75" s="18">
        <f t="shared" si="7"/>
        <v>1.5855039637599093E-2</v>
      </c>
      <c r="H75" s="13">
        <f t="shared" ref="H75:H103" si="13">H74-I74</f>
        <v>88860.91647956954</v>
      </c>
      <c r="I75" s="13">
        <f t="shared" si="11"/>
        <v>1408.8933530169575</v>
      </c>
      <c r="J75" s="13">
        <f t="shared" si="8"/>
        <v>88156.46980306106</v>
      </c>
      <c r="K75" s="13">
        <f t="shared" si="9"/>
        <v>1562216.525818404</v>
      </c>
      <c r="L75" s="20">
        <f t="shared" si="12"/>
        <v>17.580468306081237</v>
      </c>
    </row>
    <row r="76" spans="1:12" x14ac:dyDescent="0.2">
      <c r="A76" s="16">
        <v>67</v>
      </c>
      <c r="B76" s="43">
        <v>7</v>
      </c>
      <c r="C76" s="8">
        <v>392</v>
      </c>
      <c r="D76" s="44">
        <v>450</v>
      </c>
      <c r="E76" s="17">
        <v>0.5</v>
      </c>
      <c r="F76" s="18">
        <f t="shared" si="10"/>
        <v>1.66270783847981E-2</v>
      </c>
      <c r="G76" s="18">
        <f t="shared" si="7"/>
        <v>1.6489988221436987E-2</v>
      </c>
      <c r="H76" s="13">
        <f t="shared" si="13"/>
        <v>87452.02312655258</v>
      </c>
      <c r="I76" s="13">
        <f t="shared" si="11"/>
        <v>1442.0828312976871</v>
      </c>
      <c r="J76" s="13">
        <f t="shared" si="8"/>
        <v>86730.981710903739</v>
      </c>
      <c r="K76" s="13">
        <f t="shared" si="9"/>
        <v>1474060.0560153429</v>
      </c>
      <c r="L76" s="20">
        <f t="shared" si="12"/>
        <v>16.855642709171153</v>
      </c>
    </row>
    <row r="77" spans="1:12" x14ac:dyDescent="0.2">
      <c r="A77" s="16">
        <v>68</v>
      </c>
      <c r="B77" s="43">
        <v>10</v>
      </c>
      <c r="C77" s="8">
        <v>376</v>
      </c>
      <c r="D77" s="44">
        <v>391</v>
      </c>
      <c r="E77" s="17">
        <v>0.5</v>
      </c>
      <c r="F77" s="18">
        <f t="shared" si="10"/>
        <v>2.607561929595828E-2</v>
      </c>
      <c r="G77" s="18">
        <f t="shared" si="7"/>
        <v>2.5740025740025742E-2</v>
      </c>
      <c r="H77" s="13">
        <f t="shared" si="13"/>
        <v>86009.940295254899</v>
      </c>
      <c r="I77" s="13">
        <f t="shared" si="11"/>
        <v>2213.8980770979383</v>
      </c>
      <c r="J77" s="13">
        <f t="shared" si="8"/>
        <v>84902.991256705922</v>
      </c>
      <c r="K77" s="13">
        <f t="shared" si="9"/>
        <v>1387329.0743044391</v>
      </c>
      <c r="L77" s="20">
        <f t="shared" si="12"/>
        <v>16.129869053995577</v>
      </c>
    </row>
    <row r="78" spans="1:12" x14ac:dyDescent="0.2">
      <c r="A78" s="16">
        <v>69</v>
      </c>
      <c r="B78" s="43">
        <v>5</v>
      </c>
      <c r="C78" s="8">
        <v>323</v>
      </c>
      <c r="D78" s="44">
        <v>366</v>
      </c>
      <c r="E78" s="17">
        <v>0.5</v>
      </c>
      <c r="F78" s="18">
        <f t="shared" si="10"/>
        <v>1.4513788098693759E-2</v>
      </c>
      <c r="G78" s="18">
        <f t="shared" si="7"/>
        <v>1.4409221902017291E-2</v>
      </c>
      <c r="H78" s="13">
        <f t="shared" si="13"/>
        <v>83796.042218156959</v>
      </c>
      <c r="I78" s="13">
        <f t="shared" si="11"/>
        <v>1207.4357668322327</v>
      </c>
      <c r="J78" s="13">
        <f t="shared" si="8"/>
        <v>83192.324334740842</v>
      </c>
      <c r="K78" s="13">
        <f t="shared" si="9"/>
        <v>1302426.0830477332</v>
      </c>
      <c r="L78" s="20">
        <f t="shared" si="12"/>
        <v>15.542811433229277</v>
      </c>
    </row>
    <row r="79" spans="1:12" x14ac:dyDescent="0.2">
      <c r="A79" s="16">
        <v>70</v>
      </c>
      <c r="B79" s="43">
        <v>9</v>
      </c>
      <c r="C79" s="8">
        <v>361</v>
      </c>
      <c r="D79" s="44">
        <v>315</v>
      </c>
      <c r="E79" s="17">
        <v>0.5</v>
      </c>
      <c r="F79" s="18">
        <f t="shared" si="10"/>
        <v>2.6627218934911243E-2</v>
      </c>
      <c r="G79" s="18">
        <f t="shared" si="7"/>
        <v>2.6277372262773727E-2</v>
      </c>
      <c r="H79" s="13">
        <f t="shared" si="13"/>
        <v>82588.606451324726</v>
      </c>
      <c r="I79" s="13">
        <f t="shared" si="11"/>
        <v>2170.2115563851758</v>
      </c>
      <c r="J79" s="13">
        <f t="shared" si="8"/>
        <v>81503.500673132148</v>
      </c>
      <c r="K79" s="13">
        <f t="shared" si="9"/>
        <v>1219233.7587129923</v>
      </c>
      <c r="L79" s="20">
        <f t="shared" si="12"/>
        <v>14.76273557698994</v>
      </c>
    </row>
    <row r="80" spans="1:12" x14ac:dyDescent="0.2">
      <c r="A80" s="16">
        <v>71</v>
      </c>
      <c r="B80" s="43">
        <v>8</v>
      </c>
      <c r="C80" s="8">
        <v>325</v>
      </c>
      <c r="D80" s="44">
        <v>348</v>
      </c>
      <c r="E80" s="17">
        <v>0.5</v>
      </c>
      <c r="F80" s="18">
        <f t="shared" si="10"/>
        <v>2.3774145616641901E-2</v>
      </c>
      <c r="G80" s="18">
        <f t="shared" si="7"/>
        <v>2.3494860499265784E-2</v>
      </c>
      <c r="H80" s="13">
        <f t="shared" si="13"/>
        <v>80418.394894939556</v>
      </c>
      <c r="I80" s="13">
        <f t="shared" si="11"/>
        <v>1889.4189696314727</v>
      </c>
      <c r="J80" s="13">
        <f t="shared" si="8"/>
        <v>79473.685410123828</v>
      </c>
      <c r="K80" s="13">
        <f t="shared" si="9"/>
        <v>1137730.2580398601</v>
      </c>
      <c r="L80" s="20">
        <f t="shared" si="12"/>
        <v>14.147636986863727</v>
      </c>
    </row>
    <row r="81" spans="1:12" x14ac:dyDescent="0.2">
      <c r="A81" s="16">
        <v>72</v>
      </c>
      <c r="B81" s="43">
        <v>8</v>
      </c>
      <c r="C81" s="8">
        <v>287</v>
      </c>
      <c r="D81" s="44">
        <v>314</v>
      </c>
      <c r="E81" s="17">
        <v>0.5</v>
      </c>
      <c r="F81" s="18">
        <f t="shared" si="10"/>
        <v>2.6622296173044926E-2</v>
      </c>
      <c r="G81" s="18">
        <f t="shared" si="7"/>
        <v>2.627257799671593E-2</v>
      </c>
      <c r="H81" s="13">
        <f t="shared" si="13"/>
        <v>78528.975925308085</v>
      </c>
      <c r="I81" s="13">
        <f t="shared" si="11"/>
        <v>2063.158644999884</v>
      </c>
      <c r="J81" s="13">
        <f t="shared" si="8"/>
        <v>77497.396602808134</v>
      </c>
      <c r="K81" s="13">
        <f t="shared" si="9"/>
        <v>1058256.5726297363</v>
      </c>
      <c r="L81" s="20">
        <f t="shared" si="12"/>
        <v>13.476001185043907</v>
      </c>
    </row>
    <row r="82" spans="1:12" x14ac:dyDescent="0.2">
      <c r="A82" s="16">
        <v>73</v>
      </c>
      <c r="B82" s="43">
        <v>2</v>
      </c>
      <c r="C82" s="8">
        <v>211</v>
      </c>
      <c r="D82" s="44">
        <v>285</v>
      </c>
      <c r="E82" s="17">
        <v>0.5</v>
      </c>
      <c r="F82" s="18">
        <f t="shared" si="10"/>
        <v>8.0645161290322578E-3</v>
      </c>
      <c r="G82" s="18">
        <f t="shared" si="7"/>
        <v>8.0321285140562242E-3</v>
      </c>
      <c r="H82" s="13">
        <f t="shared" si="13"/>
        <v>76465.817280308198</v>
      </c>
      <c r="I82" s="13">
        <f t="shared" si="11"/>
        <v>614.18327132777665</v>
      </c>
      <c r="J82" s="13">
        <f t="shared" si="8"/>
        <v>76158.725644644306</v>
      </c>
      <c r="K82" s="13">
        <f t="shared" si="9"/>
        <v>980759.17602692824</v>
      </c>
      <c r="L82" s="20">
        <f t="shared" si="12"/>
        <v>12.826112515500407</v>
      </c>
    </row>
    <row r="83" spans="1:12" x14ac:dyDescent="0.2">
      <c r="A83" s="16">
        <v>74</v>
      </c>
      <c r="B83" s="43">
        <v>4</v>
      </c>
      <c r="C83" s="8">
        <v>324</v>
      </c>
      <c r="D83" s="44">
        <v>213</v>
      </c>
      <c r="E83" s="17">
        <v>0.5</v>
      </c>
      <c r="F83" s="18">
        <f t="shared" si="10"/>
        <v>1.4897579143389199E-2</v>
      </c>
      <c r="G83" s="18">
        <f t="shared" si="7"/>
        <v>1.4787430683918669E-2</v>
      </c>
      <c r="H83" s="13">
        <f t="shared" si="13"/>
        <v>75851.634008980414</v>
      </c>
      <c r="I83" s="13">
        <f t="shared" si="11"/>
        <v>1121.6507801697658</v>
      </c>
      <c r="J83" s="13">
        <f t="shared" si="8"/>
        <v>75290.808618895535</v>
      </c>
      <c r="K83" s="13">
        <f t="shared" si="9"/>
        <v>904600.45038228389</v>
      </c>
      <c r="L83" s="20">
        <f t="shared" si="12"/>
        <v>11.925919094573285</v>
      </c>
    </row>
    <row r="84" spans="1:12" x14ac:dyDescent="0.2">
      <c r="A84" s="16">
        <v>75</v>
      </c>
      <c r="B84" s="43">
        <v>8</v>
      </c>
      <c r="C84" s="8">
        <v>155</v>
      </c>
      <c r="D84" s="44">
        <v>310</v>
      </c>
      <c r="E84" s="17">
        <v>0.5</v>
      </c>
      <c r="F84" s="18">
        <f t="shared" si="10"/>
        <v>3.4408602150537634E-2</v>
      </c>
      <c r="G84" s="18">
        <f t="shared" si="7"/>
        <v>3.382663847780127E-2</v>
      </c>
      <c r="H84" s="13">
        <f t="shared" si="13"/>
        <v>74729.983228810655</v>
      </c>
      <c r="I84" s="13">
        <f t="shared" si="11"/>
        <v>2527.86412613313</v>
      </c>
      <c r="J84" s="13">
        <f t="shared" si="8"/>
        <v>73466.05116574408</v>
      </c>
      <c r="K84" s="13">
        <f t="shared" si="9"/>
        <v>829309.64176338841</v>
      </c>
      <c r="L84" s="20">
        <f t="shared" si="12"/>
        <v>11.09741506597401</v>
      </c>
    </row>
    <row r="85" spans="1:12" x14ac:dyDescent="0.2">
      <c r="A85" s="16">
        <v>76</v>
      </c>
      <c r="B85" s="43">
        <v>6</v>
      </c>
      <c r="C85" s="8">
        <v>243</v>
      </c>
      <c r="D85" s="44">
        <v>150</v>
      </c>
      <c r="E85" s="17">
        <v>0.5</v>
      </c>
      <c r="F85" s="18">
        <f t="shared" si="10"/>
        <v>3.0534351145038167E-2</v>
      </c>
      <c r="G85" s="18">
        <f t="shared" si="7"/>
        <v>3.007518796992481E-2</v>
      </c>
      <c r="H85" s="13">
        <f t="shared" si="13"/>
        <v>72202.11910267752</v>
      </c>
      <c r="I85" s="13">
        <f t="shared" si="11"/>
        <v>2171.4923038399252</v>
      </c>
      <c r="J85" s="13">
        <f t="shared" si="8"/>
        <v>71116.372950757548</v>
      </c>
      <c r="K85" s="13">
        <f t="shared" si="9"/>
        <v>755843.59059764433</v>
      </c>
      <c r="L85" s="20">
        <f t="shared" si="12"/>
        <v>10.468440538743341</v>
      </c>
    </row>
    <row r="86" spans="1:12" x14ac:dyDescent="0.2">
      <c r="A86" s="16">
        <v>77</v>
      </c>
      <c r="B86" s="43">
        <v>9</v>
      </c>
      <c r="C86" s="8">
        <v>262</v>
      </c>
      <c r="D86" s="44">
        <v>231</v>
      </c>
      <c r="E86" s="17">
        <v>0.5</v>
      </c>
      <c r="F86" s="18">
        <f t="shared" si="10"/>
        <v>3.6511156186612576E-2</v>
      </c>
      <c r="G86" s="18">
        <f t="shared" si="7"/>
        <v>3.5856573705179286E-2</v>
      </c>
      <c r="H86" s="13">
        <f t="shared" si="13"/>
        <v>70030.626798837591</v>
      </c>
      <c r="I86" s="13">
        <f t="shared" si="11"/>
        <v>2511.058331432424</v>
      </c>
      <c r="J86" s="13">
        <f t="shared" si="8"/>
        <v>68775.09763312139</v>
      </c>
      <c r="K86" s="13">
        <f t="shared" si="9"/>
        <v>684727.21764688683</v>
      </c>
      <c r="L86" s="20">
        <f t="shared" si="12"/>
        <v>9.7775394701772438</v>
      </c>
    </row>
    <row r="87" spans="1:12" x14ac:dyDescent="0.2">
      <c r="A87" s="16">
        <v>78</v>
      </c>
      <c r="B87" s="43">
        <v>14</v>
      </c>
      <c r="C87" s="8">
        <v>236</v>
      </c>
      <c r="D87" s="44">
        <v>258</v>
      </c>
      <c r="E87" s="17">
        <v>0.5</v>
      </c>
      <c r="F87" s="18">
        <f t="shared" si="10"/>
        <v>5.6680161943319839E-2</v>
      </c>
      <c r="G87" s="18">
        <f t="shared" si="7"/>
        <v>5.5118110236220479E-2</v>
      </c>
      <c r="H87" s="13">
        <f t="shared" si="13"/>
        <v>67519.568467405174</v>
      </c>
      <c r="I87" s="13">
        <f t="shared" si="11"/>
        <v>3721.5510178884747</v>
      </c>
      <c r="J87" s="13">
        <f t="shared" si="8"/>
        <v>65658.792958460937</v>
      </c>
      <c r="K87" s="13">
        <f t="shared" si="9"/>
        <v>615952.12001376541</v>
      </c>
      <c r="L87" s="20">
        <f t="shared" si="12"/>
        <v>9.122571929811933</v>
      </c>
    </row>
    <row r="88" spans="1:12" x14ac:dyDescent="0.2">
      <c r="A88" s="16">
        <v>79</v>
      </c>
      <c r="B88" s="43">
        <v>12</v>
      </c>
      <c r="C88" s="8">
        <v>217</v>
      </c>
      <c r="D88" s="44">
        <v>217</v>
      </c>
      <c r="E88" s="17">
        <v>0.5</v>
      </c>
      <c r="F88" s="18">
        <f t="shared" si="10"/>
        <v>5.5299539170506916E-2</v>
      </c>
      <c r="G88" s="18">
        <f t="shared" si="7"/>
        <v>5.3811659192825108E-2</v>
      </c>
      <c r="H88" s="13">
        <f t="shared" si="13"/>
        <v>63798.017449516701</v>
      </c>
      <c r="I88" s="13">
        <f t="shared" si="11"/>
        <v>3433.0771721713022</v>
      </c>
      <c r="J88" s="13">
        <f t="shared" si="8"/>
        <v>62081.478863431046</v>
      </c>
      <c r="K88" s="13">
        <f t="shared" si="9"/>
        <v>550293.32705530443</v>
      </c>
      <c r="L88" s="20">
        <f t="shared" si="12"/>
        <v>8.6255552923842949</v>
      </c>
    </row>
    <row r="89" spans="1:12" x14ac:dyDescent="0.2">
      <c r="A89" s="16">
        <v>80</v>
      </c>
      <c r="B89" s="43">
        <v>10</v>
      </c>
      <c r="C89" s="8">
        <v>235</v>
      </c>
      <c r="D89" s="44">
        <v>203</v>
      </c>
      <c r="E89" s="17">
        <v>0.5</v>
      </c>
      <c r="F89" s="18">
        <f t="shared" si="10"/>
        <v>4.5662100456621002E-2</v>
      </c>
      <c r="G89" s="18">
        <f t="shared" si="7"/>
        <v>4.4642857142857144E-2</v>
      </c>
      <c r="H89" s="13">
        <f t="shared" si="13"/>
        <v>60364.940277345398</v>
      </c>
      <c r="I89" s="13">
        <f t="shared" si="11"/>
        <v>2694.8634052386337</v>
      </c>
      <c r="J89" s="13">
        <f t="shared" si="8"/>
        <v>59017.508574726082</v>
      </c>
      <c r="K89" s="13">
        <f t="shared" si="9"/>
        <v>488211.8481918734</v>
      </c>
      <c r="L89" s="20">
        <f t="shared" si="12"/>
        <v>8.0876721810507011</v>
      </c>
    </row>
    <row r="90" spans="1:12" x14ac:dyDescent="0.2">
      <c r="A90" s="16">
        <v>81</v>
      </c>
      <c r="B90" s="43">
        <v>12</v>
      </c>
      <c r="C90" s="8">
        <v>234</v>
      </c>
      <c r="D90" s="44">
        <v>221</v>
      </c>
      <c r="E90" s="17">
        <v>0.5</v>
      </c>
      <c r="F90" s="18">
        <f t="shared" si="10"/>
        <v>5.2747252747252747E-2</v>
      </c>
      <c r="G90" s="18">
        <f t="shared" si="7"/>
        <v>5.1391862955032126E-2</v>
      </c>
      <c r="H90" s="13">
        <f t="shared" si="13"/>
        <v>57670.076872106765</v>
      </c>
      <c r="I90" s="13">
        <f t="shared" si="11"/>
        <v>2963.7726872174785</v>
      </c>
      <c r="J90" s="13">
        <f t="shared" si="8"/>
        <v>56188.190528498031</v>
      </c>
      <c r="K90" s="13">
        <f t="shared" si="9"/>
        <v>429194.33961714734</v>
      </c>
      <c r="L90" s="20">
        <f t="shared" si="12"/>
        <v>7.4422363016605475</v>
      </c>
    </row>
    <row r="91" spans="1:12" x14ac:dyDescent="0.2">
      <c r="A91" s="16">
        <v>82</v>
      </c>
      <c r="B91" s="43">
        <v>11</v>
      </c>
      <c r="C91" s="8">
        <v>234</v>
      </c>
      <c r="D91" s="44">
        <v>226</v>
      </c>
      <c r="E91" s="17">
        <v>0.5</v>
      </c>
      <c r="F91" s="18">
        <f t="shared" si="10"/>
        <v>4.7826086956521741E-2</v>
      </c>
      <c r="G91" s="18">
        <f t="shared" si="7"/>
        <v>4.6709129511677286E-2</v>
      </c>
      <c r="H91" s="13">
        <f t="shared" si="13"/>
        <v>54706.30418488929</v>
      </c>
      <c r="I91" s="13">
        <f t="shared" si="11"/>
        <v>2555.2838472772069</v>
      </c>
      <c r="J91" s="13">
        <f t="shared" si="8"/>
        <v>53428.662261250691</v>
      </c>
      <c r="K91" s="13">
        <f t="shared" si="9"/>
        <v>373006.14908864931</v>
      </c>
      <c r="L91" s="20">
        <f t="shared" si="12"/>
        <v>6.8183393970101029</v>
      </c>
    </row>
    <row r="92" spans="1:12" x14ac:dyDescent="0.2">
      <c r="A92" s="16">
        <v>83</v>
      </c>
      <c r="B92" s="43">
        <v>16</v>
      </c>
      <c r="C92" s="8">
        <v>199</v>
      </c>
      <c r="D92" s="44">
        <v>221</v>
      </c>
      <c r="E92" s="17">
        <v>0.5</v>
      </c>
      <c r="F92" s="18">
        <f t="shared" si="10"/>
        <v>7.6190476190476197E-2</v>
      </c>
      <c r="G92" s="18">
        <f t="shared" si="7"/>
        <v>7.3394495412844041E-2</v>
      </c>
      <c r="H92" s="13">
        <f t="shared" si="13"/>
        <v>52151.020337612084</v>
      </c>
      <c r="I92" s="13">
        <f t="shared" si="11"/>
        <v>3827.5978229440066</v>
      </c>
      <c r="J92" s="13">
        <f t="shared" si="8"/>
        <v>50237.22142614008</v>
      </c>
      <c r="K92" s="13">
        <f t="shared" si="9"/>
        <v>319577.48682739865</v>
      </c>
      <c r="L92" s="20">
        <f t="shared" si="12"/>
        <v>6.1279239554382148</v>
      </c>
    </row>
    <row r="93" spans="1:12" x14ac:dyDescent="0.2">
      <c r="A93" s="16">
        <v>84</v>
      </c>
      <c r="B93" s="43">
        <v>16</v>
      </c>
      <c r="C93" s="8">
        <v>197</v>
      </c>
      <c r="D93" s="44">
        <v>189</v>
      </c>
      <c r="E93" s="17">
        <v>0.5</v>
      </c>
      <c r="F93" s="18">
        <f t="shared" si="10"/>
        <v>8.2901554404145081E-2</v>
      </c>
      <c r="G93" s="18">
        <f t="shared" si="7"/>
        <v>7.9601990049751256E-2</v>
      </c>
      <c r="H93" s="13">
        <f t="shared" si="13"/>
        <v>48323.422514668076</v>
      </c>
      <c r="I93" s="13">
        <f t="shared" si="11"/>
        <v>3846.6405981825342</v>
      </c>
      <c r="J93" s="13">
        <f t="shared" si="8"/>
        <v>46400.102215576808</v>
      </c>
      <c r="K93" s="13">
        <f t="shared" si="9"/>
        <v>269340.2654012586</v>
      </c>
      <c r="L93" s="20">
        <f t="shared" si="12"/>
        <v>5.5737001103244115</v>
      </c>
    </row>
    <row r="94" spans="1:12" x14ac:dyDescent="0.2">
      <c r="A94" s="16">
        <v>85</v>
      </c>
      <c r="B94" s="43">
        <v>18</v>
      </c>
      <c r="C94" s="8">
        <v>180</v>
      </c>
      <c r="D94" s="44">
        <v>186</v>
      </c>
      <c r="E94" s="17">
        <v>0.5</v>
      </c>
      <c r="F94" s="18">
        <f t="shared" si="10"/>
        <v>9.8360655737704916E-2</v>
      </c>
      <c r="G94" s="18">
        <f t="shared" si="7"/>
        <v>9.375E-2</v>
      </c>
      <c r="H94" s="13">
        <f t="shared" si="13"/>
        <v>44476.781916485539</v>
      </c>
      <c r="I94" s="13">
        <f t="shared" si="11"/>
        <v>4169.6983046705191</v>
      </c>
      <c r="J94" s="13">
        <f t="shared" si="8"/>
        <v>42391.932764150275</v>
      </c>
      <c r="K94" s="13">
        <f t="shared" si="9"/>
        <v>222940.1631856818</v>
      </c>
      <c r="L94" s="20">
        <f t="shared" si="12"/>
        <v>5.0125066063524688</v>
      </c>
    </row>
    <row r="95" spans="1:12" x14ac:dyDescent="0.2">
      <c r="A95" s="16">
        <v>86</v>
      </c>
      <c r="B95" s="43">
        <v>24</v>
      </c>
      <c r="C95" s="8">
        <v>117</v>
      </c>
      <c r="D95" s="44">
        <v>158</v>
      </c>
      <c r="E95" s="17">
        <v>0.5</v>
      </c>
      <c r="F95" s="18">
        <f t="shared" si="10"/>
        <v>0.17454545454545456</v>
      </c>
      <c r="G95" s="18">
        <f t="shared" si="7"/>
        <v>0.16053511705685619</v>
      </c>
      <c r="H95" s="13">
        <f t="shared" si="13"/>
        <v>40307.083611815018</v>
      </c>
      <c r="I95" s="13">
        <f t="shared" si="11"/>
        <v>6470.702385843214</v>
      </c>
      <c r="J95" s="13">
        <f t="shared" si="8"/>
        <v>37071.732418893407</v>
      </c>
      <c r="K95" s="13">
        <f t="shared" si="9"/>
        <v>180548.23042153151</v>
      </c>
      <c r="L95" s="20">
        <f t="shared" si="12"/>
        <v>4.4793176345958283</v>
      </c>
    </row>
    <row r="96" spans="1:12" x14ac:dyDescent="0.2">
      <c r="A96" s="16">
        <v>87</v>
      </c>
      <c r="B96" s="43">
        <v>20</v>
      </c>
      <c r="C96" s="8">
        <v>112</v>
      </c>
      <c r="D96" s="44">
        <v>99</v>
      </c>
      <c r="E96" s="17">
        <v>0.5</v>
      </c>
      <c r="F96" s="18">
        <f t="shared" si="10"/>
        <v>0.1895734597156398</v>
      </c>
      <c r="G96" s="18">
        <f t="shared" si="7"/>
        <v>0.17316017316017313</v>
      </c>
      <c r="H96" s="13">
        <f t="shared" si="13"/>
        <v>33836.381225971803</v>
      </c>
      <c r="I96" s="13">
        <f t="shared" si="11"/>
        <v>5859.1136322029088</v>
      </c>
      <c r="J96" s="13">
        <f t="shared" si="8"/>
        <v>30906.824409870351</v>
      </c>
      <c r="K96" s="13">
        <f t="shared" si="9"/>
        <v>143476.49800263811</v>
      </c>
      <c r="L96" s="20">
        <f t="shared" si="12"/>
        <v>4.2403026802555885</v>
      </c>
    </row>
    <row r="97" spans="1:12" x14ac:dyDescent="0.2">
      <c r="A97" s="16">
        <v>88</v>
      </c>
      <c r="B97" s="43">
        <v>10</v>
      </c>
      <c r="C97" s="8">
        <v>98</v>
      </c>
      <c r="D97" s="44">
        <v>96</v>
      </c>
      <c r="E97" s="17">
        <v>0.5</v>
      </c>
      <c r="F97" s="18">
        <f t="shared" si="10"/>
        <v>0.10309278350515463</v>
      </c>
      <c r="G97" s="18">
        <f t="shared" si="7"/>
        <v>9.8039215686274495E-2</v>
      </c>
      <c r="H97" s="13">
        <f t="shared" si="13"/>
        <v>27977.267593768895</v>
      </c>
      <c r="I97" s="13">
        <f t="shared" si="11"/>
        <v>2742.8693719381263</v>
      </c>
      <c r="J97" s="13">
        <f t="shared" si="8"/>
        <v>26605.832907799831</v>
      </c>
      <c r="K97" s="13">
        <f t="shared" si="9"/>
        <v>112569.67359276777</v>
      </c>
      <c r="L97" s="20">
        <f t="shared" si="12"/>
        <v>4.0236121420892195</v>
      </c>
    </row>
    <row r="98" spans="1:12" x14ac:dyDescent="0.2">
      <c r="A98" s="16">
        <v>89</v>
      </c>
      <c r="B98" s="43">
        <v>13</v>
      </c>
      <c r="C98" s="8">
        <v>79</v>
      </c>
      <c r="D98" s="44">
        <v>90</v>
      </c>
      <c r="E98" s="17">
        <v>0.5</v>
      </c>
      <c r="F98" s="18">
        <f t="shared" si="10"/>
        <v>0.15384615384615385</v>
      </c>
      <c r="G98" s="18">
        <f t="shared" si="7"/>
        <v>0.14285714285714288</v>
      </c>
      <c r="H98" s="13">
        <f t="shared" si="13"/>
        <v>25234.398221830768</v>
      </c>
      <c r="I98" s="13">
        <f t="shared" si="11"/>
        <v>3604.9140316901103</v>
      </c>
      <c r="J98" s="13">
        <f t="shared" si="8"/>
        <v>23431.941205985713</v>
      </c>
      <c r="K98" s="13">
        <f>K99+J98</f>
        <v>85963.84068496793</v>
      </c>
      <c r="L98" s="20">
        <f t="shared" si="12"/>
        <v>3.4066134618815256</v>
      </c>
    </row>
    <row r="99" spans="1:12" x14ac:dyDescent="0.2">
      <c r="A99" s="16">
        <v>90</v>
      </c>
      <c r="B99" s="43">
        <v>18</v>
      </c>
      <c r="C99" s="8">
        <v>66</v>
      </c>
      <c r="D99" s="44">
        <v>64</v>
      </c>
      <c r="E99" s="17">
        <v>0.5</v>
      </c>
      <c r="F99" s="21">
        <f t="shared" si="10"/>
        <v>0.27692307692307694</v>
      </c>
      <c r="G99" s="21">
        <f t="shared" si="7"/>
        <v>0.24324324324324326</v>
      </c>
      <c r="H99" s="22">
        <f t="shared" si="13"/>
        <v>21629.484190140658</v>
      </c>
      <c r="I99" s="22">
        <f t="shared" si="11"/>
        <v>5261.2258840882687</v>
      </c>
      <c r="J99" s="22">
        <f t="shared" si="8"/>
        <v>18998.871248096526</v>
      </c>
      <c r="K99" s="22">
        <f t="shared" ref="K99:K102" si="14">K100+J99</f>
        <v>62531.899478982225</v>
      </c>
      <c r="L99" s="23">
        <f t="shared" si="12"/>
        <v>2.8910490388617802</v>
      </c>
    </row>
    <row r="100" spans="1:12" x14ac:dyDescent="0.2">
      <c r="A100" s="16">
        <v>91</v>
      </c>
      <c r="B100" s="43">
        <v>12</v>
      </c>
      <c r="C100" s="8">
        <v>60</v>
      </c>
      <c r="D100" s="44">
        <v>53</v>
      </c>
      <c r="E100" s="17">
        <v>0.5</v>
      </c>
      <c r="F100" s="21">
        <f t="shared" si="10"/>
        <v>0.21238938053097345</v>
      </c>
      <c r="G100" s="21">
        <f t="shared" si="7"/>
        <v>0.192</v>
      </c>
      <c r="H100" s="22">
        <f t="shared" si="13"/>
        <v>16368.25830605239</v>
      </c>
      <c r="I100" s="22">
        <f t="shared" si="11"/>
        <v>3142.7055947620588</v>
      </c>
      <c r="J100" s="22">
        <f t="shared" si="8"/>
        <v>14796.90550867136</v>
      </c>
      <c r="K100" s="22">
        <f t="shared" si="14"/>
        <v>43533.028230885699</v>
      </c>
      <c r="L100" s="23">
        <f t="shared" si="12"/>
        <v>2.6596005156387812</v>
      </c>
    </row>
    <row r="101" spans="1:12" x14ac:dyDescent="0.2">
      <c r="A101" s="16">
        <v>92</v>
      </c>
      <c r="B101" s="43">
        <v>11</v>
      </c>
      <c r="C101" s="8">
        <v>42</v>
      </c>
      <c r="D101" s="44">
        <v>49</v>
      </c>
      <c r="E101" s="17">
        <v>0.5</v>
      </c>
      <c r="F101" s="21">
        <f t="shared" si="10"/>
        <v>0.24175824175824176</v>
      </c>
      <c r="G101" s="21">
        <f t="shared" si="7"/>
        <v>0.21568627450980393</v>
      </c>
      <c r="H101" s="22">
        <f t="shared" si="13"/>
        <v>13225.552711290331</v>
      </c>
      <c r="I101" s="22">
        <f t="shared" si="11"/>
        <v>2852.5701926312481</v>
      </c>
      <c r="J101" s="22">
        <f t="shared" si="8"/>
        <v>11799.267614974706</v>
      </c>
      <c r="K101" s="22">
        <f t="shared" si="14"/>
        <v>28736.122722214343</v>
      </c>
      <c r="L101" s="23">
        <f t="shared" si="12"/>
        <v>2.1727729153945314</v>
      </c>
    </row>
    <row r="102" spans="1:12" x14ac:dyDescent="0.2">
      <c r="A102" s="16">
        <v>93</v>
      </c>
      <c r="B102" s="43">
        <v>7</v>
      </c>
      <c r="C102" s="8">
        <v>26</v>
      </c>
      <c r="D102" s="44">
        <v>35</v>
      </c>
      <c r="E102" s="17">
        <v>0.5</v>
      </c>
      <c r="F102" s="21">
        <f t="shared" si="10"/>
        <v>0.22950819672131148</v>
      </c>
      <c r="G102" s="21">
        <f t="shared" si="7"/>
        <v>0.20588235294117649</v>
      </c>
      <c r="H102" s="22">
        <f t="shared" si="13"/>
        <v>10372.982518659082</v>
      </c>
      <c r="I102" s="22">
        <f t="shared" si="11"/>
        <v>2135.6140479592232</v>
      </c>
      <c r="J102" s="22">
        <f t="shared" si="8"/>
        <v>9305.1754946794717</v>
      </c>
      <c r="K102" s="22">
        <f t="shared" si="14"/>
        <v>16936.855107239637</v>
      </c>
      <c r="L102" s="23">
        <f t="shared" si="12"/>
        <v>1.6327854671280277</v>
      </c>
    </row>
    <row r="103" spans="1:12" x14ac:dyDescent="0.2">
      <c r="A103" s="16">
        <v>94</v>
      </c>
      <c r="B103" s="43">
        <v>12</v>
      </c>
      <c r="C103" s="8">
        <v>18</v>
      </c>
      <c r="D103" s="44">
        <v>18</v>
      </c>
      <c r="E103" s="17">
        <v>0.5</v>
      </c>
      <c r="F103" s="21">
        <f t="shared" si="10"/>
        <v>0.66666666666666663</v>
      </c>
      <c r="G103" s="21">
        <f t="shared" si="7"/>
        <v>0.5</v>
      </c>
      <c r="H103" s="22">
        <f t="shared" si="13"/>
        <v>8237.3684706998592</v>
      </c>
      <c r="I103" s="22">
        <f t="shared" si="11"/>
        <v>4118.6842353499296</v>
      </c>
      <c r="J103" s="22">
        <f>H104+I103*E103</f>
        <v>6178.026353024894</v>
      </c>
      <c r="K103" s="22">
        <f>K104+J103</f>
        <v>7631.6796125601632</v>
      </c>
      <c r="L103" s="23">
        <f t="shared" si="12"/>
        <v>0.92647058823529405</v>
      </c>
    </row>
    <row r="104" spans="1:12" x14ac:dyDescent="0.2">
      <c r="A104" s="16" t="s">
        <v>33</v>
      </c>
      <c r="B104" s="43">
        <v>12</v>
      </c>
      <c r="C104" s="8">
        <v>31</v>
      </c>
      <c r="D104" s="44">
        <v>37</v>
      </c>
      <c r="E104" s="17"/>
      <c r="F104" s="21">
        <f>B104/((C104+D104)/2)</f>
        <v>0.35294117647058826</v>
      </c>
      <c r="G104" s="21">
        <v>1</v>
      </c>
      <c r="H104" s="22">
        <f>H103-I103</f>
        <v>4118.6842353499296</v>
      </c>
      <c r="I104" s="22">
        <f>H104*G104</f>
        <v>4118.6842353499296</v>
      </c>
      <c r="J104" s="22">
        <f>H104*F104</f>
        <v>1453.6532595352694</v>
      </c>
      <c r="K104" s="22">
        <f>J104</f>
        <v>1453.6532595352694</v>
      </c>
      <c r="L104" s="23">
        <f>K104/H104</f>
        <v>0.35294117647058826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572</v>
      </c>
      <c r="D9" s="8">
        <v>572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8129223.267237925</v>
      </c>
      <c r="L9" s="19">
        <f>K9/H9</f>
        <v>81.292232672379257</v>
      </c>
    </row>
    <row r="10" spans="1:13" x14ac:dyDescent="0.2">
      <c r="A10" s="16">
        <v>1</v>
      </c>
      <c r="B10" s="8">
        <v>0</v>
      </c>
      <c r="C10" s="8">
        <v>650</v>
      </c>
      <c r="D10" s="8">
        <v>605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8029223.267237925</v>
      </c>
      <c r="L10" s="20">
        <f t="shared" ref="L10:L73" si="5">K10/H10</f>
        <v>80.292232672379257</v>
      </c>
    </row>
    <row r="11" spans="1:13" x14ac:dyDescent="0.2">
      <c r="A11" s="16">
        <v>2</v>
      </c>
      <c r="B11" s="8">
        <v>0</v>
      </c>
      <c r="C11" s="8">
        <v>686</v>
      </c>
      <c r="D11" s="8">
        <v>654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7929223.267237925</v>
      </c>
      <c r="L11" s="20">
        <f t="shared" si="5"/>
        <v>79.292232672379257</v>
      </c>
    </row>
    <row r="12" spans="1:13" x14ac:dyDescent="0.2">
      <c r="A12" s="16">
        <v>3</v>
      </c>
      <c r="B12" s="8">
        <v>0</v>
      </c>
      <c r="C12" s="8">
        <v>651</v>
      </c>
      <c r="D12" s="8">
        <v>673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7829223.267237925</v>
      </c>
      <c r="L12" s="20">
        <f t="shared" si="5"/>
        <v>78.292232672379257</v>
      </c>
    </row>
    <row r="13" spans="1:13" x14ac:dyDescent="0.2">
      <c r="A13" s="16">
        <v>4</v>
      </c>
      <c r="B13" s="8">
        <v>0</v>
      </c>
      <c r="C13" s="8">
        <v>662</v>
      </c>
      <c r="D13" s="8">
        <v>643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7729223.267237925</v>
      </c>
      <c r="L13" s="20">
        <f t="shared" si="5"/>
        <v>77.292232672379257</v>
      </c>
    </row>
    <row r="14" spans="1:13" x14ac:dyDescent="0.2">
      <c r="A14" s="16">
        <v>5</v>
      </c>
      <c r="B14" s="8">
        <v>0</v>
      </c>
      <c r="C14" s="8">
        <v>756</v>
      </c>
      <c r="D14" s="8">
        <v>653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7629223.267237925</v>
      </c>
      <c r="L14" s="20">
        <f t="shared" si="5"/>
        <v>76.292232672379257</v>
      </c>
    </row>
    <row r="15" spans="1:13" x14ac:dyDescent="0.2">
      <c r="A15" s="16">
        <v>6</v>
      </c>
      <c r="B15" s="8">
        <v>0</v>
      </c>
      <c r="C15" s="8">
        <v>750</v>
      </c>
      <c r="D15" s="8">
        <v>760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7529223.267237925</v>
      </c>
      <c r="L15" s="20">
        <f t="shared" si="5"/>
        <v>75.292232672379257</v>
      </c>
    </row>
    <row r="16" spans="1:13" x14ac:dyDescent="0.2">
      <c r="A16" s="16">
        <v>7</v>
      </c>
      <c r="B16" s="8">
        <v>1</v>
      </c>
      <c r="C16" s="8">
        <v>629</v>
      </c>
      <c r="D16" s="8">
        <v>738</v>
      </c>
      <c r="E16" s="17">
        <v>0.5</v>
      </c>
      <c r="F16" s="18">
        <f t="shared" si="3"/>
        <v>1.463057790782736E-3</v>
      </c>
      <c r="G16" s="18">
        <f t="shared" si="0"/>
        <v>1.4619883040935674E-3</v>
      </c>
      <c r="H16" s="13">
        <f t="shared" si="6"/>
        <v>100000</v>
      </c>
      <c r="I16" s="13">
        <f t="shared" si="4"/>
        <v>146.19883040935673</v>
      </c>
      <c r="J16" s="13">
        <f t="shared" si="1"/>
        <v>99926.900584795323</v>
      </c>
      <c r="K16" s="13">
        <f t="shared" si="2"/>
        <v>7429223.267237925</v>
      </c>
      <c r="L16" s="20">
        <f t="shared" si="5"/>
        <v>74.292232672379257</v>
      </c>
    </row>
    <row r="17" spans="1:12" x14ac:dyDescent="0.2">
      <c r="A17" s="16">
        <v>8</v>
      </c>
      <c r="B17" s="8">
        <v>0</v>
      </c>
      <c r="C17" s="8">
        <v>637</v>
      </c>
      <c r="D17" s="8">
        <v>619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99853.801169590646</v>
      </c>
      <c r="I17" s="13">
        <f t="shared" si="4"/>
        <v>0</v>
      </c>
      <c r="J17" s="13">
        <f t="shared" si="1"/>
        <v>99853.801169590646</v>
      </c>
      <c r="K17" s="13">
        <f t="shared" si="2"/>
        <v>7329296.3666531295</v>
      </c>
      <c r="L17" s="20">
        <f t="shared" si="5"/>
        <v>73.400274008649205</v>
      </c>
    </row>
    <row r="18" spans="1:12" x14ac:dyDescent="0.2">
      <c r="A18" s="16">
        <v>9</v>
      </c>
      <c r="B18" s="8">
        <v>0</v>
      </c>
      <c r="C18" s="8">
        <v>628</v>
      </c>
      <c r="D18" s="8">
        <v>632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99853.801169590646</v>
      </c>
      <c r="I18" s="13">
        <f t="shared" si="4"/>
        <v>0</v>
      </c>
      <c r="J18" s="13">
        <f t="shared" si="1"/>
        <v>99853.801169590646</v>
      </c>
      <c r="K18" s="13">
        <f t="shared" si="2"/>
        <v>7229442.5654835384</v>
      </c>
      <c r="L18" s="20">
        <f t="shared" si="5"/>
        <v>72.400274008649191</v>
      </c>
    </row>
    <row r="19" spans="1:12" x14ac:dyDescent="0.2">
      <c r="A19" s="16">
        <v>10</v>
      </c>
      <c r="B19" s="8">
        <v>0</v>
      </c>
      <c r="C19" s="8">
        <v>647</v>
      </c>
      <c r="D19" s="8">
        <v>618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99853.801169590646</v>
      </c>
      <c r="I19" s="13">
        <f t="shared" si="4"/>
        <v>0</v>
      </c>
      <c r="J19" s="13">
        <f t="shared" si="1"/>
        <v>99853.801169590646</v>
      </c>
      <c r="K19" s="13">
        <f t="shared" si="2"/>
        <v>7129588.7643139474</v>
      </c>
      <c r="L19" s="20">
        <f t="shared" si="5"/>
        <v>71.400274008649191</v>
      </c>
    </row>
    <row r="20" spans="1:12" x14ac:dyDescent="0.2">
      <c r="A20" s="16">
        <v>11</v>
      </c>
      <c r="B20" s="8">
        <v>0</v>
      </c>
      <c r="C20" s="8">
        <v>543</v>
      </c>
      <c r="D20" s="8">
        <v>649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99853.801169590646</v>
      </c>
      <c r="I20" s="13">
        <f t="shared" si="4"/>
        <v>0</v>
      </c>
      <c r="J20" s="13">
        <f t="shared" si="1"/>
        <v>99853.801169590646</v>
      </c>
      <c r="K20" s="13">
        <f t="shared" si="2"/>
        <v>7029734.9631443564</v>
      </c>
      <c r="L20" s="20">
        <f t="shared" si="5"/>
        <v>70.400274008649191</v>
      </c>
    </row>
    <row r="21" spans="1:12" x14ac:dyDescent="0.2">
      <c r="A21" s="16">
        <v>12</v>
      </c>
      <c r="B21" s="8">
        <v>0</v>
      </c>
      <c r="C21" s="8">
        <v>533</v>
      </c>
      <c r="D21" s="8">
        <v>538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99853.801169590646</v>
      </c>
      <c r="I21" s="13">
        <f t="shared" si="4"/>
        <v>0</v>
      </c>
      <c r="J21" s="13">
        <f t="shared" si="1"/>
        <v>99853.801169590646</v>
      </c>
      <c r="K21" s="13">
        <f t="shared" si="2"/>
        <v>6929881.1619747654</v>
      </c>
      <c r="L21" s="20">
        <f t="shared" si="5"/>
        <v>69.400274008649191</v>
      </c>
    </row>
    <row r="22" spans="1:12" x14ac:dyDescent="0.2">
      <c r="A22" s="16">
        <v>13</v>
      </c>
      <c r="B22" s="8">
        <v>0</v>
      </c>
      <c r="C22" s="8">
        <v>564</v>
      </c>
      <c r="D22" s="8">
        <v>535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99853.801169590646</v>
      </c>
      <c r="I22" s="13">
        <f t="shared" si="4"/>
        <v>0</v>
      </c>
      <c r="J22" s="13">
        <f t="shared" si="1"/>
        <v>99853.801169590646</v>
      </c>
      <c r="K22" s="13">
        <f t="shared" si="2"/>
        <v>6830027.3608051743</v>
      </c>
      <c r="L22" s="20">
        <f t="shared" si="5"/>
        <v>68.400274008649177</v>
      </c>
    </row>
    <row r="23" spans="1:12" x14ac:dyDescent="0.2">
      <c r="A23" s="16">
        <v>14</v>
      </c>
      <c r="B23" s="8">
        <v>1</v>
      </c>
      <c r="C23" s="8">
        <v>579</v>
      </c>
      <c r="D23" s="8">
        <v>563</v>
      </c>
      <c r="E23" s="17">
        <v>0.5</v>
      </c>
      <c r="F23" s="18">
        <f t="shared" si="3"/>
        <v>1.7513134851138354E-3</v>
      </c>
      <c r="G23" s="18">
        <f t="shared" si="0"/>
        <v>1.7497812773403323E-3</v>
      </c>
      <c r="H23" s="13">
        <f t="shared" si="6"/>
        <v>99853.801169590646</v>
      </c>
      <c r="I23" s="13">
        <f t="shared" si="4"/>
        <v>174.72231175781388</v>
      </c>
      <c r="J23" s="13">
        <f t="shared" si="1"/>
        <v>99766.440013711748</v>
      </c>
      <c r="K23" s="13">
        <f t="shared" si="2"/>
        <v>6730173.5596355833</v>
      </c>
      <c r="L23" s="20">
        <f t="shared" si="5"/>
        <v>67.400274008649177</v>
      </c>
    </row>
    <row r="24" spans="1:12" x14ac:dyDescent="0.2">
      <c r="A24" s="16">
        <v>15</v>
      </c>
      <c r="B24" s="8">
        <v>0</v>
      </c>
      <c r="C24" s="8">
        <v>522</v>
      </c>
      <c r="D24" s="8">
        <v>573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99679.078857832836</v>
      </c>
      <c r="I24" s="13">
        <f t="shared" si="4"/>
        <v>0</v>
      </c>
      <c r="J24" s="13">
        <f t="shared" si="1"/>
        <v>99679.078857832836</v>
      </c>
      <c r="K24" s="13">
        <f t="shared" si="2"/>
        <v>6630407.119621872</v>
      </c>
      <c r="L24" s="20">
        <f t="shared" si="5"/>
        <v>66.517540045474149</v>
      </c>
    </row>
    <row r="25" spans="1:12" x14ac:dyDescent="0.2">
      <c r="A25" s="16">
        <v>16</v>
      </c>
      <c r="B25" s="8">
        <v>0</v>
      </c>
      <c r="C25" s="8">
        <v>501</v>
      </c>
      <c r="D25" s="8">
        <v>518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99679.078857832836</v>
      </c>
      <c r="I25" s="13">
        <f t="shared" si="4"/>
        <v>0</v>
      </c>
      <c r="J25" s="13">
        <f t="shared" si="1"/>
        <v>99679.078857832836</v>
      </c>
      <c r="K25" s="13">
        <f t="shared" si="2"/>
        <v>6530728.0407640394</v>
      </c>
      <c r="L25" s="20">
        <f t="shared" si="5"/>
        <v>65.517540045474163</v>
      </c>
    </row>
    <row r="26" spans="1:12" x14ac:dyDescent="0.2">
      <c r="A26" s="16">
        <v>17</v>
      </c>
      <c r="B26" s="8">
        <v>0</v>
      </c>
      <c r="C26" s="8">
        <v>516</v>
      </c>
      <c r="D26" s="8">
        <v>507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99679.078857832836</v>
      </c>
      <c r="I26" s="13">
        <f t="shared" si="4"/>
        <v>0</v>
      </c>
      <c r="J26" s="13">
        <f t="shared" si="1"/>
        <v>99679.078857832836</v>
      </c>
      <c r="K26" s="13">
        <f t="shared" si="2"/>
        <v>6431048.9619062068</v>
      </c>
      <c r="L26" s="20">
        <f t="shared" si="5"/>
        <v>64.517540045474163</v>
      </c>
    </row>
    <row r="27" spans="1:12" x14ac:dyDescent="0.2">
      <c r="A27" s="16">
        <v>18</v>
      </c>
      <c r="B27" s="8">
        <v>1</v>
      </c>
      <c r="C27" s="8">
        <v>489</v>
      </c>
      <c r="D27" s="8">
        <v>505</v>
      </c>
      <c r="E27" s="17">
        <v>0.5</v>
      </c>
      <c r="F27" s="18">
        <f t="shared" si="3"/>
        <v>2.012072434607646E-3</v>
      </c>
      <c r="G27" s="18">
        <f t="shared" si="0"/>
        <v>2.0100502512562816E-3</v>
      </c>
      <c r="H27" s="13">
        <f t="shared" si="6"/>
        <v>99679.078857832836</v>
      </c>
      <c r="I27" s="13">
        <f t="shared" si="4"/>
        <v>200.35995750318159</v>
      </c>
      <c r="J27" s="13">
        <f t="shared" si="1"/>
        <v>99578.898879081244</v>
      </c>
      <c r="K27" s="13">
        <f t="shared" si="2"/>
        <v>6331369.8830483742</v>
      </c>
      <c r="L27" s="20">
        <f t="shared" si="5"/>
        <v>63.517540045474163</v>
      </c>
    </row>
    <row r="28" spans="1:12" x14ac:dyDescent="0.2">
      <c r="A28" s="16">
        <v>19</v>
      </c>
      <c r="B28" s="8">
        <v>0</v>
      </c>
      <c r="C28" s="8">
        <v>499</v>
      </c>
      <c r="D28" s="8">
        <v>489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99478.718900329652</v>
      </c>
      <c r="I28" s="13">
        <f t="shared" si="4"/>
        <v>0</v>
      </c>
      <c r="J28" s="13">
        <f t="shared" si="1"/>
        <v>99478.718900329652</v>
      </c>
      <c r="K28" s="13">
        <f t="shared" si="2"/>
        <v>6231790.9841692932</v>
      </c>
      <c r="L28" s="20">
        <f t="shared" si="5"/>
        <v>62.644463590379452</v>
      </c>
    </row>
    <row r="29" spans="1:12" x14ac:dyDescent="0.2">
      <c r="A29" s="16">
        <v>20</v>
      </c>
      <c r="B29" s="8">
        <v>1</v>
      </c>
      <c r="C29" s="8">
        <v>496</v>
      </c>
      <c r="D29" s="8">
        <v>509</v>
      </c>
      <c r="E29" s="17">
        <v>0.5</v>
      </c>
      <c r="F29" s="18">
        <f t="shared" si="3"/>
        <v>1.990049751243781E-3</v>
      </c>
      <c r="G29" s="18">
        <f t="shared" si="0"/>
        <v>1.9880715705765406E-3</v>
      </c>
      <c r="H29" s="13">
        <f t="shared" si="6"/>
        <v>99478.718900329652</v>
      </c>
      <c r="I29" s="13">
        <f t="shared" si="4"/>
        <v>197.77081292312056</v>
      </c>
      <c r="J29" s="13">
        <f t="shared" si="1"/>
        <v>99379.833493868093</v>
      </c>
      <c r="K29" s="13">
        <f t="shared" si="2"/>
        <v>6132312.2652689638</v>
      </c>
      <c r="L29" s="20">
        <f t="shared" si="5"/>
        <v>61.644463590379452</v>
      </c>
    </row>
    <row r="30" spans="1:12" x14ac:dyDescent="0.2">
      <c r="A30" s="16">
        <v>21</v>
      </c>
      <c r="B30" s="8">
        <v>0</v>
      </c>
      <c r="C30" s="8">
        <v>517</v>
      </c>
      <c r="D30" s="8">
        <v>488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99280.948087406534</v>
      </c>
      <c r="I30" s="13">
        <f t="shared" si="4"/>
        <v>0</v>
      </c>
      <c r="J30" s="13">
        <f t="shared" si="1"/>
        <v>99280.948087406534</v>
      </c>
      <c r="K30" s="13">
        <f t="shared" si="2"/>
        <v>6032932.4317750959</v>
      </c>
      <c r="L30" s="20">
        <f t="shared" si="5"/>
        <v>60.766265310679017</v>
      </c>
    </row>
    <row r="31" spans="1:12" x14ac:dyDescent="0.2">
      <c r="A31" s="16">
        <v>22</v>
      </c>
      <c r="B31" s="8">
        <v>0</v>
      </c>
      <c r="C31" s="8">
        <v>527</v>
      </c>
      <c r="D31" s="8">
        <v>517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99280.948087406534</v>
      </c>
      <c r="I31" s="13">
        <f t="shared" si="4"/>
        <v>0</v>
      </c>
      <c r="J31" s="13">
        <f t="shared" si="1"/>
        <v>99280.948087406534</v>
      </c>
      <c r="K31" s="13">
        <f t="shared" si="2"/>
        <v>5933651.4836876895</v>
      </c>
      <c r="L31" s="20">
        <f t="shared" si="5"/>
        <v>59.766265310679017</v>
      </c>
    </row>
    <row r="32" spans="1:12" x14ac:dyDescent="0.2">
      <c r="A32" s="16">
        <v>23</v>
      </c>
      <c r="B32" s="8">
        <v>0</v>
      </c>
      <c r="C32" s="8">
        <v>561</v>
      </c>
      <c r="D32" s="8">
        <v>524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99280.948087406534</v>
      </c>
      <c r="I32" s="13">
        <f t="shared" si="4"/>
        <v>0</v>
      </c>
      <c r="J32" s="13">
        <f t="shared" si="1"/>
        <v>99280.948087406534</v>
      </c>
      <c r="K32" s="13">
        <f t="shared" si="2"/>
        <v>5834370.5356002832</v>
      </c>
      <c r="L32" s="20">
        <f t="shared" si="5"/>
        <v>58.766265310679017</v>
      </c>
    </row>
    <row r="33" spans="1:12" x14ac:dyDescent="0.2">
      <c r="A33" s="16">
        <v>24</v>
      </c>
      <c r="B33" s="8">
        <v>0</v>
      </c>
      <c r="C33" s="8">
        <v>550</v>
      </c>
      <c r="D33" s="8">
        <v>551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99280.948087406534</v>
      </c>
      <c r="I33" s="13">
        <f t="shared" si="4"/>
        <v>0</v>
      </c>
      <c r="J33" s="13">
        <f t="shared" si="1"/>
        <v>99280.948087406534</v>
      </c>
      <c r="K33" s="13">
        <f t="shared" si="2"/>
        <v>5735089.5875128768</v>
      </c>
      <c r="L33" s="20">
        <f t="shared" si="5"/>
        <v>57.766265310679024</v>
      </c>
    </row>
    <row r="34" spans="1:12" x14ac:dyDescent="0.2">
      <c r="A34" s="16">
        <v>25</v>
      </c>
      <c r="B34" s="8">
        <v>0</v>
      </c>
      <c r="C34" s="8">
        <v>590</v>
      </c>
      <c r="D34" s="8">
        <v>546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99280.948087406534</v>
      </c>
      <c r="I34" s="13">
        <f t="shared" si="4"/>
        <v>0</v>
      </c>
      <c r="J34" s="13">
        <f t="shared" si="1"/>
        <v>99280.948087406534</v>
      </c>
      <c r="K34" s="13">
        <f t="shared" si="2"/>
        <v>5635808.6394254705</v>
      </c>
      <c r="L34" s="20">
        <f t="shared" si="5"/>
        <v>56.766265310679024</v>
      </c>
    </row>
    <row r="35" spans="1:12" x14ac:dyDescent="0.2">
      <c r="A35" s="16">
        <v>26</v>
      </c>
      <c r="B35" s="8">
        <v>0</v>
      </c>
      <c r="C35" s="8">
        <v>583</v>
      </c>
      <c r="D35" s="8">
        <v>585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99280.948087406534</v>
      </c>
      <c r="I35" s="13">
        <f t="shared" si="4"/>
        <v>0</v>
      </c>
      <c r="J35" s="13">
        <f t="shared" si="1"/>
        <v>99280.948087406534</v>
      </c>
      <c r="K35" s="13">
        <f t="shared" si="2"/>
        <v>5536527.6913380641</v>
      </c>
      <c r="L35" s="20">
        <f t="shared" si="5"/>
        <v>55.766265310679024</v>
      </c>
    </row>
    <row r="36" spans="1:12" x14ac:dyDescent="0.2">
      <c r="A36" s="16">
        <v>27</v>
      </c>
      <c r="B36" s="8">
        <v>1</v>
      </c>
      <c r="C36" s="8">
        <v>648</v>
      </c>
      <c r="D36" s="8">
        <v>581</v>
      </c>
      <c r="E36" s="17">
        <v>0.5</v>
      </c>
      <c r="F36" s="18">
        <f t="shared" si="3"/>
        <v>1.6273393002441008E-3</v>
      </c>
      <c r="G36" s="18">
        <f t="shared" si="0"/>
        <v>1.6260162601626016E-3</v>
      </c>
      <c r="H36" s="13">
        <f t="shared" si="6"/>
        <v>99280.948087406534</v>
      </c>
      <c r="I36" s="13">
        <f t="shared" si="4"/>
        <v>161.43243591448217</v>
      </c>
      <c r="J36" s="13">
        <f t="shared" si="1"/>
        <v>99200.231869449301</v>
      </c>
      <c r="K36" s="13">
        <f t="shared" si="2"/>
        <v>5437246.7432506578</v>
      </c>
      <c r="L36" s="20">
        <f t="shared" si="5"/>
        <v>54.766265310679024</v>
      </c>
    </row>
    <row r="37" spans="1:12" x14ac:dyDescent="0.2">
      <c r="A37" s="16">
        <v>28</v>
      </c>
      <c r="B37" s="8">
        <v>0</v>
      </c>
      <c r="C37" s="8">
        <v>704</v>
      </c>
      <c r="D37" s="8">
        <v>631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99119.515651492053</v>
      </c>
      <c r="I37" s="13">
        <f t="shared" si="4"/>
        <v>0</v>
      </c>
      <c r="J37" s="13">
        <f t="shared" si="1"/>
        <v>99119.515651492053</v>
      </c>
      <c r="K37" s="13">
        <f t="shared" si="2"/>
        <v>5338046.5113812089</v>
      </c>
      <c r="L37" s="20">
        <f t="shared" si="5"/>
        <v>53.854646850272971</v>
      </c>
    </row>
    <row r="38" spans="1:12" x14ac:dyDescent="0.2">
      <c r="A38" s="16">
        <v>29</v>
      </c>
      <c r="B38" s="8">
        <v>0</v>
      </c>
      <c r="C38" s="8">
        <v>722</v>
      </c>
      <c r="D38" s="8">
        <v>677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99119.515651492053</v>
      </c>
      <c r="I38" s="13">
        <f t="shared" si="4"/>
        <v>0</v>
      </c>
      <c r="J38" s="13">
        <f t="shared" si="1"/>
        <v>99119.515651492053</v>
      </c>
      <c r="K38" s="13">
        <f t="shared" si="2"/>
        <v>5238926.9957297165</v>
      </c>
      <c r="L38" s="20">
        <f t="shared" si="5"/>
        <v>52.854646850272964</v>
      </c>
    </row>
    <row r="39" spans="1:12" x14ac:dyDescent="0.2">
      <c r="A39" s="16">
        <v>30</v>
      </c>
      <c r="B39" s="8">
        <v>0</v>
      </c>
      <c r="C39" s="8">
        <v>760</v>
      </c>
      <c r="D39" s="8">
        <v>712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99119.515651492053</v>
      </c>
      <c r="I39" s="13">
        <f t="shared" si="4"/>
        <v>0</v>
      </c>
      <c r="J39" s="13">
        <f t="shared" si="1"/>
        <v>99119.515651492053</v>
      </c>
      <c r="K39" s="13">
        <f t="shared" si="2"/>
        <v>5139807.4800782241</v>
      </c>
      <c r="L39" s="20">
        <f t="shared" si="5"/>
        <v>51.854646850272964</v>
      </c>
    </row>
    <row r="40" spans="1:12" x14ac:dyDescent="0.2">
      <c r="A40" s="16">
        <v>31</v>
      </c>
      <c r="B40" s="8">
        <v>0</v>
      </c>
      <c r="C40" s="8">
        <v>828</v>
      </c>
      <c r="D40" s="8">
        <v>755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99119.515651492053</v>
      </c>
      <c r="I40" s="13">
        <f t="shared" si="4"/>
        <v>0</v>
      </c>
      <c r="J40" s="13">
        <f t="shared" si="1"/>
        <v>99119.515651492053</v>
      </c>
      <c r="K40" s="13">
        <f t="shared" si="2"/>
        <v>5040687.9644267317</v>
      </c>
      <c r="L40" s="20">
        <f t="shared" si="5"/>
        <v>50.854646850272957</v>
      </c>
    </row>
    <row r="41" spans="1:12" x14ac:dyDescent="0.2">
      <c r="A41" s="16">
        <v>32</v>
      </c>
      <c r="B41" s="8">
        <v>1</v>
      </c>
      <c r="C41" s="8">
        <v>877</v>
      </c>
      <c r="D41" s="8">
        <v>830</v>
      </c>
      <c r="E41" s="17">
        <v>0.5</v>
      </c>
      <c r="F41" s="18">
        <f t="shared" si="3"/>
        <v>1.1716461628588166E-3</v>
      </c>
      <c r="G41" s="18">
        <f t="shared" si="0"/>
        <v>1.1709601873536298E-3</v>
      </c>
      <c r="H41" s="13">
        <f t="shared" si="6"/>
        <v>99119.515651492053</v>
      </c>
      <c r="I41" s="13">
        <f t="shared" si="4"/>
        <v>116.06500661767217</v>
      </c>
      <c r="J41" s="13">
        <f t="shared" si="1"/>
        <v>99061.483148183208</v>
      </c>
      <c r="K41" s="13">
        <f t="shared" si="2"/>
        <v>4941568.4487752393</v>
      </c>
      <c r="L41" s="20">
        <f t="shared" si="5"/>
        <v>49.854646850272957</v>
      </c>
    </row>
    <row r="42" spans="1:12" x14ac:dyDescent="0.2">
      <c r="A42" s="16">
        <v>33</v>
      </c>
      <c r="B42" s="8">
        <v>0</v>
      </c>
      <c r="C42" s="8">
        <v>964</v>
      </c>
      <c r="D42" s="8">
        <v>868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99003.450644874378</v>
      </c>
      <c r="I42" s="13">
        <f t="shared" si="4"/>
        <v>0</v>
      </c>
      <c r="J42" s="13">
        <f t="shared" si="1"/>
        <v>99003.450644874378</v>
      </c>
      <c r="K42" s="13">
        <f t="shared" si="2"/>
        <v>4842506.9656270565</v>
      </c>
      <c r="L42" s="20">
        <f t="shared" si="5"/>
        <v>48.912506928643737</v>
      </c>
    </row>
    <row r="43" spans="1:12" x14ac:dyDescent="0.2">
      <c r="A43" s="16">
        <v>34</v>
      </c>
      <c r="B43" s="8">
        <v>2</v>
      </c>
      <c r="C43" s="8">
        <v>1018</v>
      </c>
      <c r="D43" s="8">
        <v>949</v>
      </c>
      <c r="E43" s="17">
        <v>0.5</v>
      </c>
      <c r="F43" s="18">
        <f t="shared" si="3"/>
        <v>2.0335536349771225E-3</v>
      </c>
      <c r="G43" s="18">
        <f t="shared" si="0"/>
        <v>2.0314880650076183E-3</v>
      </c>
      <c r="H43" s="13">
        <f t="shared" si="6"/>
        <v>99003.450644874378</v>
      </c>
      <c r="I43" s="13">
        <f t="shared" si="4"/>
        <v>201.12432837963308</v>
      </c>
      <c r="J43" s="13">
        <f t="shared" si="1"/>
        <v>98902.88848068456</v>
      </c>
      <c r="K43" s="13">
        <f t="shared" si="2"/>
        <v>4743503.5149821825</v>
      </c>
      <c r="L43" s="20">
        <f t="shared" si="5"/>
        <v>47.912506928643744</v>
      </c>
    </row>
    <row r="44" spans="1:12" x14ac:dyDescent="0.2">
      <c r="A44" s="16">
        <v>35</v>
      </c>
      <c r="B44" s="8">
        <v>0</v>
      </c>
      <c r="C44" s="8">
        <v>1063</v>
      </c>
      <c r="D44" s="8">
        <v>997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98802.326316494742</v>
      </c>
      <c r="I44" s="13">
        <f t="shared" si="4"/>
        <v>0</v>
      </c>
      <c r="J44" s="13">
        <f t="shared" si="1"/>
        <v>98802.326316494742</v>
      </c>
      <c r="K44" s="13">
        <f t="shared" si="2"/>
        <v>4644600.6265014978</v>
      </c>
      <c r="L44" s="20">
        <f t="shared" si="5"/>
        <v>47.009020937658796</v>
      </c>
    </row>
    <row r="45" spans="1:12" x14ac:dyDescent="0.2">
      <c r="A45" s="16">
        <v>36</v>
      </c>
      <c r="B45" s="8">
        <v>0</v>
      </c>
      <c r="C45" s="8">
        <v>1041</v>
      </c>
      <c r="D45" s="8">
        <v>1069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98802.326316494742</v>
      </c>
      <c r="I45" s="13">
        <f t="shared" si="4"/>
        <v>0</v>
      </c>
      <c r="J45" s="13">
        <f t="shared" si="1"/>
        <v>98802.326316494742</v>
      </c>
      <c r="K45" s="13">
        <f t="shared" si="2"/>
        <v>4545798.3001850033</v>
      </c>
      <c r="L45" s="20">
        <f t="shared" si="5"/>
        <v>46.009020937658796</v>
      </c>
    </row>
    <row r="46" spans="1:12" x14ac:dyDescent="0.2">
      <c r="A46" s="16">
        <v>37</v>
      </c>
      <c r="B46" s="8">
        <v>1</v>
      </c>
      <c r="C46" s="8">
        <v>1146</v>
      </c>
      <c r="D46" s="8">
        <v>1024</v>
      </c>
      <c r="E46" s="17">
        <v>0.5</v>
      </c>
      <c r="F46" s="18">
        <f t="shared" si="3"/>
        <v>9.2165898617511521E-4</v>
      </c>
      <c r="G46" s="18">
        <f t="shared" si="0"/>
        <v>9.2123445416858604E-4</v>
      </c>
      <c r="H46" s="13">
        <f t="shared" si="6"/>
        <v>98802.326316494742</v>
      </c>
      <c r="I46" s="13">
        <f t="shared" si="4"/>
        <v>91.020107154762556</v>
      </c>
      <c r="J46" s="13">
        <f t="shared" si="1"/>
        <v>98756.81626291736</v>
      </c>
      <c r="K46" s="13">
        <f t="shared" si="2"/>
        <v>4446995.9738685088</v>
      </c>
      <c r="L46" s="20">
        <f t="shared" si="5"/>
        <v>45.009020937658796</v>
      </c>
    </row>
    <row r="47" spans="1:12" x14ac:dyDescent="0.2">
      <c r="A47" s="16">
        <v>38</v>
      </c>
      <c r="B47" s="8">
        <v>0</v>
      </c>
      <c r="C47" s="8">
        <v>1109</v>
      </c>
      <c r="D47" s="8">
        <v>1137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98711.306209339979</v>
      </c>
      <c r="I47" s="13">
        <f t="shared" si="4"/>
        <v>0</v>
      </c>
      <c r="J47" s="13">
        <f t="shared" si="1"/>
        <v>98711.306209339979</v>
      </c>
      <c r="K47" s="13">
        <f t="shared" si="2"/>
        <v>4348239.1576055912</v>
      </c>
      <c r="L47" s="20">
        <f t="shared" si="5"/>
        <v>44.050061989699053</v>
      </c>
    </row>
    <row r="48" spans="1:12" x14ac:dyDescent="0.2">
      <c r="A48" s="16">
        <v>39</v>
      </c>
      <c r="B48" s="8">
        <v>3</v>
      </c>
      <c r="C48" s="8">
        <v>1101</v>
      </c>
      <c r="D48" s="8">
        <v>1077</v>
      </c>
      <c r="E48" s="17">
        <v>0.5</v>
      </c>
      <c r="F48" s="18">
        <f t="shared" si="3"/>
        <v>2.7548209366391185E-3</v>
      </c>
      <c r="G48" s="18">
        <f t="shared" si="0"/>
        <v>2.751031636863824E-3</v>
      </c>
      <c r="H48" s="13">
        <f t="shared" si="6"/>
        <v>98711.306209339979</v>
      </c>
      <c r="I48" s="13">
        <f t="shared" si="4"/>
        <v>271.55792629804671</v>
      </c>
      <c r="J48" s="13">
        <f t="shared" si="1"/>
        <v>98575.527246190963</v>
      </c>
      <c r="K48" s="13">
        <f t="shared" si="2"/>
        <v>4249527.8513962515</v>
      </c>
      <c r="L48" s="20">
        <f t="shared" si="5"/>
        <v>43.05006198969906</v>
      </c>
    </row>
    <row r="49" spans="1:12" x14ac:dyDescent="0.2">
      <c r="A49" s="16">
        <v>40</v>
      </c>
      <c r="B49" s="8">
        <v>0</v>
      </c>
      <c r="C49" s="8">
        <v>1024</v>
      </c>
      <c r="D49" s="8">
        <v>1089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98439.748283041932</v>
      </c>
      <c r="I49" s="13">
        <f t="shared" si="4"/>
        <v>0</v>
      </c>
      <c r="J49" s="13">
        <f t="shared" si="1"/>
        <v>98439.748283041932</v>
      </c>
      <c r="K49" s="13">
        <f t="shared" si="2"/>
        <v>4150952.3241500608</v>
      </c>
      <c r="L49" s="20">
        <f t="shared" si="5"/>
        <v>42.167441471049955</v>
      </c>
    </row>
    <row r="50" spans="1:12" x14ac:dyDescent="0.2">
      <c r="A50" s="16">
        <v>41</v>
      </c>
      <c r="B50" s="8">
        <v>1</v>
      </c>
      <c r="C50" s="8">
        <v>999</v>
      </c>
      <c r="D50" s="8">
        <v>1013</v>
      </c>
      <c r="E50" s="17">
        <v>0.5</v>
      </c>
      <c r="F50" s="18">
        <f t="shared" si="3"/>
        <v>9.9403578528827028E-4</v>
      </c>
      <c r="G50" s="18">
        <f t="shared" si="0"/>
        <v>9.9354197714853431E-4</v>
      </c>
      <c r="H50" s="13">
        <f t="shared" si="6"/>
        <v>98439.748283041932</v>
      </c>
      <c r="I50" s="13">
        <f t="shared" si="4"/>
        <v>97.804022139137516</v>
      </c>
      <c r="J50" s="13">
        <f t="shared" si="1"/>
        <v>98390.846271972361</v>
      </c>
      <c r="K50" s="13">
        <f t="shared" si="2"/>
        <v>4052512.5758670187</v>
      </c>
      <c r="L50" s="20">
        <f t="shared" si="5"/>
        <v>41.167441471049948</v>
      </c>
    </row>
    <row r="51" spans="1:12" x14ac:dyDescent="0.2">
      <c r="A51" s="16">
        <v>42</v>
      </c>
      <c r="B51" s="8">
        <v>1</v>
      </c>
      <c r="C51" s="8">
        <v>978</v>
      </c>
      <c r="D51" s="8">
        <v>977</v>
      </c>
      <c r="E51" s="17">
        <v>0.5</v>
      </c>
      <c r="F51" s="18">
        <f t="shared" si="3"/>
        <v>1.0230179028132991E-3</v>
      </c>
      <c r="G51" s="18">
        <f t="shared" si="0"/>
        <v>1.0224948875255623E-3</v>
      </c>
      <c r="H51" s="13">
        <f t="shared" si="6"/>
        <v>98341.94426090279</v>
      </c>
      <c r="I51" s="13">
        <f t="shared" si="4"/>
        <v>100.55413523609691</v>
      </c>
      <c r="J51" s="13">
        <f t="shared" si="1"/>
        <v>98291.667193284738</v>
      </c>
      <c r="K51" s="13">
        <f t="shared" si="2"/>
        <v>3954121.7295950465</v>
      </c>
      <c r="L51" s="20">
        <f t="shared" si="5"/>
        <v>40.207886465053981</v>
      </c>
    </row>
    <row r="52" spans="1:12" x14ac:dyDescent="0.2">
      <c r="A52" s="16">
        <v>43</v>
      </c>
      <c r="B52" s="8">
        <v>0</v>
      </c>
      <c r="C52" s="8">
        <v>864</v>
      </c>
      <c r="D52" s="8">
        <v>958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98241.390125666687</v>
      </c>
      <c r="I52" s="13">
        <f t="shared" si="4"/>
        <v>0</v>
      </c>
      <c r="J52" s="13">
        <f t="shared" si="1"/>
        <v>98241.390125666687</v>
      </c>
      <c r="K52" s="13">
        <f t="shared" si="2"/>
        <v>3855830.0624017618</v>
      </c>
      <c r="L52" s="20">
        <f t="shared" si="5"/>
        <v>39.248529132879014</v>
      </c>
    </row>
    <row r="53" spans="1:12" x14ac:dyDescent="0.2">
      <c r="A53" s="16">
        <v>44</v>
      </c>
      <c r="B53" s="8">
        <v>4</v>
      </c>
      <c r="C53" s="8">
        <v>948</v>
      </c>
      <c r="D53" s="8">
        <v>844</v>
      </c>
      <c r="E53" s="17">
        <v>0.5</v>
      </c>
      <c r="F53" s="18">
        <f t="shared" si="3"/>
        <v>4.464285714285714E-3</v>
      </c>
      <c r="G53" s="18">
        <f t="shared" si="0"/>
        <v>4.4543429844097994E-3</v>
      </c>
      <c r="H53" s="13">
        <f t="shared" si="6"/>
        <v>98241.390125666687</v>
      </c>
      <c r="I53" s="13">
        <f t="shared" si="4"/>
        <v>437.60084688492952</v>
      </c>
      <c r="J53" s="13">
        <f t="shared" si="1"/>
        <v>98022.589702224213</v>
      </c>
      <c r="K53" s="13">
        <f t="shared" si="2"/>
        <v>3757588.672276095</v>
      </c>
      <c r="L53" s="20">
        <f t="shared" si="5"/>
        <v>38.248529132879014</v>
      </c>
    </row>
    <row r="54" spans="1:12" x14ac:dyDescent="0.2">
      <c r="A54" s="16">
        <v>45</v>
      </c>
      <c r="B54" s="8">
        <v>0</v>
      </c>
      <c r="C54" s="8">
        <v>924</v>
      </c>
      <c r="D54" s="8">
        <v>922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97803.789278781755</v>
      </c>
      <c r="I54" s="13">
        <f t="shared" si="4"/>
        <v>0</v>
      </c>
      <c r="J54" s="13">
        <f t="shared" si="1"/>
        <v>97803.789278781755</v>
      </c>
      <c r="K54" s="13">
        <f t="shared" si="2"/>
        <v>3659566.0825738707</v>
      </c>
      <c r="L54" s="20">
        <f t="shared" si="5"/>
        <v>37.417426354950059</v>
      </c>
    </row>
    <row r="55" spans="1:12" x14ac:dyDescent="0.2">
      <c r="A55" s="16">
        <v>46</v>
      </c>
      <c r="B55" s="8">
        <v>1</v>
      </c>
      <c r="C55" s="8">
        <v>925</v>
      </c>
      <c r="D55" s="8">
        <v>920</v>
      </c>
      <c r="E55" s="17">
        <v>0.5</v>
      </c>
      <c r="F55" s="18">
        <f t="shared" si="3"/>
        <v>1.0840108401084011E-3</v>
      </c>
      <c r="G55" s="18">
        <f t="shared" si="0"/>
        <v>1.0834236186348862E-3</v>
      </c>
      <c r="H55" s="13">
        <f t="shared" si="6"/>
        <v>97803.789278781755</v>
      </c>
      <c r="I55" s="13">
        <f t="shared" si="4"/>
        <v>105.96293529662161</v>
      </c>
      <c r="J55" s="13">
        <f t="shared" si="1"/>
        <v>97750.807811133447</v>
      </c>
      <c r="K55" s="13">
        <f t="shared" si="2"/>
        <v>3561762.2932950887</v>
      </c>
      <c r="L55" s="20">
        <f t="shared" si="5"/>
        <v>36.417426354950059</v>
      </c>
    </row>
    <row r="56" spans="1:12" x14ac:dyDescent="0.2">
      <c r="A56" s="16">
        <v>47</v>
      </c>
      <c r="B56" s="8">
        <v>2</v>
      </c>
      <c r="C56" s="8">
        <v>861</v>
      </c>
      <c r="D56" s="8">
        <v>910</v>
      </c>
      <c r="E56" s="17">
        <v>0.5</v>
      </c>
      <c r="F56" s="18">
        <f t="shared" si="3"/>
        <v>2.258610954263128E-3</v>
      </c>
      <c r="G56" s="18">
        <f t="shared" si="0"/>
        <v>2.2560631697687533E-3</v>
      </c>
      <c r="H56" s="13">
        <f t="shared" si="6"/>
        <v>97697.82634348514</v>
      </c>
      <c r="I56" s="13">
        <f t="shared" si="4"/>
        <v>220.4124677800003</v>
      </c>
      <c r="J56" s="13">
        <f t="shared" si="1"/>
        <v>97587.62010959514</v>
      </c>
      <c r="K56" s="13">
        <f t="shared" si="2"/>
        <v>3464011.4854839551</v>
      </c>
      <c r="L56" s="20">
        <f t="shared" si="5"/>
        <v>35.456382348827439</v>
      </c>
    </row>
    <row r="57" spans="1:12" x14ac:dyDescent="0.2">
      <c r="A57" s="16">
        <v>48</v>
      </c>
      <c r="B57" s="8">
        <v>2</v>
      </c>
      <c r="C57" s="8">
        <v>817</v>
      </c>
      <c r="D57" s="8">
        <v>853</v>
      </c>
      <c r="E57" s="17">
        <v>0.5</v>
      </c>
      <c r="F57" s="18">
        <f t="shared" si="3"/>
        <v>2.3952095808383233E-3</v>
      </c>
      <c r="G57" s="18">
        <f t="shared" si="0"/>
        <v>2.3923444976076554E-3</v>
      </c>
      <c r="H57" s="13">
        <f t="shared" si="6"/>
        <v>97477.413875705141</v>
      </c>
      <c r="I57" s="13">
        <f t="shared" si="4"/>
        <v>233.1995547265673</v>
      </c>
      <c r="J57" s="13">
        <f t="shared" si="1"/>
        <v>97360.814098341856</v>
      </c>
      <c r="K57" s="13">
        <f t="shared" si="2"/>
        <v>3366423.8653743598</v>
      </c>
      <c r="L57" s="20">
        <f t="shared" si="5"/>
        <v>34.535424479633157</v>
      </c>
    </row>
    <row r="58" spans="1:12" x14ac:dyDescent="0.2">
      <c r="A58" s="16">
        <v>49</v>
      </c>
      <c r="B58" s="8">
        <v>1</v>
      </c>
      <c r="C58" s="8">
        <v>848</v>
      </c>
      <c r="D58" s="8">
        <v>804</v>
      </c>
      <c r="E58" s="17">
        <v>0.5</v>
      </c>
      <c r="F58" s="18">
        <f t="shared" si="3"/>
        <v>1.2106537530266344E-3</v>
      </c>
      <c r="G58" s="18">
        <f t="shared" si="0"/>
        <v>1.2099213551119176E-3</v>
      </c>
      <c r="H58" s="13">
        <f t="shared" si="6"/>
        <v>97244.214320978572</v>
      </c>
      <c r="I58" s="13">
        <f t="shared" si="4"/>
        <v>117.65785156803214</v>
      </c>
      <c r="J58" s="13">
        <f t="shared" si="1"/>
        <v>97185.385395194564</v>
      </c>
      <c r="K58" s="13">
        <f t="shared" si="2"/>
        <v>3269063.0512760179</v>
      </c>
      <c r="L58" s="20">
        <f t="shared" si="5"/>
        <v>33.617044202605896</v>
      </c>
    </row>
    <row r="59" spans="1:12" x14ac:dyDescent="0.2">
      <c r="A59" s="16">
        <v>50</v>
      </c>
      <c r="B59" s="8">
        <v>2</v>
      </c>
      <c r="C59" s="8">
        <v>782</v>
      </c>
      <c r="D59" s="8">
        <v>851</v>
      </c>
      <c r="E59" s="17">
        <v>0.5</v>
      </c>
      <c r="F59" s="18">
        <f t="shared" si="3"/>
        <v>2.449479485609308E-3</v>
      </c>
      <c r="G59" s="18">
        <f t="shared" si="0"/>
        <v>2.4464831804281344E-3</v>
      </c>
      <c r="H59" s="13">
        <f t="shared" si="6"/>
        <v>97126.556469410541</v>
      </c>
      <c r="I59" s="13">
        <f t="shared" si="4"/>
        <v>237.61848677531628</v>
      </c>
      <c r="J59" s="13">
        <f t="shared" si="1"/>
        <v>97007.747226022882</v>
      </c>
      <c r="K59" s="13">
        <f t="shared" si="2"/>
        <v>3171877.6658808235</v>
      </c>
      <c r="L59" s="20">
        <f t="shared" si="5"/>
        <v>32.657161760695061</v>
      </c>
    </row>
    <row r="60" spans="1:12" x14ac:dyDescent="0.2">
      <c r="A60" s="16">
        <v>51</v>
      </c>
      <c r="B60" s="8">
        <v>3</v>
      </c>
      <c r="C60" s="8">
        <v>812</v>
      </c>
      <c r="D60" s="8">
        <v>772</v>
      </c>
      <c r="E60" s="17">
        <v>0.5</v>
      </c>
      <c r="F60" s="18">
        <f t="shared" si="3"/>
        <v>3.787878787878788E-3</v>
      </c>
      <c r="G60" s="18">
        <f t="shared" si="0"/>
        <v>3.780718336483932E-3</v>
      </c>
      <c r="H60" s="13">
        <f t="shared" si="6"/>
        <v>96888.937982635223</v>
      </c>
      <c r="I60" s="13">
        <f t="shared" si="4"/>
        <v>366.30978443340348</v>
      </c>
      <c r="J60" s="13">
        <f t="shared" si="1"/>
        <v>96705.783090418525</v>
      </c>
      <c r="K60" s="13">
        <f t="shared" si="2"/>
        <v>3074869.9186548004</v>
      </c>
      <c r="L60" s="20">
        <f t="shared" si="5"/>
        <v>31.736026657716998</v>
      </c>
    </row>
    <row r="61" spans="1:12" x14ac:dyDescent="0.2">
      <c r="A61" s="16">
        <v>52</v>
      </c>
      <c r="B61" s="8">
        <v>2</v>
      </c>
      <c r="C61" s="8">
        <v>791</v>
      </c>
      <c r="D61" s="8">
        <v>797</v>
      </c>
      <c r="E61" s="17">
        <v>0.5</v>
      </c>
      <c r="F61" s="18">
        <f t="shared" si="3"/>
        <v>2.5188916876574307E-3</v>
      </c>
      <c r="G61" s="18">
        <f t="shared" si="0"/>
        <v>2.5157232704402519E-3</v>
      </c>
      <c r="H61" s="13">
        <f t="shared" si="6"/>
        <v>96522.628198201826</v>
      </c>
      <c r="I61" s="13">
        <f t="shared" si="4"/>
        <v>242.82422188226877</v>
      </c>
      <c r="J61" s="13">
        <f t="shared" si="1"/>
        <v>96401.216087260691</v>
      </c>
      <c r="K61" s="13">
        <f t="shared" si="2"/>
        <v>2978164.1355643817</v>
      </c>
      <c r="L61" s="20">
        <f t="shared" si="5"/>
        <v>30.854569453381956</v>
      </c>
    </row>
    <row r="62" spans="1:12" x14ac:dyDescent="0.2">
      <c r="A62" s="16">
        <v>53</v>
      </c>
      <c r="B62" s="8">
        <v>1</v>
      </c>
      <c r="C62" s="8">
        <v>738</v>
      </c>
      <c r="D62" s="8">
        <v>784</v>
      </c>
      <c r="E62" s="17">
        <v>0.5</v>
      </c>
      <c r="F62" s="18">
        <f t="shared" si="3"/>
        <v>1.3140604467805519E-3</v>
      </c>
      <c r="G62" s="18">
        <f t="shared" si="0"/>
        <v>1.3131976362442547E-3</v>
      </c>
      <c r="H62" s="13">
        <f t="shared" si="6"/>
        <v>96279.803976319556</v>
      </c>
      <c r="I62" s="13">
        <f t="shared" si="4"/>
        <v>126.43441099976303</v>
      </c>
      <c r="J62" s="13">
        <f t="shared" si="1"/>
        <v>96216.586770819675</v>
      </c>
      <c r="K62" s="13">
        <f t="shared" si="2"/>
        <v>2881762.919477121</v>
      </c>
      <c r="L62" s="20">
        <f t="shared" si="5"/>
        <v>29.931125744563246</v>
      </c>
    </row>
    <row r="63" spans="1:12" x14ac:dyDescent="0.2">
      <c r="A63" s="16">
        <v>54</v>
      </c>
      <c r="B63" s="8">
        <v>0</v>
      </c>
      <c r="C63" s="8">
        <v>703</v>
      </c>
      <c r="D63" s="8">
        <v>733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96153.369565319794</v>
      </c>
      <c r="I63" s="13">
        <f t="shared" si="4"/>
        <v>0</v>
      </c>
      <c r="J63" s="13">
        <f t="shared" si="1"/>
        <v>96153.369565319794</v>
      </c>
      <c r="K63" s="13">
        <f t="shared" si="2"/>
        <v>2785546.3327063015</v>
      </c>
      <c r="L63" s="20">
        <f t="shared" si="5"/>
        <v>28.969825449684304</v>
      </c>
    </row>
    <row r="64" spans="1:12" x14ac:dyDescent="0.2">
      <c r="A64" s="16">
        <v>55</v>
      </c>
      <c r="B64" s="8">
        <v>0</v>
      </c>
      <c r="C64" s="8">
        <v>654</v>
      </c>
      <c r="D64" s="8">
        <v>699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96153.369565319794</v>
      </c>
      <c r="I64" s="13">
        <f t="shared" si="4"/>
        <v>0</v>
      </c>
      <c r="J64" s="13">
        <f t="shared" si="1"/>
        <v>96153.369565319794</v>
      </c>
      <c r="K64" s="13">
        <f t="shared" si="2"/>
        <v>2689392.9631409817</v>
      </c>
      <c r="L64" s="20">
        <f t="shared" si="5"/>
        <v>27.969825449684304</v>
      </c>
    </row>
    <row r="65" spans="1:12" x14ac:dyDescent="0.2">
      <c r="A65" s="16">
        <v>56</v>
      </c>
      <c r="B65" s="8">
        <v>2</v>
      </c>
      <c r="C65" s="8">
        <v>626</v>
      </c>
      <c r="D65" s="8">
        <v>659</v>
      </c>
      <c r="E65" s="17">
        <v>0.5</v>
      </c>
      <c r="F65" s="18">
        <f t="shared" si="3"/>
        <v>3.1128404669260703E-3</v>
      </c>
      <c r="G65" s="18">
        <f t="shared" si="0"/>
        <v>3.1080031080031084E-3</v>
      </c>
      <c r="H65" s="13">
        <f t="shared" si="6"/>
        <v>96153.369565319794</v>
      </c>
      <c r="I65" s="13">
        <f t="shared" si="4"/>
        <v>298.84497145398541</v>
      </c>
      <c r="J65" s="13">
        <f t="shared" si="1"/>
        <v>96003.947079592792</v>
      </c>
      <c r="K65" s="13">
        <f t="shared" si="2"/>
        <v>2593239.593575662</v>
      </c>
      <c r="L65" s="20">
        <f t="shared" si="5"/>
        <v>26.969825449684304</v>
      </c>
    </row>
    <row r="66" spans="1:12" x14ac:dyDescent="0.2">
      <c r="A66" s="16">
        <v>57</v>
      </c>
      <c r="B66" s="8">
        <v>2</v>
      </c>
      <c r="C66" s="8">
        <v>614</v>
      </c>
      <c r="D66" s="8">
        <v>621</v>
      </c>
      <c r="E66" s="17">
        <v>0.5</v>
      </c>
      <c r="F66" s="18">
        <f t="shared" si="3"/>
        <v>3.2388663967611335E-3</v>
      </c>
      <c r="G66" s="18">
        <f t="shared" si="0"/>
        <v>3.2336297493936943E-3</v>
      </c>
      <c r="H66" s="13">
        <f t="shared" si="6"/>
        <v>95854.524593865804</v>
      </c>
      <c r="I66" s="13">
        <f t="shared" si="4"/>
        <v>309.95804234071397</v>
      </c>
      <c r="J66" s="13">
        <f t="shared" si="1"/>
        <v>95699.545572695439</v>
      </c>
      <c r="K66" s="13">
        <f t="shared" si="2"/>
        <v>2497235.6464960692</v>
      </c>
      <c r="L66" s="20">
        <f t="shared" si="5"/>
        <v>26.052350236744896</v>
      </c>
    </row>
    <row r="67" spans="1:12" x14ac:dyDescent="0.2">
      <c r="A67" s="16">
        <v>58</v>
      </c>
      <c r="B67" s="8">
        <v>1</v>
      </c>
      <c r="C67" s="8">
        <v>573</v>
      </c>
      <c r="D67" s="8">
        <v>605</v>
      </c>
      <c r="E67" s="17">
        <v>0.5</v>
      </c>
      <c r="F67" s="18">
        <f t="shared" si="3"/>
        <v>1.697792869269949E-3</v>
      </c>
      <c r="G67" s="18">
        <f t="shared" si="0"/>
        <v>1.6963528413910093E-3</v>
      </c>
      <c r="H67" s="13">
        <f t="shared" si="6"/>
        <v>95544.566551525088</v>
      </c>
      <c r="I67" s="13">
        <f t="shared" si="4"/>
        <v>162.07729694915196</v>
      </c>
      <c r="J67" s="13">
        <f t="shared" si="1"/>
        <v>95463.527903050519</v>
      </c>
      <c r="K67" s="13">
        <f t="shared" si="2"/>
        <v>2401536.1009233738</v>
      </c>
      <c r="L67" s="20">
        <f t="shared" si="5"/>
        <v>25.135245128023875</v>
      </c>
    </row>
    <row r="68" spans="1:12" x14ac:dyDescent="0.2">
      <c r="A68" s="16">
        <v>59</v>
      </c>
      <c r="B68" s="8">
        <v>7</v>
      </c>
      <c r="C68" s="8">
        <v>549</v>
      </c>
      <c r="D68" s="8">
        <v>567</v>
      </c>
      <c r="E68" s="17">
        <v>0.5</v>
      </c>
      <c r="F68" s="18">
        <f t="shared" si="3"/>
        <v>1.2544802867383513E-2</v>
      </c>
      <c r="G68" s="18">
        <f t="shared" si="0"/>
        <v>1.2466607301869992E-2</v>
      </c>
      <c r="H68" s="13">
        <f t="shared" si="6"/>
        <v>95382.489254575936</v>
      </c>
      <c r="I68" s="13">
        <f t="shared" si="4"/>
        <v>1189.0960370116325</v>
      </c>
      <c r="J68" s="13">
        <f t="shared" si="1"/>
        <v>94787.94123607011</v>
      </c>
      <c r="K68" s="13">
        <f t="shared" si="2"/>
        <v>2306072.5730203232</v>
      </c>
      <c r="L68" s="20">
        <f t="shared" si="5"/>
        <v>24.177106207255861</v>
      </c>
    </row>
    <row r="69" spans="1:12" x14ac:dyDescent="0.2">
      <c r="A69" s="16">
        <v>60</v>
      </c>
      <c r="B69" s="8">
        <v>2</v>
      </c>
      <c r="C69" s="8">
        <v>507</v>
      </c>
      <c r="D69" s="8">
        <v>535</v>
      </c>
      <c r="E69" s="17">
        <v>0.5</v>
      </c>
      <c r="F69" s="18">
        <f t="shared" si="3"/>
        <v>3.838771593090211E-3</v>
      </c>
      <c r="G69" s="18">
        <f t="shared" si="0"/>
        <v>3.8314176245210726E-3</v>
      </c>
      <c r="H69" s="13">
        <f t="shared" si="6"/>
        <v>94193.393217564299</v>
      </c>
      <c r="I69" s="13">
        <f t="shared" si="4"/>
        <v>360.89422688721953</v>
      </c>
      <c r="J69" s="13">
        <f t="shared" si="1"/>
        <v>94012.946104120681</v>
      </c>
      <c r="K69" s="13">
        <f t="shared" si="2"/>
        <v>2211284.6317842533</v>
      </c>
      <c r="L69" s="20">
        <f t="shared" si="5"/>
        <v>23.476005654416895</v>
      </c>
    </row>
    <row r="70" spans="1:12" x14ac:dyDescent="0.2">
      <c r="A70" s="16">
        <v>61</v>
      </c>
      <c r="B70" s="8">
        <v>3</v>
      </c>
      <c r="C70" s="8">
        <v>461</v>
      </c>
      <c r="D70" s="8">
        <v>511</v>
      </c>
      <c r="E70" s="17">
        <v>0.5</v>
      </c>
      <c r="F70" s="18">
        <f t="shared" si="3"/>
        <v>6.1728395061728392E-3</v>
      </c>
      <c r="G70" s="18">
        <f t="shared" si="0"/>
        <v>6.1538461538461538E-3</v>
      </c>
      <c r="H70" s="13">
        <f t="shared" si="6"/>
        <v>93832.498990677079</v>
      </c>
      <c r="I70" s="13">
        <f t="shared" si="4"/>
        <v>577.43076301955125</v>
      </c>
      <c r="J70" s="13">
        <f t="shared" si="1"/>
        <v>93543.783609167294</v>
      </c>
      <c r="K70" s="13">
        <f t="shared" si="2"/>
        <v>2117271.6856801328</v>
      </c>
      <c r="L70" s="20">
        <f t="shared" si="5"/>
        <v>22.564374906933882</v>
      </c>
    </row>
    <row r="71" spans="1:12" x14ac:dyDescent="0.2">
      <c r="A71" s="16">
        <v>62</v>
      </c>
      <c r="B71" s="8">
        <v>5</v>
      </c>
      <c r="C71" s="8">
        <v>449</v>
      </c>
      <c r="D71" s="8">
        <v>454</v>
      </c>
      <c r="E71" s="17">
        <v>0.5</v>
      </c>
      <c r="F71" s="18">
        <f t="shared" si="3"/>
        <v>1.1074197120708749E-2</v>
      </c>
      <c r="G71" s="18">
        <f t="shared" si="0"/>
        <v>1.1013215859030838E-2</v>
      </c>
      <c r="H71" s="13">
        <f t="shared" si="6"/>
        <v>93255.068227657524</v>
      </c>
      <c r="I71" s="13">
        <f t="shared" si="4"/>
        <v>1027.0381963398406</v>
      </c>
      <c r="J71" s="13">
        <f t="shared" si="1"/>
        <v>92741.549129487612</v>
      </c>
      <c r="K71" s="13">
        <f t="shared" si="2"/>
        <v>2023727.9020709656</v>
      </c>
      <c r="L71" s="20">
        <f t="shared" si="5"/>
        <v>21.700996423385487</v>
      </c>
    </row>
    <row r="72" spans="1:12" x14ac:dyDescent="0.2">
      <c r="A72" s="16">
        <v>63</v>
      </c>
      <c r="B72" s="8">
        <v>3</v>
      </c>
      <c r="C72" s="8">
        <v>411</v>
      </c>
      <c r="D72" s="8">
        <v>444</v>
      </c>
      <c r="E72" s="17">
        <v>0.5</v>
      </c>
      <c r="F72" s="18">
        <f t="shared" si="3"/>
        <v>7.0175438596491229E-3</v>
      </c>
      <c r="G72" s="18">
        <f t="shared" si="0"/>
        <v>6.993006993006993E-3</v>
      </c>
      <c r="H72" s="13">
        <f t="shared" si="6"/>
        <v>92228.030031317685</v>
      </c>
      <c r="I72" s="13">
        <f t="shared" si="4"/>
        <v>644.95125896026354</v>
      </c>
      <c r="J72" s="13">
        <f t="shared" si="1"/>
        <v>91905.554401837551</v>
      </c>
      <c r="K72" s="13">
        <f t="shared" si="2"/>
        <v>1930986.3529414779</v>
      </c>
      <c r="L72" s="20">
        <f t="shared" si="5"/>
        <v>20.937087697587998</v>
      </c>
    </row>
    <row r="73" spans="1:12" x14ac:dyDescent="0.2">
      <c r="A73" s="16">
        <v>64</v>
      </c>
      <c r="B73" s="8">
        <v>1</v>
      </c>
      <c r="C73" s="8">
        <v>435</v>
      </c>
      <c r="D73" s="8">
        <v>411</v>
      </c>
      <c r="E73" s="17">
        <v>0.5</v>
      </c>
      <c r="F73" s="18">
        <f t="shared" si="3"/>
        <v>2.3640661938534278E-3</v>
      </c>
      <c r="G73" s="18">
        <f t="shared" ref="G73:G103" si="7">F73/((1+(1-E73)*F73))</f>
        <v>2.3612750885478157E-3</v>
      </c>
      <c r="H73" s="13">
        <f t="shared" si="6"/>
        <v>91583.078772357418</v>
      </c>
      <c r="I73" s="13">
        <f t="shared" si="4"/>
        <v>216.25284243767985</v>
      </c>
      <c r="J73" s="13">
        <f t="shared" ref="J73:J102" si="8">H74+I73*E73</f>
        <v>91474.952351138578</v>
      </c>
      <c r="K73" s="13">
        <f t="shared" ref="K73:K97" si="9">K74+J73</f>
        <v>1839080.7985396404</v>
      </c>
      <c r="L73" s="20">
        <f t="shared" si="5"/>
        <v>20.081010850387916</v>
      </c>
    </row>
    <row r="74" spans="1:12" x14ac:dyDescent="0.2">
      <c r="A74" s="16">
        <v>65</v>
      </c>
      <c r="B74" s="8">
        <v>3</v>
      </c>
      <c r="C74" s="8">
        <v>464</v>
      </c>
      <c r="D74" s="8">
        <v>420</v>
      </c>
      <c r="E74" s="17">
        <v>0.5</v>
      </c>
      <c r="F74" s="18">
        <f t="shared" ref="F74:F103" si="10">B74/((C74+D74)/2)</f>
        <v>6.7873303167420816E-3</v>
      </c>
      <c r="G74" s="18">
        <f t="shared" si="7"/>
        <v>6.7643742953776781E-3</v>
      </c>
      <c r="H74" s="13">
        <f t="shared" si="6"/>
        <v>91366.825929919738</v>
      </c>
      <c r="I74" s="13">
        <f t="shared" ref="I74:I103" si="11">H74*G74</f>
        <v>618.03940877059586</v>
      </c>
      <c r="J74" s="13">
        <f t="shared" si="8"/>
        <v>91057.806225534441</v>
      </c>
      <c r="K74" s="13">
        <f t="shared" si="9"/>
        <v>1747605.8461885019</v>
      </c>
      <c r="L74" s="20">
        <f t="shared" ref="L74:L103" si="12">K74/H74</f>
        <v>19.127356438199485</v>
      </c>
    </row>
    <row r="75" spans="1:12" x14ac:dyDescent="0.2">
      <c r="A75" s="16">
        <v>66</v>
      </c>
      <c r="B75" s="8">
        <v>8</v>
      </c>
      <c r="C75" s="8">
        <v>391</v>
      </c>
      <c r="D75" s="8">
        <v>462</v>
      </c>
      <c r="E75" s="17">
        <v>0.5</v>
      </c>
      <c r="F75" s="18">
        <f t="shared" si="10"/>
        <v>1.8757327080890972E-2</v>
      </c>
      <c r="G75" s="18">
        <f t="shared" si="7"/>
        <v>1.8583042973286872E-2</v>
      </c>
      <c r="H75" s="13">
        <f t="shared" ref="H75:H103" si="13">H74-I74</f>
        <v>90748.786521149144</v>
      </c>
      <c r="I75" s="13">
        <f t="shared" si="11"/>
        <v>1686.388599696151</v>
      </c>
      <c r="J75" s="13">
        <f t="shared" si="8"/>
        <v>89905.592221301078</v>
      </c>
      <c r="K75" s="13">
        <f t="shared" si="9"/>
        <v>1656548.0399629674</v>
      </c>
      <c r="L75" s="20">
        <f t="shared" si="12"/>
        <v>18.254216981478933</v>
      </c>
    </row>
    <row r="76" spans="1:12" x14ac:dyDescent="0.2">
      <c r="A76" s="16">
        <v>67</v>
      </c>
      <c r="B76" s="8">
        <v>3</v>
      </c>
      <c r="C76" s="8">
        <v>374</v>
      </c>
      <c r="D76" s="8">
        <v>392</v>
      </c>
      <c r="E76" s="17">
        <v>0.5</v>
      </c>
      <c r="F76" s="18">
        <f t="shared" si="10"/>
        <v>7.832898172323759E-3</v>
      </c>
      <c r="G76" s="18">
        <f t="shared" si="7"/>
        <v>7.8023407022106625E-3</v>
      </c>
      <c r="H76" s="13">
        <f t="shared" si="13"/>
        <v>89062.397921452997</v>
      </c>
      <c r="I76" s="13">
        <f t="shared" si="11"/>
        <v>694.89517233903507</v>
      </c>
      <c r="J76" s="13">
        <f t="shared" si="8"/>
        <v>88714.950335283487</v>
      </c>
      <c r="K76" s="13">
        <f t="shared" si="9"/>
        <v>1566642.4477416663</v>
      </c>
      <c r="L76" s="20">
        <f t="shared" si="12"/>
        <v>17.590391504205162</v>
      </c>
    </row>
    <row r="77" spans="1:12" x14ac:dyDescent="0.2">
      <c r="A77" s="16">
        <v>68</v>
      </c>
      <c r="B77" s="8">
        <v>5</v>
      </c>
      <c r="C77" s="8">
        <v>330</v>
      </c>
      <c r="D77" s="8">
        <v>376</v>
      </c>
      <c r="E77" s="17">
        <v>0.5</v>
      </c>
      <c r="F77" s="18">
        <f t="shared" si="10"/>
        <v>1.4164305949008499E-2</v>
      </c>
      <c r="G77" s="18">
        <f t="shared" si="7"/>
        <v>1.4064697609001408E-2</v>
      </c>
      <c r="H77" s="13">
        <f t="shared" si="13"/>
        <v>88367.502749113963</v>
      </c>
      <c r="I77" s="13">
        <f t="shared" si="11"/>
        <v>1242.8622046288885</v>
      </c>
      <c r="J77" s="13">
        <f t="shared" si="8"/>
        <v>87746.071646799508</v>
      </c>
      <c r="K77" s="13">
        <f t="shared" si="9"/>
        <v>1477927.4974063828</v>
      </c>
      <c r="L77" s="20">
        <f t="shared" si="12"/>
        <v>16.724785146440066</v>
      </c>
    </row>
    <row r="78" spans="1:12" x14ac:dyDescent="0.2">
      <c r="A78" s="16">
        <v>69</v>
      </c>
      <c r="B78" s="8">
        <v>6</v>
      </c>
      <c r="C78" s="8">
        <v>375</v>
      </c>
      <c r="D78" s="8">
        <v>323</v>
      </c>
      <c r="E78" s="17">
        <v>0.5</v>
      </c>
      <c r="F78" s="18">
        <f t="shared" si="10"/>
        <v>1.7191977077363897E-2</v>
      </c>
      <c r="G78" s="18">
        <f t="shared" si="7"/>
        <v>1.7045454545454548E-2</v>
      </c>
      <c r="H78" s="13">
        <f t="shared" si="13"/>
        <v>87124.640544485068</v>
      </c>
      <c r="I78" s="13">
        <f t="shared" si="11"/>
        <v>1485.0791001900866</v>
      </c>
      <c r="J78" s="13">
        <f t="shared" si="8"/>
        <v>86382.100994390028</v>
      </c>
      <c r="K78" s="13">
        <f t="shared" si="9"/>
        <v>1390181.4257595832</v>
      </c>
      <c r="L78" s="20">
        <f t="shared" si="12"/>
        <v>15.956237145676015</v>
      </c>
    </row>
    <row r="79" spans="1:12" x14ac:dyDescent="0.2">
      <c r="A79" s="16">
        <v>70</v>
      </c>
      <c r="B79" s="8">
        <v>7</v>
      </c>
      <c r="C79" s="8">
        <v>333</v>
      </c>
      <c r="D79" s="8">
        <v>361</v>
      </c>
      <c r="E79" s="17">
        <v>0.5</v>
      </c>
      <c r="F79" s="18">
        <f t="shared" si="10"/>
        <v>2.0172910662824207E-2</v>
      </c>
      <c r="G79" s="18">
        <f t="shared" si="7"/>
        <v>1.9971469329529243E-2</v>
      </c>
      <c r="H79" s="13">
        <f t="shared" si="13"/>
        <v>85639.561444294988</v>
      </c>
      <c r="I79" s="13">
        <f t="shared" si="11"/>
        <v>1710.3478747790725</v>
      </c>
      <c r="J79" s="13">
        <f t="shared" si="8"/>
        <v>84784.387506905448</v>
      </c>
      <c r="K79" s="13">
        <f t="shared" si="9"/>
        <v>1303799.3247651933</v>
      </c>
      <c r="L79" s="20">
        <f t="shared" si="12"/>
        <v>15.224264379416061</v>
      </c>
    </row>
    <row r="80" spans="1:12" x14ac:dyDescent="0.2">
      <c r="A80" s="16">
        <v>71</v>
      </c>
      <c r="B80" s="8">
        <v>6</v>
      </c>
      <c r="C80" s="8">
        <v>295</v>
      </c>
      <c r="D80" s="8">
        <v>325</v>
      </c>
      <c r="E80" s="17">
        <v>0.5</v>
      </c>
      <c r="F80" s="18">
        <f t="shared" si="10"/>
        <v>1.935483870967742E-2</v>
      </c>
      <c r="G80" s="18">
        <f t="shared" si="7"/>
        <v>1.9169329073482427E-2</v>
      </c>
      <c r="H80" s="13">
        <f t="shared" si="13"/>
        <v>83929.213569515909</v>
      </c>
      <c r="I80" s="13">
        <f t="shared" si="11"/>
        <v>1608.8667137926373</v>
      </c>
      <c r="J80" s="13">
        <f t="shared" si="8"/>
        <v>83124.780212619589</v>
      </c>
      <c r="K80" s="13">
        <f t="shared" si="9"/>
        <v>1219014.9372582878</v>
      </c>
      <c r="L80" s="20">
        <f t="shared" si="12"/>
        <v>14.524322168807364</v>
      </c>
    </row>
    <row r="81" spans="1:12" x14ac:dyDescent="0.2">
      <c r="A81" s="16">
        <v>72</v>
      </c>
      <c r="B81" s="8">
        <v>5</v>
      </c>
      <c r="C81" s="8">
        <v>215</v>
      </c>
      <c r="D81" s="8">
        <v>287</v>
      </c>
      <c r="E81" s="17">
        <v>0.5</v>
      </c>
      <c r="F81" s="18">
        <f t="shared" si="10"/>
        <v>1.9920318725099601E-2</v>
      </c>
      <c r="G81" s="18">
        <f t="shared" si="7"/>
        <v>1.9723865877712032E-2</v>
      </c>
      <c r="H81" s="13">
        <f t="shared" si="13"/>
        <v>82320.34685572327</v>
      </c>
      <c r="I81" s="13">
        <f t="shared" si="11"/>
        <v>1623.6754803890192</v>
      </c>
      <c r="J81" s="13">
        <f t="shared" si="8"/>
        <v>81508.509115528752</v>
      </c>
      <c r="K81" s="13">
        <f t="shared" si="9"/>
        <v>1135890.1570456682</v>
      </c>
      <c r="L81" s="20">
        <f t="shared" si="12"/>
        <v>13.798413155819887</v>
      </c>
    </row>
    <row r="82" spans="1:12" x14ac:dyDescent="0.2">
      <c r="A82" s="16">
        <v>73</v>
      </c>
      <c r="B82" s="8">
        <v>7</v>
      </c>
      <c r="C82" s="8">
        <v>331</v>
      </c>
      <c r="D82" s="8">
        <v>211</v>
      </c>
      <c r="E82" s="17">
        <v>0.5</v>
      </c>
      <c r="F82" s="18">
        <f t="shared" si="10"/>
        <v>2.5830258302583026E-2</v>
      </c>
      <c r="G82" s="18">
        <f t="shared" si="7"/>
        <v>2.5500910746812388E-2</v>
      </c>
      <c r="H82" s="13">
        <f t="shared" si="13"/>
        <v>80696.671375334248</v>
      </c>
      <c r="I82" s="13">
        <f t="shared" si="11"/>
        <v>2057.8386143072489</v>
      </c>
      <c r="J82" s="13">
        <f t="shared" si="8"/>
        <v>79667.752068180635</v>
      </c>
      <c r="K82" s="13">
        <f t="shared" si="9"/>
        <v>1054381.6479301394</v>
      </c>
      <c r="L82" s="20">
        <f t="shared" si="12"/>
        <v>13.065986861168376</v>
      </c>
    </row>
    <row r="83" spans="1:12" x14ac:dyDescent="0.2">
      <c r="A83" s="16">
        <v>74</v>
      </c>
      <c r="B83" s="8">
        <v>6</v>
      </c>
      <c r="C83" s="8">
        <v>157</v>
      </c>
      <c r="D83" s="8">
        <v>324</v>
      </c>
      <c r="E83" s="17">
        <v>0.5</v>
      </c>
      <c r="F83" s="18">
        <f t="shared" si="10"/>
        <v>2.4948024948024949E-2</v>
      </c>
      <c r="G83" s="18">
        <f t="shared" si="7"/>
        <v>2.4640657084188909E-2</v>
      </c>
      <c r="H83" s="13">
        <f t="shared" si="13"/>
        <v>78638.832761027006</v>
      </c>
      <c r="I83" s="13">
        <f t="shared" si="11"/>
        <v>1937.7125115653471</v>
      </c>
      <c r="J83" s="13">
        <f t="shared" si="8"/>
        <v>77669.976505244325</v>
      </c>
      <c r="K83" s="13">
        <f t="shared" si="9"/>
        <v>974713.89586195885</v>
      </c>
      <c r="L83" s="20">
        <f t="shared" si="12"/>
        <v>12.394816423890537</v>
      </c>
    </row>
    <row r="84" spans="1:12" x14ac:dyDescent="0.2">
      <c r="A84" s="16">
        <v>75</v>
      </c>
      <c r="B84" s="8">
        <v>5</v>
      </c>
      <c r="C84" s="8">
        <v>244</v>
      </c>
      <c r="D84" s="8">
        <v>155</v>
      </c>
      <c r="E84" s="17">
        <v>0.5</v>
      </c>
      <c r="F84" s="18">
        <f t="shared" si="10"/>
        <v>2.5062656641604009E-2</v>
      </c>
      <c r="G84" s="18">
        <f t="shared" si="7"/>
        <v>2.4752475247524754E-2</v>
      </c>
      <c r="H84" s="13">
        <f t="shared" si="13"/>
        <v>76701.120249461659</v>
      </c>
      <c r="I84" s="13">
        <f t="shared" si="11"/>
        <v>1898.5425804322194</v>
      </c>
      <c r="J84" s="13">
        <f t="shared" si="8"/>
        <v>75751.848959245559</v>
      </c>
      <c r="K84" s="13">
        <f t="shared" si="9"/>
        <v>897043.91935671447</v>
      </c>
      <c r="L84" s="20">
        <f t="shared" si="12"/>
        <v>11.695317049336193</v>
      </c>
    </row>
    <row r="85" spans="1:12" x14ac:dyDescent="0.2">
      <c r="A85" s="16">
        <v>76</v>
      </c>
      <c r="B85" s="8">
        <v>7</v>
      </c>
      <c r="C85" s="8">
        <v>269</v>
      </c>
      <c r="D85" s="8">
        <v>243</v>
      </c>
      <c r="E85" s="17">
        <v>0.5</v>
      </c>
      <c r="F85" s="18">
        <f t="shared" si="10"/>
        <v>2.734375E-2</v>
      </c>
      <c r="G85" s="18">
        <f t="shared" si="7"/>
        <v>2.6974951830443159E-2</v>
      </c>
      <c r="H85" s="13">
        <f t="shared" si="13"/>
        <v>74802.577669029444</v>
      </c>
      <c r="I85" s="13">
        <f t="shared" si="11"/>
        <v>2017.7959294150523</v>
      </c>
      <c r="J85" s="13">
        <f t="shared" si="8"/>
        <v>73793.679704321927</v>
      </c>
      <c r="K85" s="13">
        <f t="shared" si="9"/>
        <v>821292.07039746887</v>
      </c>
      <c r="L85" s="20">
        <f t="shared" si="12"/>
        <v>10.979462152111221</v>
      </c>
    </row>
    <row r="86" spans="1:12" x14ac:dyDescent="0.2">
      <c r="A86" s="16">
        <v>77</v>
      </c>
      <c r="B86" s="8">
        <v>8</v>
      </c>
      <c r="C86" s="8">
        <v>251</v>
      </c>
      <c r="D86" s="8">
        <v>262</v>
      </c>
      <c r="E86" s="17">
        <v>0.5</v>
      </c>
      <c r="F86" s="18">
        <f t="shared" si="10"/>
        <v>3.1189083820662766E-2</v>
      </c>
      <c r="G86" s="18">
        <f t="shared" si="7"/>
        <v>3.0710172744721688E-2</v>
      </c>
      <c r="H86" s="13">
        <f t="shared" si="13"/>
        <v>72784.781739614395</v>
      </c>
      <c r="I86" s="13">
        <f t="shared" si="11"/>
        <v>2235.2332204104227</v>
      </c>
      <c r="J86" s="13">
        <f t="shared" si="8"/>
        <v>71667.165129409186</v>
      </c>
      <c r="K86" s="13">
        <f t="shared" si="9"/>
        <v>747498.39069314697</v>
      </c>
      <c r="L86" s="20">
        <f t="shared" si="12"/>
        <v>10.269981894942028</v>
      </c>
    </row>
    <row r="87" spans="1:12" x14ac:dyDescent="0.2">
      <c r="A87" s="16">
        <v>78</v>
      </c>
      <c r="B87" s="8">
        <v>10</v>
      </c>
      <c r="C87" s="8">
        <v>229</v>
      </c>
      <c r="D87" s="8">
        <v>236</v>
      </c>
      <c r="E87" s="17">
        <v>0.5</v>
      </c>
      <c r="F87" s="18">
        <f t="shared" si="10"/>
        <v>4.3010752688172046E-2</v>
      </c>
      <c r="G87" s="18">
        <f t="shared" si="7"/>
        <v>4.2105263157894743E-2</v>
      </c>
      <c r="H87" s="13">
        <f t="shared" si="13"/>
        <v>70549.548519203978</v>
      </c>
      <c r="I87" s="13">
        <f t="shared" si="11"/>
        <v>2970.5073060717468</v>
      </c>
      <c r="J87" s="13">
        <f t="shared" si="8"/>
        <v>69064.294866168115</v>
      </c>
      <c r="K87" s="13">
        <f t="shared" si="9"/>
        <v>675831.2255637378</v>
      </c>
      <c r="L87" s="20">
        <f t="shared" si="12"/>
        <v>9.5795258757718731</v>
      </c>
    </row>
    <row r="88" spans="1:12" x14ac:dyDescent="0.2">
      <c r="A88" s="16">
        <v>79</v>
      </c>
      <c r="B88" s="8">
        <v>13</v>
      </c>
      <c r="C88" s="8">
        <v>244</v>
      </c>
      <c r="D88" s="8">
        <v>217</v>
      </c>
      <c r="E88" s="17">
        <v>0.5</v>
      </c>
      <c r="F88" s="18">
        <f t="shared" si="10"/>
        <v>5.6399132321041212E-2</v>
      </c>
      <c r="G88" s="18">
        <f t="shared" si="7"/>
        <v>5.4852320675105488E-2</v>
      </c>
      <c r="H88" s="13">
        <f t="shared" si="13"/>
        <v>67579.041213132237</v>
      </c>
      <c r="I88" s="13">
        <f t="shared" si="11"/>
        <v>3706.8672395388994</v>
      </c>
      <c r="J88" s="13">
        <f t="shared" si="8"/>
        <v>65725.607593362787</v>
      </c>
      <c r="K88" s="13">
        <f t="shared" si="9"/>
        <v>606766.93069756962</v>
      </c>
      <c r="L88" s="20">
        <f t="shared" si="12"/>
        <v>8.9786259142673384</v>
      </c>
    </row>
    <row r="89" spans="1:12" x14ac:dyDescent="0.2">
      <c r="A89" s="16">
        <v>80</v>
      </c>
      <c r="B89" s="8">
        <v>11</v>
      </c>
      <c r="C89" s="8">
        <v>236</v>
      </c>
      <c r="D89" s="8">
        <v>235</v>
      </c>
      <c r="E89" s="17">
        <v>0.5</v>
      </c>
      <c r="F89" s="18">
        <f t="shared" si="10"/>
        <v>4.6709129511677279E-2</v>
      </c>
      <c r="G89" s="18">
        <f t="shared" si="7"/>
        <v>4.5643153526970952E-2</v>
      </c>
      <c r="H89" s="13">
        <f t="shared" si="13"/>
        <v>63872.173973593337</v>
      </c>
      <c r="I89" s="13">
        <f t="shared" si="11"/>
        <v>2915.3274427781189</v>
      </c>
      <c r="J89" s="13">
        <f t="shared" si="8"/>
        <v>62414.510252204273</v>
      </c>
      <c r="K89" s="13">
        <f t="shared" si="9"/>
        <v>541041.32310420682</v>
      </c>
      <c r="L89" s="20">
        <f t="shared" si="12"/>
        <v>8.4706890253632121</v>
      </c>
    </row>
    <row r="90" spans="1:12" x14ac:dyDescent="0.2">
      <c r="A90" s="16">
        <v>81</v>
      </c>
      <c r="B90" s="8">
        <v>7</v>
      </c>
      <c r="C90" s="8">
        <v>244</v>
      </c>
      <c r="D90" s="8">
        <v>234</v>
      </c>
      <c r="E90" s="17">
        <v>0.5</v>
      </c>
      <c r="F90" s="18">
        <f t="shared" si="10"/>
        <v>2.9288702928870293E-2</v>
      </c>
      <c r="G90" s="18">
        <f t="shared" si="7"/>
        <v>2.8865979381443297E-2</v>
      </c>
      <c r="H90" s="13">
        <f t="shared" si="13"/>
        <v>60956.846530815215</v>
      </c>
      <c r="I90" s="13">
        <f t="shared" si="11"/>
        <v>1759.5790751163154</v>
      </c>
      <c r="J90" s="13">
        <f t="shared" si="8"/>
        <v>60077.056993257058</v>
      </c>
      <c r="K90" s="13">
        <f t="shared" si="9"/>
        <v>478626.81285200251</v>
      </c>
      <c r="L90" s="20">
        <f t="shared" si="12"/>
        <v>7.8518958917936255</v>
      </c>
    </row>
    <row r="91" spans="1:12" x14ac:dyDescent="0.2">
      <c r="A91" s="16">
        <v>82</v>
      </c>
      <c r="B91" s="8">
        <v>14</v>
      </c>
      <c r="C91" s="8">
        <v>211</v>
      </c>
      <c r="D91" s="8">
        <v>234</v>
      </c>
      <c r="E91" s="17">
        <v>0.5</v>
      </c>
      <c r="F91" s="18">
        <f t="shared" si="10"/>
        <v>6.2921348314606745E-2</v>
      </c>
      <c r="G91" s="18">
        <f t="shared" si="7"/>
        <v>6.100217864923748E-2</v>
      </c>
      <c r="H91" s="13">
        <f t="shared" si="13"/>
        <v>59197.2674556989</v>
      </c>
      <c r="I91" s="13">
        <f t="shared" si="11"/>
        <v>3611.1622848792363</v>
      </c>
      <c r="J91" s="13">
        <f t="shared" si="8"/>
        <v>57391.686313259277</v>
      </c>
      <c r="K91" s="13">
        <f t="shared" si="9"/>
        <v>418549.75585874543</v>
      </c>
      <c r="L91" s="20">
        <f t="shared" si="12"/>
        <v>7.0704235828448159</v>
      </c>
    </row>
    <row r="92" spans="1:12" x14ac:dyDescent="0.2">
      <c r="A92" s="16">
        <v>83</v>
      </c>
      <c r="B92" s="8">
        <v>11</v>
      </c>
      <c r="C92" s="8">
        <v>205</v>
      </c>
      <c r="D92" s="8">
        <v>199</v>
      </c>
      <c r="E92" s="17">
        <v>0.5</v>
      </c>
      <c r="F92" s="18">
        <f t="shared" si="10"/>
        <v>5.4455445544554455E-2</v>
      </c>
      <c r="G92" s="18">
        <f t="shared" si="7"/>
        <v>5.3012048192771083E-2</v>
      </c>
      <c r="H92" s="13">
        <f t="shared" si="13"/>
        <v>55586.105170819661</v>
      </c>
      <c r="I92" s="13">
        <f t="shared" si="11"/>
        <v>2946.7332861639338</v>
      </c>
      <c r="J92" s="13">
        <f t="shared" si="8"/>
        <v>54112.738527737689</v>
      </c>
      <c r="K92" s="13">
        <f t="shared" si="9"/>
        <v>361158.06954548613</v>
      </c>
      <c r="L92" s="20">
        <f t="shared" si="12"/>
        <v>6.497272446695523</v>
      </c>
    </row>
    <row r="93" spans="1:12" x14ac:dyDescent="0.2">
      <c r="A93" s="16">
        <v>84</v>
      </c>
      <c r="B93" s="8">
        <v>11</v>
      </c>
      <c r="C93" s="8">
        <v>194</v>
      </c>
      <c r="D93" s="8">
        <v>197</v>
      </c>
      <c r="E93" s="17">
        <v>0.5</v>
      </c>
      <c r="F93" s="18">
        <f t="shared" si="10"/>
        <v>5.6265984654731455E-2</v>
      </c>
      <c r="G93" s="18">
        <f t="shared" si="7"/>
        <v>5.4726368159203981E-2</v>
      </c>
      <c r="H93" s="13">
        <f t="shared" si="13"/>
        <v>52639.371884655724</v>
      </c>
      <c r="I93" s="13">
        <f t="shared" si="11"/>
        <v>2880.7616454289205</v>
      </c>
      <c r="J93" s="13">
        <f t="shared" si="8"/>
        <v>51198.991061941262</v>
      </c>
      <c r="K93" s="13">
        <f t="shared" si="9"/>
        <v>307045.33101774845</v>
      </c>
      <c r="L93" s="20">
        <f t="shared" si="12"/>
        <v>5.8329976218286061</v>
      </c>
    </row>
    <row r="94" spans="1:12" x14ac:dyDescent="0.2">
      <c r="A94" s="16">
        <v>85</v>
      </c>
      <c r="B94" s="8">
        <v>19</v>
      </c>
      <c r="C94" s="8">
        <v>130</v>
      </c>
      <c r="D94" s="8">
        <v>180</v>
      </c>
      <c r="E94" s="17">
        <v>0.5</v>
      </c>
      <c r="F94" s="18">
        <f t="shared" si="10"/>
        <v>0.12258064516129032</v>
      </c>
      <c r="G94" s="18">
        <f t="shared" si="7"/>
        <v>0.11550151975683891</v>
      </c>
      <c r="H94" s="13">
        <f t="shared" si="13"/>
        <v>49758.6102392268</v>
      </c>
      <c r="I94" s="13">
        <f t="shared" si="11"/>
        <v>5747.1951036189012</v>
      </c>
      <c r="J94" s="13">
        <f t="shared" si="8"/>
        <v>46885.012687417351</v>
      </c>
      <c r="K94" s="13">
        <f t="shared" si="9"/>
        <v>255846.33995580717</v>
      </c>
      <c r="L94" s="20">
        <f t="shared" si="12"/>
        <v>5.1417501157239469</v>
      </c>
    </row>
    <row r="95" spans="1:12" x14ac:dyDescent="0.2">
      <c r="A95" s="16">
        <v>86</v>
      </c>
      <c r="B95" s="8">
        <v>11</v>
      </c>
      <c r="C95" s="8">
        <v>124</v>
      </c>
      <c r="D95" s="8">
        <v>117</v>
      </c>
      <c r="E95" s="17">
        <v>0.5</v>
      </c>
      <c r="F95" s="18">
        <f t="shared" si="10"/>
        <v>9.1286307053941904E-2</v>
      </c>
      <c r="G95" s="18">
        <f t="shared" si="7"/>
        <v>8.7301587301587297E-2</v>
      </c>
      <c r="H95" s="13">
        <f t="shared" si="13"/>
        <v>44011.415135607902</v>
      </c>
      <c r="I95" s="13">
        <f t="shared" si="11"/>
        <v>3842.266400727674</v>
      </c>
      <c r="J95" s="13">
        <f t="shared" si="8"/>
        <v>42090.281935244064</v>
      </c>
      <c r="K95" s="13">
        <f t="shared" si="9"/>
        <v>208961.32726838981</v>
      </c>
      <c r="L95" s="20">
        <f t="shared" si="12"/>
        <v>4.7478893060933967</v>
      </c>
    </row>
    <row r="96" spans="1:12" x14ac:dyDescent="0.2">
      <c r="A96" s="16">
        <v>87</v>
      </c>
      <c r="B96" s="8">
        <v>18</v>
      </c>
      <c r="C96" s="8">
        <v>121</v>
      </c>
      <c r="D96" s="8">
        <v>112</v>
      </c>
      <c r="E96" s="17">
        <v>0.5</v>
      </c>
      <c r="F96" s="18">
        <f t="shared" si="10"/>
        <v>0.15450643776824036</v>
      </c>
      <c r="G96" s="18">
        <f t="shared" si="7"/>
        <v>0.14342629482071714</v>
      </c>
      <c r="H96" s="13">
        <f t="shared" si="13"/>
        <v>40169.148734880226</v>
      </c>
      <c r="I96" s="13">
        <f t="shared" si="11"/>
        <v>5761.3121691461683</v>
      </c>
      <c r="J96" s="13">
        <f t="shared" si="8"/>
        <v>37288.49265030714</v>
      </c>
      <c r="K96" s="13">
        <f t="shared" si="9"/>
        <v>166871.04533314574</v>
      </c>
      <c r="L96" s="20">
        <f t="shared" si="12"/>
        <v>4.1542091527632001</v>
      </c>
    </row>
    <row r="97" spans="1:12" x14ac:dyDescent="0.2">
      <c r="A97" s="16">
        <v>88</v>
      </c>
      <c r="B97" s="8">
        <v>18</v>
      </c>
      <c r="C97" s="8">
        <v>97</v>
      </c>
      <c r="D97" s="8">
        <v>98</v>
      </c>
      <c r="E97" s="17">
        <v>0.5</v>
      </c>
      <c r="F97" s="18">
        <f t="shared" si="10"/>
        <v>0.18461538461538463</v>
      </c>
      <c r="G97" s="18">
        <f t="shared" si="7"/>
        <v>0.16901408450704225</v>
      </c>
      <c r="H97" s="13">
        <f t="shared" si="13"/>
        <v>34407.836565734055</v>
      </c>
      <c r="I97" s="13">
        <f t="shared" si="11"/>
        <v>5815.4089970254736</v>
      </c>
      <c r="J97" s="13">
        <f t="shared" si="8"/>
        <v>31500.132067221319</v>
      </c>
      <c r="K97" s="13">
        <f t="shared" si="9"/>
        <v>129582.55268283859</v>
      </c>
      <c r="L97" s="20">
        <f t="shared" si="12"/>
        <v>3.7660767318305264</v>
      </c>
    </row>
    <row r="98" spans="1:12" x14ac:dyDescent="0.2">
      <c r="A98" s="16">
        <v>89</v>
      </c>
      <c r="B98" s="8">
        <v>14</v>
      </c>
      <c r="C98" s="8">
        <v>81</v>
      </c>
      <c r="D98" s="8">
        <v>79</v>
      </c>
      <c r="E98" s="17">
        <v>0.5</v>
      </c>
      <c r="F98" s="18">
        <f t="shared" si="10"/>
        <v>0.17499999999999999</v>
      </c>
      <c r="G98" s="18">
        <f t="shared" si="7"/>
        <v>0.16091954022988506</v>
      </c>
      <c r="H98" s="13">
        <f t="shared" si="13"/>
        <v>28592.427568708583</v>
      </c>
      <c r="I98" s="13">
        <f t="shared" si="11"/>
        <v>4601.080298412875</v>
      </c>
      <c r="J98" s="13">
        <f t="shared" si="8"/>
        <v>26291.887419502145</v>
      </c>
      <c r="K98" s="13">
        <f>K99+J98</f>
        <v>98082.420615617273</v>
      </c>
      <c r="L98" s="20">
        <f t="shared" si="12"/>
        <v>3.4303635247452093</v>
      </c>
    </row>
    <row r="99" spans="1:12" x14ac:dyDescent="0.2">
      <c r="A99" s="16">
        <v>90</v>
      </c>
      <c r="B99" s="8">
        <v>15</v>
      </c>
      <c r="C99" s="8">
        <v>73</v>
      </c>
      <c r="D99" s="8">
        <v>66</v>
      </c>
      <c r="E99" s="17">
        <v>0.5</v>
      </c>
      <c r="F99" s="21">
        <f t="shared" si="10"/>
        <v>0.21582733812949639</v>
      </c>
      <c r="G99" s="21">
        <f t="shared" si="7"/>
        <v>0.19480519480519479</v>
      </c>
      <c r="H99" s="22">
        <f t="shared" si="13"/>
        <v>23991.347270295708</v>
      </c>
      <c r="I99" s="22">
        <f t="shared" si="11"/>
        <v>4673.639078629034</v>
      </c>
      <c r="J99" s="22">
        <f t="shared" si="8"/>
        <v>21654.52773098119</v>
      </c>
      <c r="K99" s="22">
        <f t="shared" ref="K99:K102" si="14">K100+J99</f>
        <v>71790.533196115124</v>
      </c>
      <c r="L99" s="23">
        <f t="shared" si="12"/>
        <v>2.9923510500388111</v>
      </c>
    </row>
    <row r="100" spans="1:12" x14ac:dyDescent="0.2">
      <c r="A100" s="16">
        <v>91</v>
      </c>
      <c r="B100" s="8">
        <v>12</v>
      </c>
      <c r="C100" s="8">
        <v>49</v>
      </c>
      <c r="D100" s="8">
        <v>60</v>
      </c>
      <c r="E100" s="17">
        <v>0.5</v>
      </c>
      <c r="F100" s="21">
        <f t="shared" si="10"/>
        <v>0.22018348623853212</v>
      </c>
      <c r="G100" s="21">
        <f t="shared" si="7"/>
        <v>0.19834710743801653</v>
      </c>
      <c r="H100" s="22">
        <f t="shared" si="13"/>
        <v>19317.708191666672</v>
      </c>
      <c r="I100" s="22">
        <f t="shared" si="11"/>
        <v>3831.6115421487616</v>
      </c>
      <c r="J100" s="22">
        <f t="shared" si="8"/>
        <v>17401.902420592291</v>
      </c>
      <c r="K100" s="22">
        <f t="shared" si="14"/>
        <v>50136.005465133938</v>
      </c>
      <c r="L100" s="23">
        <f t="shared" si="12"/>
        <v>2.595339207306266</v>
      </c>
    </row>
    <row r="101" spans="1:12" x14ac:dyDescent="0.2">
      <c r="A101" s="16">
        <v>92</v>
      </c>
      <c r="B101" s="8">
        <v>11</v>
      </c>
      <c r="C101" s="8">
        <v>40</v>
      </c>
      <c r="D101" s="8">
        <v>42</v>
      </c>
      <c r="E101" s="17">
        <v>0.5</v>
      </c>
      <c r="F101" s="21">
        <f t="shared" si="10"/>
        <v>0.26829268292682928</v>
      </c>
      <c r="G101" s="21">
        <f t="shared" si="7"/>
        <v>0.23655913978494622</v>
      </c>
      <c r="H101" s="22">
        <f t="shared" si="13"/>
        <v>15486.096649517911</v>
      </c>
      <c r="I101" s="22">
        <f t="shared" si="11"/>
        <v>3663.3777020364946</v>
      </c>
      <c r="J101" s="22">
        <f t="shared" si="8"/>
        <v>13654.407798499664</v>
      </c>
      <c r="K101" s="22">
        <f t="shared" si="14"/>
        <v>32734.103044541647</v>
      </c>
      <c r="L101" s="23">
        <f t="shared" si="12"/>
        <v>2.1137736503511149</v>
      </c>
    </row>
    <row r="102" spans="1:12" x14ac:dyDescent="0.2">
      <c r="A102" s="16">
        <v>93</v>
      </c>
      <c r="B102" s="8">
        <v>11</v>
      </c>
      <c r="C102" s="8">
        <v>25</v>
      </c>
      <c r="D102" s="8">
        <v>26</v>
      </c>
      <c r="E102" s="17">
        <v>0.5</v>
      </c>
      <c r="F102" s="21">
        <f t="shared" si="10"/>
        <v>0.43137254901960786</v>
      </c>
      <c r="G102" s="21">
        <f t="shared" si="7"/>
        <v>0.35483870967741932</v>
      </c>
      <c r="H102" s="22">
        <f t="shared" si="13"/>
        <v>11822.718947481417</v>
      </c>
      <c r="I102" s="22">
        <f t="shared" si="11"/>
        <v>4195.1583362030833</v>
      </c>
      <c r="J102" s="22">
        <f t="shared" si="8"/>
        <v>9725.1397793798751</v>
      </c>
      <c r="K102" s="22">
        <f t="shared" si="14"/>
        <v>19079.695246041982</v>
      </c>
      <c r="L102" s="23">
        <f t="shared" si="12"/>
        <v>1.6138161898965306</v>
      </c>
    </row>
    <row r="103" spans="1:12" x14ac:dyDescent="0.2">
      <c r="A103" s="16">
        <v>94</v>
      </c>
      <c r="B103" s="8">
        <v>0</v>
      </c>
      <c r="C103" s="8">
        <v>15</v>
      </c>
      <c r="D103" s="8">
        <v>18</v>
      </c>
      <c r="E103" s="17">
        <v>0.5</v>
      </c>
      <c r="F103" s="21">
        <f t="shared" si="10"/>
        <v>0</v>
      </c>
      <c r="G103" s="21">
        <f t="shared" si="7"/>
        <v>0</v>
      </c>
      <c r="H103" s="22">
        <f t="shared" si="13"/>
        <v>7627.5606112783335</v>
      </c>
      <c r="I103" s="22">
        <f t="shared" si="11"/>
        <v>0</v>
      </c>
      <c r="J103" s="22">
        <f>H104+I103*E103</f>
        <v>7627.5606112783335</v>
      </c>
      <c r="K103" s="22">
        <f>K104+J103</f>
        <v>9354.5554666621065</v>
      </c>
      <c r="L103" s="23">
        <f t="shared" si="12"/>
        <v>1.2264150943396226</v>
      </c>
    </row>
    <row r="104" spans="1:12" x14ac:dyDescent="0.2">
      <c r="A104" s="16" t="s">
        <v>33</v>
      </c>
      <c r="B104" s="8">
        <v>6</v>
      </c>
      <c r="C104" s="8">
        <v>22</v>
      </c>
      <c r="D104" s="8">
        <v>31</v>
      </c>
      <c r="E104" s="17"/>
      <c r="F104" s="21">
        <f>B104/((C104+D104)/2)</f>
        <v>0.22641509433962265</v>
      </c>
      <c r="G104" s="21">
        <v>1</v>
      </c>
      <c r="H104" s="22">
        <f>H103-I103</f>
        <v>7627.5606112783335</v>
      </c>
      <c r="I104" s="22">
        <f>H104*G104</f>
        <v>7627.5606112783335</v>
      </c>
      <c r="J104" s="22">
        <f>H104*F104</f>
        <v>1726.9948553837737</v>
      </c>
      <c r="K104" s="22">
        <f>J104</f>
        <v>1726.9948553837737</v>
      </c>
      <c r="L104" s="23">
        <f>K104/H104</f>
        <v>0.22641509433962265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46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601</v>
      </c>
      <c r="D9" s="8">
        <v>572</v>
      </c>
      <c r="E9" s="17">
        <v>0.5</v>
      </c>
      <c r="F9" s="18">
        <f>B9/((C9+D9)/2)</f>
        <v>3.4100596760443308E-3</v>
      </c>
      <c r="G9" s="18">
        <f t="shared" ref="G9:G72" si="0">F9/((1+(1-E9)*F9))</f>
        <v>3.4042553191489361E-3</v>
      </c>
      <c r="H9" s="13">
        <v>100000</v>
      </c>
      <c r="I9" s="13">
        <f>H9*G9</f>
        <v>340.42553191489361</v>
      </c>
      <c r="J9" s="13">
        <f t="shared" ref="J9:J72" si="1">H10+I9*E9</f>
        <v>99829.787234042553</v>
      </c>
      <c r="K9" s="13">
        <f t="shared" ref="K9:K72" si="2">K10+J9</f>
        <v>8117856.1645670487</v>
      </c>
      <c r="L9" s="19">
        <f>K9/H9</f>
        <v>81.178561645670484</v>
      </c>
    </row>
    <row r="10" spans="1:13" x14ac:dyDescent="0.2">
      <c r="A10" s="16">
        <v>1</v>
      </c>
      <c r="B10" s="8">
        <v>0</v>
      </c>
      <c r="C10" s="8">
        <v>667</v>
      </c>
      <c r="D10" s="8">
        <v>650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99659.574468085106</v>
      </c>
      <c r="I10" s="13">
        <f t="shared" ref="I10:I73" si="4">H10*G10</f>
        <v>0</v>
      </c>
      <c r="J10" s="13">
        <f t="shared" si="1"/>
        <v>99659.574468085106</v>
      </c>
      <c r="K10" s="13">
        <f t="shared" si="2"/>
        <v>8018026.3773330059</v>
      </c>
      <c r="L10" s="20">
        <f t="shared" ref="L10:L73" si="5">K10/H10</f>
        <v>80.454150242239805</v>
      </c>
    </row>
    <row r="11" spans="1:13" x14ac:dyDescent="0.2">
      <c r="A11" s="16">
        <v>2</v>
      </c>
      <c r="B11" s="8">
        <v>0</v>
      </c>
      <c r="C11" s="8">
        <v>653</v>
      </c>
      <c r="D11" s="8">
        <v>686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99659.574468085106</v>
      </c>
      <c r="I11" s="13">
        <f t="shared" si="4"/>
        <v>0</v>
      </c>
      <c r="J11" s="13">
        <f t="shared" si="1"/>
        <v>99659.574468085106</v>
      </c>
      <c r="K11" s="13">
        <f t="shared" si="2"/>
        <v>7918366.8028649203</v>
      </c>
      <c r="L11" s="20">
        <f t="shared" si="5"/>
        <v>79.454150242239805</v>
      </c>
    </row>
    <row r="12" spans="1:13" x14ac:dyDescent="0.2">
      <c r="A12" s="16">
        <v>3</v>
      </c>
      <c r="B12" s="8">
        <v>0</v>
      </c>
      <c r="C12" s="8">
        <v>669</v>
      </c>
      <c r="D12" s="8">
        <v>651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99659.574468085106</v>
      </c>
      <c r="I12" s="13">
        <f t="shared" si="4"/>
        <v>0</v>
      </c>
      <c r="J12" s="13">
        <f t="shared" si="1"/>
        <v>99659.574468085106</v>
      </c>
      <c r="K12" s="13">
        <f t="shared" si="2"/>
        <v>7818707.2283968348</v>
      </c>
      <c r="L12" s="20">
        <f t="shared" si="5"/>
        <v>78.454150242239805</v>
      </c>
    </row>
    <row r="13" spans="1:13" x14ac:dyDescent="0.2">
      <c r="A13" s="16">
        <v>4</v>
      </c>
      <c r="B13" s="8">
        <v>0</v>
      </c>
      <c r="C13" s="8">
        <v>768</v>
      </c>
      <c r="D13" s="8">
        <v>662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99659.574468085106</v>
      </c>
      <c r="I13" s="13">
        <f t="shared" si="4"/>
        <v>0</v>
      </c>
      <c r="J13" s="13">
        <f t="shared" si="1"/>
        <v>99659.574468085106</v>
      </c>
      <c r="K13" s="13">
        <f t="shared" si="2"/>
        <v>7719047.6539287493</v>
      </c>
      <c r="L13" s="20">
        <f t="shared" si="5"/>
        <v>77.454150242239805</v>
      </c>
    </row>
    <row r="14" spans="1:13" x14ac:dyDescent="0.2">
      <c r="A14" s="16">
        <v>5</v>
      </c>
      <c r="B14" s="8">
        <v>0</v>
      </c>
      <c r="C14" s="8">
        <v>783</v>
      </c>
      <c r="D14" s="8">
        <v>756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99659.574468085106</v>
      </c>
      <c r="I14" s="13">
        <f t="shared" si="4"/>
        <v>0</v>
      </c>
      <c r="J14" s="13">
        <f t="shared" si="1"/>
        <v>99659.574468085106</v>
      </c>
      <c r="K14" s="13">
        <f t="shared" si="2"/>
        <v>7619388.0794606637</v>
      </c>
      <c r="L14" s="20">
        <f t="shared" si="5"/>
        <v>76.454150242239791</v>
      </c>
    </row>
    <row r="15" spans="1:13" x14ac:dyDescent="0.2">
      <c r="A15" s="16">
        <v>6</v>
      </c>
      <c r="B15" s="8">
        <v>0</v>
      </c>
      <c r="C15" s="8">
        <v>641</v>
      </c>
      <c r="D15" s="8">
        <v>750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99659.574468085106</v>
      </c>
      <c r="I15" s="13">
        <f t="shared" si="4"/>
        <v>0</v>
      </c>
      <c r="J15" s="13">
        <f t="shared" si="1"/>
        <v>99659.574468085106</v>
      </c>
      <c r="K15" s="13">
        <f t="shared" si="2"/>
        <v>7519728.5049925782</v>
      </c>
      <c r="L15" s="20">
        <f t="shared" si="5"/>
        <v>75.454150242239791</v>
      </c>
    </row>
    <row r="16" spans="1:13" x14ac:dyDescent="0.2">
      <c r="A16" s="16">
        <v>7</v>
      </c>
      <c r="B16" s="8">
        <v>0</v>
      </c>
      <c r="C16" s="8">
        <v>654</v>
      </c>
      <c r="D16" s="8">
        <v>629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99659.574468085106</v>
      </c>
      <c r="I16" s="13">
        <f t="shared" si="4"/>
        <v>0</v>
      </c>
      <c r="J16" s="13">
        <f t="shared" si="1"/>
        <v>99659.574468085106</v>
      </c>
      <c r="K16" s="13">
        <f t="shared" si="2"/>
        <v>7420068.9305244926</v>
      </c>
      <c r="L16" s="20">
        <f t="shared" si="5"/>
        <v>74.454150242239791</v>
      </c>
    </row>
    <row r="17" spans="1:12" x14ac:dyDescent="0.2">
      <c r="A17" s="16">
        <v>8</v>
      </c>
      <c r="B17" s="8">
        <v>0</v>
      </c>
      <c r="C17" s="8">
        <v>645</v>
      </c>
      <c r="D17" s="8">
        <v>637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99659.574468085106</v>
      </c>
      <c r="I17" s="13">
        <f t="shared" si="4"/>
        <v>0</v>
      </c>
      <c r="J17" s="13">
        <f t="shared" si="1"/>
        <v>99659.574468085106</v>
      </c>
      <c r="K17" s="13">
        <f t="shared" si="2"/>
        <v>7320409.3560564071</v>
      </c>
      <c r="L17" s="20">
        <f t="shared" si="5"/>
        <v>73.454150242239777</v>
      </c>
    </row>
    <row r="18" spans="1:12" x14ac:dyDescent="0.2">
      <c r="A18" s="16">
        <v>9</v>
      </c>
      <c r="B18" s="8">
        <v>0</v>
      </c>
      <c r="C18" s="8">
        <v>638</v>
      </c>
      <c r="D18" s="8">
        <v>628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99659.574468085106</v>
      </c>
      <c r="I18" s="13">
        <f t="shared" si="4"/>
        <v>0</v>
      </c>
      <c r="J18" s="13">
        <f t="shared" si="1"/>
        <v>99659.574468085106</v>
      </c>
      <c r="K18" s="13">
        <f t="shared" si="2"/>
        <v>7220749.7815883216</v>
      </c>
      <c r="L18" s="20">
        <f t="shared" si="5"/>
        <v>72.454150242239777</v>
      </c>
    </row>
    <row r="19" spans="1:12" x14ac:dyDescent="0.2">
      <c r="A19" s="16">
        <v>10</v>
      </c>
      <c r="B19" s="8">
        <v>0</v>
      </c>
      <c r="C19" s="8">
        <v>549</v>
      </c>
      <c r="D19" s="8">
        <v>647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99659.574468085106</v>
      </c>
      <c r="I19" s="13">
        <f t="shared" si="4"/>
        <v>0</v>
      </c>
      <c r="J19" s="13">
        <f t="shared" si="1"/>
        <v>99659.574468085106</v>
      </c>
      <c r="K19" s="13">
        <f t="shared" si="2"/>
        <v>7121090.207120236</v>
      </c>
      <c r="L19" s="20">
        <f t="shared" si="5"/>
        <v>71.454150242239777</v>
      </c>
    </row>
    <row r="20" spans="1:12" x14ac:dyDescent="0.2">
      <c r="A20" s="16">
        <v>11</v>
      </c>
      <c r="B20" s="8">
        <v>0</v>
      </c>
      <c r="C20" s="8">
        <v>550</v>
      </c>
      <c r="D20" s="8">
        <v>543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99659.574468085106</v>
      </c>
      <c r="I20" s="13">
        <f t="shared" si="4"/>
        <v>0</v>
      </c>
      <c r="J20" s="13">
        <f t="shared" si="1"/>
        <v>99659.574468085106</v>
      </c>
      <c r="K20" s="13">
        <f t="shared" si="2"/>
        <v>7021430.6326521505</v>
      </c>
      <c r="L20" s="20">
        <f t="shared" si="5"/>
        <v>70.454150242239763</v>
      </c>
    </row>
    <row r="21" spans="1:12" x14ac:dyDescent="0.2">
      <c r="A21" s="16">
        <v>12</v>
      </c>
      <c r="B21" s="8">
        <v>0</v>
      </c>
      <c r="C21" s="8">
        <v>563</v>
      </c>
      <c r="D21" s="8">
        <v>533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99659.574468085106</v>
      </c>
      <c r="I21" s="13">
        <f t="shared" si="4"/>
        <v>0</v>
      </c>
      <c r="J21" s="13">
        <f t="shared" si="1"/>
        <v>99659.574468085106</v>
      </c>
      <c r="K21" s="13">
        <f t="shared" si="2"/>
        <v>6921771.0581840649</v>
      </c>
      <c r="L21" s="20">
        <f t="shared" si="5"/>
        <v>69.454150242239763</v>
      </c>
    </row>
    <row r="22" spans="1:12" x14ac:dyDescent="0.2">
      <c r="A22" s="16">
        <v>13</v>
      </c>
      <c r="B22" s="8">
        <v>0</v>
      </c>
      <c r="C22" s="8">
        <v>585</v>
      </c>
      <c r="D22" s="8">
        <v>564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99659.574468085106</v>
      </c>
      <c r="I22" s="13">
        <f t="shared" si="4"/>
        <v>0</v>
      </c>
      <c r="J22" s="13">
        <f t="shared" si="1"/>
        <v>99659.574468085106</v>
      </c>
      <c r="K22" s="13">
        <f t="shared" si="2"/>
        <v>6822111.4837159794</v>
      </c>
      <c r="L22" s="20">
        <f t="shared" si="5"/>
        <v>68.454150242239763</v>
      </c>
    </row>
    <row r="23" spans="1:12" x14ac:dyDescent="0.2">
      <c r="A23" s="16">
        <v>14</v>
      </c>
      <c r="B23" s="8">
        <v>1</v>
      </c>
      <c r="C23" s="8">
        <v>524</v>
      </c>
      <c r="D23" s="8">
        <v>579</v>
      </c>
      <c r="E23" s="17">
        <v>0.5</v>
      </c>
      <c r="F23" s="18">
        <f t="shared" si="3"/>
        <v>1.8132366273798731E-3</v>
      </c>
      <c r="G23" s="18">
        <f t="shared" si="0"/>
        <v>1.8115942028985507E-3</v>
      </c>
      <c r="H23" s="13">
        <f t="shared" si="6"/>
        <v>99659.574468085106</v>
      </c>
      <c r="I23" s="13">
        <f t="shared" si="4"/>
        <v>180.54270736971941</v>
      </c>
      <c r="J23" s="13">
        <f t="shared" si="1"/>
        <v>99569.303114400245</v>
      </c>
      <c r="K23" s="13">
        <f t="shared" si="2"/>
        <v>6722451.9092478938</v>
      </c>
      <c r="L23" s="20">
        <f t="shared" si="5"/>
        <v>67.454150242239749</v>
      </c>
    </row>
    <row r="24" spans="1:12" x14ac:dyDescent="0.2">
      <c r="A24" s="16">
        <v>15</v>
      </c>
      <c r="B24" s="8">
        <v>0</v>
      </c>
      <c r="C24" s="8">
        <v>515</v>
      </c>
      <c r="D24" s="8">
        <v>522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99479.031760715385</v>
      </c>
      <c r="I24" s="13">
        <f t="shared" si="4"/>
        <v>0</v>
      </c>
      <c r="J24" s="13">
        <f t="shared" si="1"/>
        <v>99479.031760715385</v>
      </c>
      <c r="K24" s="13">
        <f t="shared" si="2"/>
        <v>6622882.6061334936</v>
      </c>
      <c r="L24" s="20">
        <f t="shared" si="5"/>
        <v>66.575664126526945</v>
      </c>
    </row>
    <row r="25" spans="1:12" x14ac:dyDescent="0.2">
      <c r="A25" s="16">
        <v>16</v>
      </c>
      <c r="B25" s="8">
        <v>0</v>
      </c>
      <c r="C25" s="8">
        <v>514</v>
      </c>
      <c r="D25" s="8">
        <v>501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99479.031760715385</v>
      </c>
      <c r="I25" s="13">
        <f t="shared" si="4"/>
        <v>0</v>
      </c>
      <c r="J25" s="13">
        <f t="shared" si="1"/>
        <v>99479.031760715385</v>
      </c>
      <c r="K25" s="13">
        <f t="shared" si="2"/>
        <v>6523403.5743727786</v>
      </c>
      <c r="L25" s="20">
        <f t="shared" si="5"/>
        <v>65.575664126526945</v>
      </c>
    </row>
    <row r="26" spans="1:12" x14ac:dyDescent="0.2">
      <c r="A26" s="16">
        <v>17</v>
      </c>
      <c r="B26" s="8">
        <v>0</v>
      </c>
      <c r="C26" s="8">
        <v>491</v>
      </c>
      <c r="D26" s="8">
        <v>516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99479.031760715385</v>
      </c>
      <c r="I26" s="13">
        <f t="shared" si="4"/>
        <v>0</v>
      </c>
      <c r="J26" s="13">
        <f t="shared" si="1"/>
        <v>99479.031760715385</v>
      </c>
      <c r="K26" s="13">
        <f t="shared" si="2"/>
        <v>6423924.5426120637</v>
      </c>
      <c r="L26" s="20">
        <f t="shared" si="5"/>
        <v>64.575664126526945</v>
      </c>
    </row>
    <row r="27" spans="1:12" x14ac:dyDescent="0.2">
      <c r="A27" s="16">
        <v>18</v>
      </c>
      <c r="B27" s="8">
        <v>0</v>
      </c>
      <c r="C27" s="8">
        <v>502</v>
      </c>
      <c r="D27" s="8">
        <v>489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99479.031760715385</v>
      </c>
      <c r="I27" s="13">
        <f t="shared" si="4"/>
        <v>0</v>
      </c>
      <c r="J27" s="13">
        <f t="shared" si="1"/>
        <v>99479.031760715385</v>
      </c>
      <c r="K27" s="13">
        <f t="shared" si="2"/>
        <v>6324445.5108513488</v>
      </c>
      <c r="L27" s="20">
        <f t="shared" si="5"/>
        <v>63.575664126526959</v>
      </c>
    </row>
    <row r="28" spans="1:12" x14ac:dyDescent="0.2">
      <c r="A28" s="16">
        <v>19</v>
      </c>
      <c r="B28" s="8">
        <v>0</v>
      </c>
      <c r="C28" s="8">
        <v>500</v>
      </c>
      <c r="D28" s="8">
        <v>499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99479.031760715385</v>
      </c>
      <c r="I28" s="13">
        <f t="shared" si="4"/>
        <v>0</v>
      </c>
      <c r="J28" s="13">
        <f t="shared" si="1"/>
        <v>99479.031760715385</v>
      </c>
      <c r="K28" s="13">
        <f t="shared" si="2"/>
        <v>6224966.4790906338</v>
      </c>
      <c r="L28" s="20">
        <f t="shared" si="5"/>
        <v>62.575664126526959</v>
      </c>
    </row>
    <row r="29" spans="1:12" x14ac:dyDescent="0.2">
      <c r="A29" s="16">
        <v>20</v>
      </c>
      <c r="B29" s="8">
        <v>0</v>
      </c>
      <c r="C29" s="8">
        <v>520</v>
      </c>
      <c r="D29" s="8">
        <v>496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99479.031760715385</v>
      </c>
      <c r="I29" s="13">
        <f t="shared" si="4"/>
        <v>0</v>
      </c>
      <c r="J29" s="13">
        <f t="shared" si="1"/>
        <v>99479.031760715385</v>
      </c>
      <c r="K29" s="13">
        <f t="shared" si="2"/>
        <v>6125487.4473299189</v>
      </c>
      <c r="L29" s="20">
        <f t="shared" si="5"/>
        <v>61.575664126526966</v>
      </c>
    </row>
    <row r="30" spans="1:12" x14ac:dyDescent="0.2">
      <c r="A30" s="16">
        <v>21</v>
      </c>
      <c r="B30" s="8">
        <v>0</v>
      </c>
      <c r="C30" s="8">
        <v>534</v>
      </c>
      <c r="D30" s="8">
        <v>517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99479.031760715385</v>
      </c>
      <c r="I30" s="13">
        <f t="shared" si="4"/>
        <v>0</v>
      </c>
      <c r="J30" s="13">
        <f t="shared" si="1"/>
        <v>99479.031760715385</v>
      </c>
      <c r="K30" s="13">
        <f t="shared" si="2"/>
        <v>6026008.4155692039</v>
      </c>
      <c r="L30" s="20">
        <f t="shared" si="5"/>
        <v>60.575664126526966</v>
      </c>
    </row>
    <row r="31" spans="1:12" x14ac:dyDescent="0.2">
      <c r="A31" s="16">
        <v>22</v>
      </c>
      <c r="B31" s="8">
        <v>0</v>
      </c>
      <c r="C31" s="8">
        <v>566</v>
      </c>
      <c r="D31" s="8">
        <v>527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99479.031760715385</v>
      </c>
      <c r="I31" s="13">
        <f t="shared" si="4"/>
        <v>0</v>
      </c>
      <c r="J31" s="13">
        <f t="shared" si="1"/>
        <v>99479.031760715385</v>
      </c>
      <c r="K31" s="13">
        <f t="shared" si="2"/>
        <v>5926529.383808489</v>
      </c>
      <c r="L31" s="20">
        <f t="shared" si="5"/>
        <v>59.575664126526974</v>
      </c>
    </row>
    <row r="32" spans="1:12" x14ac:dyDescent="0.2">
      <c r="A32" s="16">
        <v>23</v>
      </c>
      <c r="B32" s="8">
        <v>1</v>
      </c>
      <c r="C32" s="8">
        <v>561</v>
      </c>
      <c r="D32" s="8">
        <v>561</v>
      </c>
      <c r="E32" s="17">
        <v>0.5</v>
      </c>
      <c r="F32" s="18">
        <f t="shared" si="3"/>
        <v>1.7825311942959001E-3</v>
      </c>
      <c r="G32" s="18">
        <f t="shared" si="0"/>
        <v>1.7809439002671413E-3</v>
      </c>
      <c r="H32" s="13">
        <f t="shared" si="6"/>
        <v>99479.031760715385</v>
      </c>
      <c r="I32" s="13">
        <f t="shared" si="4"/>
        <v>177.1665748187273</v>
      </c>
      <c r="J32" s="13">
        <f t="shared" si="1"/>
        <v>99390.448473306024</v>
      </c>
      <c r="K32" s="13">
        <f t="shared" si="2"/>
        <v>5827050.352047774</v>
      </c>
      <c r="L32" s="20">
        <f t="shared" si="5"/>
        <v>58.575664126526981</v>
      </c>
    </row>
    <row r="33" spans="1:12" x14ac:dyDescent="0.2">
      <c r="A33" s="16">
        <v>24</v>
      </c>
      <c r="B33" s="8">
        <v>0</v>
      </c>
      <c r="C33" s="8">
        <v>618</v>
      </c>
      <c r="D33" s="8">
        <v>550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99301.865185896662</v>
      </c>
      <c r="I33" s="13">
        <f t="shared" si="4"/>
        <v>0</v>
      </c>
      <c r="J33" s="13">
        <f t="shared" si="1"/>
        <v>99301.865185896662</v>
      </c>
      <c r="K33" s="13">
        <f t="shared" si="2"/>
        <v>5727659.9035744676</v>
      </c>
      <c r="L33" s="20">
        <f t="shared" si="5"/>
        <v>57.67927815708277</v>
      </c>
    </row>
    <row r="34" spans="1:12" x14ac:dyDescent="0.2">
      <c r="A34" s="16">
        <v>25</v>
      </c>
      <c r="B34" s="8">
        <v>0</v>
      </c>
      <c r="C34" s="8">
        <v>603</v>
      </c>
      <c r="D34" s="8">
        <v>590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99301.865185896662</v>
      </c>
      <c r="I34" s="13">
        <f t="shared" si="4"/>
        <v>0</v>
      </c>
      <c r="J34" s="13">
        <f t="shared" si="1"/>
        <v>99301.865185896662</v>
      </c>
      <c r="K34" s="13">
        <f t="shared" si="2"/>
        <v>5628358.0383885708</v>
      </c>
      <c r="L34" s="20">
        <f t="shared" si="5"/>
        <v>56.67927815708277</v>
      </c>
    </row>
    <row r="35" spans="1:12" x14ac:dyDescent="0.2">
      <c r="A35" s="16">
        <v>26</v>
      </c>
      <c r="B35" s="8">
        <v>0</v>
      </c>
      <c r="C35" s="8">
        <v>653</v>
      </c>
      <c r="D35" s="8">
        <v>583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99301.865185896662</v>
      </c>
      <c r="I35" s="13">
        <f t="shared" si="4"/>
        <v>0</v>
      </c>
      <c r="J35" s="13">
        <f t="shared" si="1"/>
        <v>99301.865185896662</v>
      </c>
      <c r="K35" s="13">
        <f t="shared" si="2"/>
        <v>5529056.1732026739</v>
      </c>
      <c r="L35" s="20">
        <f t="shared" si="5"/>
        <v>55.67927815708277</v>
      </c>
    </row>
    <row r="36" spans="1:12" x14ac:dyDescent="0.2">
      <c r="A36" s="16">
        <v>27</v>
      </c>
      <c r="B36" s="8">
        <v>0</v>
      </c>
      <c r="C36" s="8">
        <v>715</v>
      </c>
      <c r="D36" s="8">
        <v>648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99301.865185896662</v>
      </c>
      <c r="I36" s="13">
        <f t="shared" si="4"/>
        <v>0</v>
      </c>
      <c r="J36" s="13">
        <f t="shared" si="1"/>
        <v>99301.865185896662</v>
      </c>
      <c r="K36" s="13">
        <f t="shared" si="2"/>
        <v>5429754.308016777</v>
      </c>
      <c r="L36" s="20">
        <f t="shared" si="5"/>
        <v>54.67927815708277</v>
      </c>
    </row>
    <row r="37" spans="1:12" x14ac:dyDescent="0.2">
      <c r="A37" s="16">
        <v>28</v>
      </c>
      <c r="B37" s="8">
        <v>0</v>
      </c>
      <c r="C37" s="8">
        <v>746</v>
      </c>
      <c r="D37" s="8">
        <v>704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99301.865185896662</v>
      </c>
      <c r="I37" s="13">
        <f t="shared" si="4"/>
        <v>0</v>
      </c>
      <c r="J37" s="13">
        <f t="shared" si="1"/>
        <v>99301.865185896662</v>
      </c>
      <c r="K37" s="13">
        <f t="shared" si="2"/>
        <v>5330452.4428308802</v>
      </c>
      <c r="L37" s="20">
        <f t="shared" si="5"/>
        <v>53.679278157082763</v>
      </c>
    </row>
    <row r="38" spans="1:12" x14ac:dyDescent="0.2">
      <c r="A38" s="16">
        <v>29</v>
      </c>
      <c r="B38" s="8">
        <v>0</v>
      </c>
      <c r="C38" s="8">
        <v>767</v>
      </c>
      <c r="D38" s="8">
        <v>722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99301.865185896662</v>
      </c>
      <c r="I38" s="13">
        <f t="shared" si="4"/>
        <v>0</v>
      </c>
      <c r="J38" s="13">
        <f t="shared" si="1"/>
        <v>99301.865185896662</v>
      </c>
      <c r="K38" s="13">
        <f t="shared" si="2"/>
        <v>5231150.5776449833</v>
      </c>
      <c r="L38" s="20">
        <f t="shared" si="5"/>
        <v>52.679278157082763</v>
      </c>
    </row>
    <row r="39" spans="1:12" x14ac:dyDescent="0.2">
      <c r="A39" s="16">
        <v>30</v>
      </c>
      <c r="B39" s="8">
        <v>0</v>
      </c>
      <c r="C39" s="8">
        <v>823</v>
      </c>
      <c r="D39" s="8">
        <v>760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99301.865185896662</v>
      </c>
      <c r="I39" s="13">
        <f t="shared" si="4"/>
        <v>0</v>
      </c>
      <c r="J39" s="13">
        <f t="shared" si="1"/>
        <v>99301.865185896662</v>
      </c>
      <c r="K39" s="13">
        <f t="shared" si="2"/>
        <v>5131848.7124590864</v>
      </c>
      <c r="L39" s="20">
        <f t="shared" si="5"/>
        <v>51.679278157082763</v>
      </c>
    </row>
    <row r="40" spans="1:12" x14ac:dyDescent="0.2">
      <c r="A40" s="16">
        <v>31</v>
      </c>
      <c r="B40" s="8">
        <v>1</v>
      </c>
      <c r="C40" s="8">
        <v>902</v>
      </c>
      <c r="D40" s="8">
        <v>828</v>
      </c>
      <c r="E40" s="17">
        <v>0.5</v>
      </c>
      <c r="F40" s="18">
        <f t="shared" si="3"/>
        <v>1.1560693641618498E-3</v>
      </c>
      <c r="G40" s="18">
        <f t="shared" si="0"/>
        <v>1.1554015020219526E-3</v>
      </c>
      <c r="H40" s="13">
        <f t="shared" si="6"/>
        <v>99301.865185896662</v>
      </c>
      <c r="I40" s="13">
        <f t="shared" si="4"/>
        <v>114.73352418936645</v>
      </c>
      <c r="J40" s="13">
        <f t="shared" si="1"/>
        <v>99244.498423801982</v>
      </c>
      <c r="K40" s="13">
        <f t="shared" si="2"/>
        <v>5032546.8472731896</v>
      </c>
      <c r="L40" s="20">
        <f t="shared" si="5"/>
        <v>50.679278157082756</v>
      </c>
    </row>
    <row r="41" spans="1:12" x14ac:dyDescent="0.2">
      <c r="A41" s="16">
        <v>32</v>
      </c>
      <c r="B41" s="8">
        <v>0</v>
      </c>
      <c r="C41" s="8">
        <v>982</v>
      </c>
      <c r="D41" s="8">
        <v>877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99187.131661707303</v>
      </c>
      <c r="I41" s="13">
        <f t="shared" si="4"/>
        <v>0</v>
      </c>
      <c r="J41" s="13">
        <f t="shared" si="1"/>
        <v>99187.131661707303</v>
      </c>
      <c r="K41" s="13">
        <f t="shared" si="2"/>
        <v>4933302.3488493878</v>
      </c>
      <c r="L41" s="20">
        <f t="shared" si="5"/>
        <v>49.737322434881584</v>
      </c>
    </row>
    <row r="42" spans="1:12" x14ac:dyDescent="0.2">
      <c r="A42" s="16">
        <v>33</v>
      </c>
      <c r="B42" s="8">
        <v>0</v>
      </c>
      <c r="C42" s="8">
        <v>1044</v>
      </c>
      <c r="D42" s="8">
        <v>964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99187.131661707303</v>
      </c>
      <c r="I42" s="13">
        <f t="shared" si="4"/>
        <v>0</v>
      </c>
      <c r="J42" s="13">
        <f t="shared" si="1"/>
        <v>99187.131661707303</v>
      </c>
      <c r="K42" s="13">
        <f t="shared" si="2"/>
        <v>4834115.2171876803</v>
      </c>
      <c r="L42" s="20">
        <f t="shared" si="5"/>
        <v>48.737322434881577</v>
      </c>
    </row>
    <row r="43" spans="1:12" x14ac:dyDescent="0.2">
      <c r="A43" s="16">
        <v>34</v>
      </c>
      <c r="B43" s="8">
        <v>0</v>
      </c>
      <c r="C43" s="8">
        <v>1099</v>
      </c>
      <c r="D43" s="8">
        <v>1018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99187.131661707303</v>
      </c>
      <c r="I43" s="13">
        <f t="shared" si="4"/>
        <v>0</v>
      </c>
      <c r="J43" s="13">
        <f t="shared" si="1"/>
        <v>99187.131661707303</v>
      </c>
      <c r="K43" s="13">
        <f t="shared" si="2"/>
        <v>4734928.0855259728</v>
      </c>
      <c r="L43" s="20">
        <f t="shared" si="5"/>
        <v>47.737322434881577</v>
      </c>
    </row>
    <row r="44" spans="1:12" x14ac:dyDescent="0.2">
      <c r="A44" s="16">
        <v>35</v>
      </c>
      <c r="B44" s="8">
        <v>1</v>
      </c>
      <c r="C44" s="8">
        <v>1083</v>
      </c>
      <c r="D44" s="8">
        <v>1063</v>
      </c>
      <c r="E44" s="17">
        <v>0.5</v>
      </c>
      <c r="F44" s="18">
        <f t="shared" si="3"/>
        <v>9.3196644920782849E-4</v>
      </c>
      <c r="G44" s="18">
        <f t="shared" si="0"/>
        <v>9.3153237074988359E-4</v>
      </c>
      <c r="H44" s="13">
        <f t="shared" si="6"/>
        <v>99187.131661707303</v>
      </c>
      <c r="I44" s="13">
        <f t="shared" si="4"/>
        <v>92.396023904711043</v>
      </c>
      <c r="J44" s="13">
        <f t="shared" si="1"/>
        <v>99140.933649754938</v>
      </c>
      <c r="K44" s="13">
        <f t="shared" si="2"/>
        <v>4635740.9538642652</v>
      </c>
      <c r="L44" s="20">
        <f t="shared" si="5"/>
        <v>46.737322434881577</v>
      </c>
    </row>
    <row r="45" spans="1:12" x14ac:dyDescent="0.2">
      <c r="A45" s="16">
        <v>36</v>
      </c>
      <c r="B45" s="8">
        <v>0</v>
      </c>
      <c r="C45" s="8">
        <v>1179</v>
      </c>
      <c r="D45" s="8">
        <v>1041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99094.735637802587</v>
      </c>
      <c r="I45" s="13">
        <f t="shared" si="4"/>
        <v>0</v>
      </c>
      <c r="J45" s="13">
        <f t="shared" si="1"/>
        <v>99094.735637802587</v>
      </c>
      <c r="K45" s="13">
        <f t="shared" si="2"/>
        <v>4536600.0202145102</v>
      </c>
      <c r="L45" s="20">
        <f t="shared" si="5"/>
        <v>45.780434157431579</v>
      </c>
    </row>
    <row r="46" spans="1:12" x14ac:dyDescent="0.2">
      <c r="A46" s="16">
        <v>37</v>
      </c>
      <c r="B46" s="8">
        <v>0</v>
      </c>
      <c r="C46" s="8">
        <v>1126</v>
      </c>
      <c r="D46" s="8">
        <v>1146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99094.735637802587</v>
      </c>
      <c r="I46" s="13">
        <f t="shared" si="4"/>
        <v>0</v>
      </c>
      <c r="J46" s="13">
        <f t="shared" si="1"/>
        <v>99094.735637802587</v>
      </c>
      <c r="K46" s="13">
        <f t="shared" si="2"/>
        <v>4437505.2845767075</v>
      </c>
      <c r="L46" s="20">
        <f t="shared" si="5"/>
        <v>44.780434157431579</v>
      </c>
    </row>
    <row r="47" spans="1:12" x14ac:dyDescent="0.2">
      <c r="A47" s="16">
        <v>38</v>
      </c>
      <c r="B47" s="8">
        <v>0</v>
      </c>
      <c r="C47" s="8">
        <v>1114</v>
      </c>
      <c r="D47" s="8">
        <v>1109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99094.735637802587</v>
      </c>
      <c r="I47" s="13">
        <f t="shared" si="4"/>
        <v>0</v>
      </c>
      <c r="J47" s="13">
        <f t="shared" si="1"/>
        <v>99094.735637802587</v>
      </c>
      <c r="K47" s="13">
        <f t="shared" si="2"/>
        <v>4338410.5489389049</v>
      </c>
      <c r="L47" s="20">
        <f t="shared" si="5"/>
        <v>43.780434157431579</v>
      </c>
    </row>
    <row r="48" spans="1:12" x14ac:dyDescent="0.2">
      <c r="A48" s="16">
        <v>39</v>
      </c>
      <c r="B48" s="8">
        <v>0</v>
      </c>
      <c r="C48" s="8">
        <v>1043</v>
      </c>
      <c r="D48" s="8">
        <v>1101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99094.735637802587</v>
      </c>
      <c r="I48" s="13">
        <f t="shared" si="4"/>
        <v>0</v>
      </c>
      <c r="J48" s="13">
        <f t="shared" si="1"/>
        <v>99094.735637802587</v>
      </c>
      <c r="K48" s="13">
        <f t="shared" si="2"/>
        <v>4239315.8133011023</v>
      </c>
      <c r="L48" s="20">
        <f t="shared" si="5"/>
        <v>42.780434157431579</v>
      </c>
    </row>
    <row r="49" spans="1:12" x14ac:dyDescent="0.2">
      <c r="A49" s="16">
        <v>40</v>
      </c>
      <c r="B49" s="8">
        <v>1</v>
      </c>
      <c r="C49" s="8">
        <v>1030</v>
      </c>
      <c r="D49" s="8">
        <v>1024</v>
      </c>
      <c r="E49" s="17">
        <v>0.5</v>
      </c>
      <c r="F49" s="18">
        <f t="shared" si="3"/>
        <v>9.7370983446932818E-4</v>
      </c>
      <c r="G49" s="18">
        <f t="shared" si="0"/>
        <v>9.7323600973236004E-4</v>
      </c>
      <c r="H49" s="13">
        <f t="shared" si="6"/>
        <v>99094.735637802587</v>
      </c>
      <c r="I49" s="13">
        <f t="shared" si="4"/>
        <v>96.442565097618086</v>
      </c>
      <c r="J49" s="13">
        <f t="shared" si="1"/>
        <v>99046.514355253777</v>
      </c>
      <c r="K49" s="13">
        <f t="shared" si="2"/>
        <v>4140221.0776633001</v>
      </c>
      <c r="L49" s="20">
        <f t="shared" si="5"/>
        <v>41.780434157431586</v>
      </c>
    </row>
    <row r="50" spans="1:12" x14ac:dyDescent="0.2">
      <c r="A50" s="16">
        <v>41</v>
      </c>
      <c r="B50" s="8">
        <v>1</v>
      </c>
      <c r="C50" s="8">
        <v>997</v>
      </c>
      <c r="D50" s="8">
        <v>999</v>
      </c>
      <c r="E50" s="17">
        <v>0.5</v>
      </c>
      <c r="F50" s="18">
        <f t="shared" si="3"/>
        <v>1.002004008016032E-3</v>
      </c>
      <c r="G50" s="18">
        <f t="shared" si="0"/>
        <v>1.00150225338007E-3</v>
      </c>
      <c r="H50" s="13">
        <f t="shared" si="6"/>
        <v>98998.293072704968</v>
      </c>
      <c r="I50" s="13">
        <f t="shared" si="4"/>
        <v>99.147013593094599</v>
      </c>
      <c r="J50" s="13">
        <f t="shared" si="1"/>
        <v>98948.71956590841</v>
      </c>
      <c r="K50" s="13">
        <f t="shared" si="2"/>
        <v>4041174.5633080462</v>
      </c>
      <c r="L50" s="20">
        <f t="shared" si="5"/>
        <v>40.820648900887434</v>
      </c>
    </row>
    <row r="51" spans="1:12" x14ac:dyDescent="0.2">
      <c r="A51" s="16">
        <v>42</v>
      </c>
      <c r="B51" s="8">
        <v>2</v>
      </c>
      <c r="C51" s="8">
        <v>889</v>
      </c>
      <c r="D51" s="8">
        <v>978</v>
      </c>
      <c r="E51" s="17">
        <v>0.5</v>
      </c>
      <c r="F51" s="18">
        <f t="shared" si="3"/>
        <v>2.1424745581146223E-3</v>
      </c>
      <c r="G51" s="18">
        <f t="shared" si="0"/>
        <v>2.1401819154628142E-3</v>
      </c>
      <c r="H51" s="13">
        <f t="shared" si="6"/>
        <v>98899.146059111867</v>
      </c>
      <c r="I51" s="13">
        <f t="shared" si="4"/>
        <v>211.66216385042665</v>
      </c>
      <c r="J51" s="13">
        <f t="shared" si="1"/>
        <v>98793.314977186645</v>
      </c>
      <c r="K51" s="13">
        <f t="shared" si="2"/>
        <v>3942225.8437421378</v>
      </c>
      <c r="L51" s="20">
        <f t="shared" si="5"/>
        <v>39.861070604046219</v>
      </c>
    </row>
    <row r="52" spans="1:12" x14ac:dyDescent="0.2">
      <c r="A52" s="16">
        <v>43</v>
      </c>
      <c r="B52" s="8">
        <v>0</v>
      </c>
      <c r="C52" s="8">
        <v>966</v>
      </c>
      <c r="D52" s="8">
        <v>864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98687.483895261437</v>
      </c>
      <c r="I52" s="13">
        <f t="shared" si="4"/>
        <v>0</v>
      </c>
      <c r="J52" s="13">
        <f t="shared" si="1"/>
        <v>98687.483895261437</v>
      </c>
      <c r="K52" s="13">
        <f t="shared" si="2"/>
        <v>3843432.528764951</v>
      </c>
      <c r="L52" s="20">
        <f t="shared" si="5"/>
        <v>38.945491130810936</v>
      </c>
    </row>
    <row r="53" spans="1:12" x14ac:dyDescent="0.2">
      <c r="A53" s="16">
        <v>44</v>
      </c>
      <c r="B53" s="8">
        <v>1</v>
      </c>
      <c r="C53" s="8">
        <v>955</v>
      </c>
      <c r="D53" s="8">
        <v>948</v>
      </c>
      <c r="E53" s="17">
        <v>0.5</v>
      </c>
      <c r="F53" s="18">
        <f t="shared" si="3"/>
        <v>1.0509721492380452E-3</v>
      </c>
      <c r="G53" s="18">
        <f t="shared" si="0"/>
        <v>1.0504201680672268E-3</v>
      </c>
      <c r="H53" s="13">
        <f t="shared" si="6"/>
        <v>98687.483895261437</v>
      </c>
      <c r="I53" s="13">
        <f t="shared" si="4"/>
        <v>103.66332341939226</v>
      </c>
      <c r="J53" s="13">
        <f t="shared" si="1"/>
        <v>98635.652233551751</v>
      </c>
      <c r="K53" s="13">
        <f t="shared" si="2"/>
        <v>3744745.0448696897</v>
      </c>
      <c r="L53" s="20">
        <f t="shared" si="5"/>
        <v>37.945491130810936</v>
      </c>
    </row>
    <row r="54" spans="1:12" x14ac:dyDescent="0.2">
      <c r="A54" s="16">
        <v>45</v>
      </c>
      <c r="B54" s="8">
        <v>3</v>
      </c>
      <c r="C54" s="8">
        <v>940</v>
      </c>
      <c r="D54" s="8">
        <v>924</v>
      </c>
      <c r="E54" s="17">
        <v>0.5</v>
      </c>
      <c r="F54" s="18">
        <f t="shared" si="3"/>
        <v>3.2188841201716738E-3</v>
      </c>
      <c r="G54" s="18">
        <f t="shared" si="0"/>
        <v>3.2137118371719335E-3</v>
      </c>
      <c r="H54" s="13">
        <f t="shared" si="6"/>
        <v>98583.82057184205</v>
      </c>
      <c r="I54" s="13">
        <f t="shared" si="4"/>
        <v>316.81999112536278</v>
      </c>
      <c r="J54" s="13">
        <f t="shared" si="1"/>
        <v>98425.410576279377</v>
      </c>
      <c r="K54" s="13">
        <f t="shared" si="2"/>
        <v>3646109.392636138</v>
      </c>
      <c r="L54" s="20">
        <f t="shared" si="5"/>
        <v>36.98486599004417</v>
      </c>
    </row>
    <row r="55" spans="1:12" x14ac:dyDescent="0.2">
      <c r="A55" s="16">
        <v>46</v>
      </c>
      <c r="B55" s="8">
        <v>0</v>
      </c>
      <c r="C55" s="8">
        <v>869</v>
      </c>
      <c r="D55" s="8">
        <v>925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98267.000580716689</v>
      </c>
      <c r="I55" s="13">
        <f t="shared" si="4"/>
        <v>0</v>
      </c>
      <c r="J55" s="13">
        <f t="shared" si="1"/>
        <v>98267.000580716689</v>
      </c>
      <c r="K55" s="13">
        <f t="shared" si="2"/>
        <v>3547683.9820598587</v>
      </c>
      <c r="L55" s="20">
        <f t="shared" si="5"/>
        <v>36.102495864273223</v>
      </c>
    </row>
    <row r="56" spans="1:12" x14ac:dyDescent="0.2">
      <c r="A56" s="16">
        <v>47</v>
      </c>
      <c r="B56" s="8">
        <v>4</v>
      </c>
      <c r="C56" s="8">
        <v>836</v>
      </c>
      <c r="D56" s="8">
        <v>861</v>
      </c>
      <c r="E56" s="17">
        <v>0.5</v>
      </c>
      <c r="F56" s="18">
        <f t="shared" si="3"/>
        <v>4.7142015321154978E-3</v>
      </c>
      <c r="G56" s="18">
        <f t="shared" si="0"/>
        <v>4.7031158142269254E-3</v>
      </c>
      <c r="H56" s="13">
        <f t="shared" si="6"/>
        <v>98267.000580716689</v>
      </c>
      <c r="I56" s="13">
        <f t="shared" si="4"/>
        <v>462.16108444781514</v>
      </c>
      <c r="J56" s="13">
        <f t="shared" si="1"/>
        <v>98035.920038492783</v>
      </c>
      <c r="K56" s="13">
        <f t="shared" si="2"/>
        <v>3449416.9814791419</v>
      </c>
      <c r="L56" s="20">
        <f t="shared" si="5"/>
        <v>35.102495864273223</v>
      </c>
    </row>
    <row r="57" spans="1:12" x14ac:dyDescent="0.2">
      <c r="A57" s="16">
        <v>48</v>
      </c>
      <c r="B57" s="8">
        <v>3</v>
      </c>
      <c r="C57" s="8">
        <v>860</v>
      </c>
      <c r="D57" s="8">
        <v>817</v>
      </c>
      <c r="E57" s="17">
        <v>0.5</v>
      </c>
      <c r="F57" s="18">
        <f t="shared" si="3"/>
        <v>3.5778175313059034E-3</v>
      </c>
      <c r="G57" s="18">
        <f t="shared" si="0"/>
        <v>3.5714285714285718E-3</v>
      </c>
      <c r="H57" s="13">
        <f t="shared" si="6"/>
        <v>97804.839496268876</v>
      </c>
      <c r="I57" s="13">
        <f t="shared" si="4"/>
        <v>349.3029982009603</v>
      </c>
      <c r="J57" s="13">
        <f t="shared" si="1"/>
        <v>97630.187997168396</v>
      </c>
      <c r="K57" s="13">
        <f t="shared" si="2"/>
        <v>3351381.061440649</v>
      </c>
      <c r="L57" s="20">
        <f t="shared" si="5"/>
        <v>34.266004409408595</v>
      </c>
    </row>
    <row r="58" spans="1:12" x14ac:dyDescent="0.2">
      <c r="A58" s="16">
        <v>49</v>
      </c>
      <c r="B58" s="8">
        <v>1</v>
      </c>
      <c r="C58" s="8">
        <v>793</v>
      </c>
      <c r="D58" s="8">
        <v>848</v>
      </c>
      <c r="E58" s="17">
        <v>0.5</v>
      </c>
      <c r="F58" s="18">
        <f t="shared" si="3"/>
        <v>1.2187690432663011E-3</v>
      </c>
      <c r="G58" s="18">
        <f t="shared" si="0"/>
        <v>1.2180267965895251E-3</v>
      </c>
      <c r="H58" s="13">
        <f t="shared" si="6"/>
        <v>97455.536498067915</v>
      </c>
      <c r="I58" s="13">
        <f t="shared" si="4"/>
        <v>118.70345493065521</v>
      </c>
      <c r="J58" s="13">
        <f t="shared" si="1"/>
        <v>97396.184770602587</v>
      </c>
      <c r="K58" s="13">
        <f t="shared" si="2"/>
        <v>3253750.8734434806</v>
      </c>
      <c r="L58" s="20">
        <f t="shared" si="5"/>
        <v>33.387029514818657</v>
      </c>
    </row>
    <row r="59" spans="1:12" x14ac:dyDescent="0.2">
      <c r="A59" s="16">
        <v>50</v>
      </c>
      <c r="B59" s="8">
        <v>1</v>
      </c>
      <c r="C59" s="8">
        <v>831</v>
      </c>
      <c r="D59" s="8">
        <v>782</v>
      </c>
      <c r="E59" s="17">
        <v>0.5</v>
      </c>
      <c r="F59" s="18">
        <f t="shared" si="3"/>
        <v>1.2399256044637321E-3</v>
      </c>
      <c r="G59" s="18">
        <f t="shared" si="0"/>
        <v>1.2391573729863693E-3</v>
      </c>
      <c r="H59" s="13">
        <f t="shared" si="6"/>
        <v>97336.83304313726</v>
      </c>
      <c r="I59" s="13">
        <f t="shared" si="4"/>
        <v>120.6156543285468</v>
      </c>
      <c r="J59" s="13">
        <f t="shared" si="1"/>
        <v>97276.525215972986</v>
      </c>
      <c r="K59" s="13">
        <f t="shared" si="2"/>
        <v>3156354.6886728778</v>
      </c>
      <c r="L59" s="20">
        <f t="shared" si="5"/>
        <v>32.427135648373316</v>
      </c>
    </row>
    <row r="60" spans="1:12" x14ac:dyDescent="0.2">
      <c r="A60" s="16">
        <v>51</v>
      </c>
      <c r="B60" s="8">
        <v>5</v>
      </c>
      <c r="C60" s="8">
        <v>820</v>
      </c>
      <c r="D60" s="8">
        <v>812</v>
      </c>
      <c r="E60" s="17">
        <v>0.5</v>
      </c>
      <c r="F60" s="18">
        <f t="shared" si="3"/>
        <v>6.1274509803921568E-3</v>
      </c>
      <c r="G60" s="18">
        <f t="shared" si="0"/>
        <v>6.1087354917532064E-3</v>
      </c>
      <c r="H60" s="13">
        <f t="shared" si="6"/>
        <v>97216.217388808713</v>
      </c>
      <c r="I60" s="13">
        <f t="shared" si="4"/>
        <v>593.86815753701103</v>
      </c>
      <c r="J60" s="13">
        <f t="shared" si="1"/>
        <v>96919.283310040206</v>
      </c>
      <c r="K60" s="13">
        <f t="shared" si="2"/>
        <v>3059078.1634569047</v>
      </c>
      <c r="L60" s="20">
        <f t="shared" si="5"/>
        <v>31.46674747920256</v>
      </c>
    </row>
    <row r="61" spans="1:12" x14ac:dyDescent="0.2">
      <c r="A61" s="16">
        <v>52</v>
      </c>
      <c r="B61" s="8">
        <v>3</v>
      </c>
      <c r="C61" s="8">
        <v>747</v>
      </c>
      <c r="D61" s="8">
        <v>791</v>
      </c>
      <c r="E61" s="17">
        <v>0.5</v>
      </c>
      <c r="F61" s="18">
        <f t="shared" si="3"/>
        <v>3.9011703511053317E-3</v>
      </c>
      <c r="G61" s="18">
        <f t="shared" si="0"/>
        <v>3.8935756002595723E-3</v>
      </c>
      <c r="H61" s="13">
        <f t="shared" si="6"/>
        <v>96622.349231271699</v>
      </c>
      <c r="I61" s="13">
        <f t="shared" si="4"/>
        <v>376.20642140663875</v>
      </c>
      <c r="J61" s="13">
        <f t="shared" si="1"/>
        <v>96434.246020568389</v>
      </c>
      <c r="K61" s="13">
        <f t="shared" si="2"/>
        <v>2962158.8801468643</v>
      </c>
      <c r="L61" s="20">
        <f t="shared" si="5"/>
        <v>30.657077826339638</v>
      </c>
    </row>
    <row r="62" spans="1:12" x14ac:dyDescent="0.2">
      <c r="A62" s="16">
        <v>53</v>
      </c>
      <c r="B62" s="8">
        <v>3</v>
      </c>
      <c r="C62" s="8">
        <v>701</v>
      </c>
      <c r="D62" s="8">
        <v>738</v>
      </c>
      <c r="E62" s="17">
        <v>0.5</v>
      </c>
      <c r="F62" s="18">
        <f t="shared" si="3"/>
        <v>4.1695621959694229E-3</v>
      </c>
      <c r="G62" s="18">
        <f t="shared" si="0"/>
        <v>4.160887656033287E-3</v>
      </c>
      <c r="H62" s="13">
        <f t="shared" si="6"/>
        <v>96246.142809865065</v>
      </c>
      <c r="I62" s="13">
        <f t="shared" si="4"/>
        <v>400.46938755838443</v>
      </c>
      <c r="J62" s="13">
        <f t="shared" si="1"/>
        <v>96045.908116085862</v>
      </c>
      <c r="K62" s="13">
        <f t="shared" si="2"/>
        <v>2865724.6341262958</v>
      </c>
      <c r="L62" s="20">
        <f t="shared" si="5"/>
        <v>29.774955654976793</v>
      </c>
    </row>
    <row r="63" spans="1:12" x14ac:dyDescent="0.2">
      <c r="A63" s="16">
        <v>54</v>
      </c>
      <c r="B63" s="8">
        <v>0</v>
      </c>
      <c r="C63" s="8">
        <v>677</v>
      </c>
      <c r="D63" s="8">
        <v>703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95845.673422306674</v>
      </c>
      <c r="I63" s="13">
        <f t="shared" si="4"/>
        <v>0</v>
      </c>
      <c r="J63" s="13">
        <f t="shared" si="1"/>
        <v>95845.673422306674</v>
      </c>
      <c r="K63" s="13">
        <f t="shared" si="2"/>
        <v>2769678.7260102099</v>
      </c>
      <c r="L63" s="20">
        <f t="shared" si="5"/>
        <v>28.897274411195362</v>
      </c>
    </row>
    <row r="64" spans="1:12" x14ac:dyDescent="0.2">
      <c r="A64" s="16">
        <v>55</v>
      </c>
      <c r="B64" s="8">
        <v>4</v>
      </c>
      <c r="C64" s="8">
        <v>651</v>
      </c>
      <c r="D64" s="8">
        <v>654</v>
      </c>
      <c r="E64" s="17">
        <v>0.5</v>
      </c>
      <c r="F64" s="18">
        <f t="shared" si="3"/>
        <v>6.1302681992337167E-3</v>
      </c>
      <c r="G64" s="18">
        <f t="shared" si="0"/>
        <v>6.1115355233002291E-3</v>
      </c>
      <c r="H64" s="13">
        <f t="shared" si="6"/>
        <v>95845.673422306674</v>
      </c>
      <c r="I64" s="13">
        <f t="shared" si="4"/>
        <v>585.76423787505985</v>
      </c>
      <c r="J64" s="13">
        <f t="shared" si="1"/>
        <v>95552.791303369144</v>
      </c>
      <c r="K64" s="13">
        <f t="shared" si="2"/>
        <v>2673833.0525879031</v>
      </c>
      <c r="L64" s="20">
        <f t="shared" si="5"/>
        <v>27.897274411195358</v>
      </c>
    </row>
    <row r="65" spans="1:12" x14ac:dyDescent="0.2">
      <c r="A65" s="16">
        <v>56</v>
      </c>
      <c r="B65" s="8">
        <v>5</v>
      </c>
      <c r="C65" s="8">
        <v>626</v>
      </c>
      <c r="D65" s="8">
        <v>626</v>
      </c>
      <c r="E65" s="17">
        <v>0.5</v>
      </c>
      <c r="F65" s="18">
        <f t="shared" si="3"/>
        <v>7.9872204472843447E-3</v>
      </c>
      <c r="G65" s="18">
        <f t="shared" si="0"/>
        <v>7.9554494828957822E-3</v>
      </c>
      <c r="H65" s="13">
        <f t="shared" si="6"/>
        <v>95259.909184431614</v>
      </c>
      <c r="I65" s="13">
        <f t="shared" si="4"/>
        <v>757.8353952619857</v>
      </c>
      <c r="J65" s="13">
        <f t="shared" si="1"/>
        <v>94880.991486800631</v>
      </c>
      <c r="K65" s="13">
        <f t="shared" si="2"/>
        <v>2578280.2612845339</v>
      </c>
      <c r="L65" s="20">
        <f t="shared" si="5"/>
        <v>27.065743431402556</v>
      </c>
    </row>
    <row r="66" spans="1:12" x14ac:dyDescent="0.2">
      <c r="A66" s="16">
        <v>57</v>
      </c>
      <c r="B66" s="8">
        <v>2</v>
      </c>
      <c r="C66" s="8">
        <v>582</v>
      </c>
      <c r="D66" s="8">
        <v>614</v>
      </c>
      <c r="E66" s="17">
        <v>0.5</v>
      </c>
      <c r="F66" s="18">
        <f t="shared" si="3"/>
        <v>3.3444816053511705E-3</v>
      </c>
      <c r="G66" s="18">
        <f t="shared" si="0"/>
        <v>3.3388981636060097E-3</v>
      </c>
      <c r="H66" s="13">
        <f t="shared" si="6"/>
        <v>94502.073789169634</v>
      </c>
      <c r="I66" s="13">
        <f t="shared" si="4"/>
        <v>315.5328006316181</v>
      </c>
      <c r="J66" s="13">
        <f t="shared" si="1"/>
        <v>94344.307388853835</v>
      </c>
      <c r="K66" s="13">
        <f t="shared" si="2"/>
        <v>2483399.2697977331</v>
      </c>
      <c r="L66" s="20">
        <f t="shared" si="5"/>
        <v>26.27878066822214</v>
      </c>
    </row>
    <row r="67" spans="1:12" x14ac:dyDescent="0.2">
      <c r="A67" s="16">
        <v>58</v>
      </c>
      <c r="B67" s="8">
        <v>4</v>
      </c>
      <c r="C67" s="8">
        <v>552</v>
      </c>
      <c r="D67" s="8">
        <v>573</v>
      </c>
      <c r="E67" s="17">
        <v>0.5</v>
      </c>
      <c r="F67" s="18">
        <f t="shared" si="3"/>
        <v>7.1111111111111115E-3</v>
      </c>
      <c r="G67" s="18">
        <f t="shared" si="0"/>
        <v>7.0859167404782996E-3</v>
      </c>
      <c r="H67" s="13">
        <f t="shared" si="6"/>
        <v>94186.540988538021</v>
      </c>
      <c r="I67" s="13">
        <f t="shared" si="4"/>
        <v>667.39798751842704</v>
      </c>
      <c r="J67" s="13">
        <f t="shared" si="1"/>
        <v>93852.841994778806</v>
      </c>
      <c r="K67" s="13">
        <f t="shared" si="2"/>
        <v>2389054.9624088793</v>
      </c>
      <c r="L67" s="20">
        <f t="shared" si="5"/>
        <v>25.365141742487538</v>
      </c>
    </row>
    <row r="68" spans="1:12" x14ac:dyDescent="0.2">
      <c r="A68" s="16">
        <v>59</v>
      </c>
      <c r="B68" s="8">
        <v>3</v>
      </c>
      <c r="C68" s="8">
        <v>521</v>
      </c>
      <c r="D68" s="8">
        <v>549</v>
      </c>
      <c r="E68" s="17">
        <v>0.5</v>
      </c>
      <c r="F68" s="18">
        <f t="shared" si="3"/>
        <v>5.6074766355140183E-3</v>
      </c>
      <c r="G68" s="18">
        <f t="shared" si="0"/>
        <v>5.5917986952469705E-3</v>
      </c>
      <c r="H68" s="13">
        <f t="shared" si="6"/>
        <v>93519.143001019591</v>
      </c>
      <c r="I68" s="13">
        <f t="shared" si="4"/>
        <v>522.94022181371622</v>
      </c>
      <c r="J68" s="13">
        <f t="shared" si="1"/>
        <v>93257.672890112735</v>
      </c>
      <c r="K68" s="13">
        <f t="shared" si="2"/>
        <v>2295202.1204141006</v>
      </c>
      <c r="L68" s="20">
        <f t="shared" si="5"/>
        <v>24.542591460542759</v>
      </c>
    </row>
    <row r="69" spans="1:12" x14ac:dyDescent="0.2">
      <c r="A69" s="16">
        <v>60</v>
      </c>
      <c r="B69" s="8">
        <v>2</v>
      </c>
      <c r="C69" s="8">
        <v>465</v>
      </c>
      <c r="D69" s="8">
        <v>507</v>
      </c>
      <c r="E69" s="17">
        <v>0.5</v>
      </c>
      <c r="F69" s="18">
        <f t="shared" si="3"/>
        <v>4.11522633744856E-3</v>
      </c>
      <c r="G69" s="18">
        <f t="shared" si="0"/>
        <v>4.106776180698153E-3</v>
      </c>
      <c r="H69" s="13">
        <f t="shared" si="6"/>
        <v>92996.20277920588</v>
      </c>
      <c r="I69" s="13">
        <f t="shared" si="4"/>
        <v>381.91459046901809</v>
      </c>
      <c r="J69" s="13">
        <f t="shared" si="1"/>
        <v>92805.245483971361</v>
      </c>
      <c r="K69" s="13">
        <f t="shared" si="2"/>
        <v>2201944.4475239879</v>
      </c>
      <c r="L69" s="20">
        <f t="shared" si="5"/>
        <v>23.677788788343374</v>
      </c>
    </row>
    <row r="70" spans="1:12" x14ac:dyDescent="0.2">
      <c r="A70" s="16">
        <v>61</v>
      </c>
      <c r="B70" s="8">
        <v>3</v>
      </c>
      <c r="C70" s="8">
        <v>452</v>
      </c>
      <c r="D70" s="8">
        <v>461</v>
      </c>
      <c r="E70" s="17">
        <v>0.5</v>
      </c>
      <c r="F70" s="18">
        <f t="shared" si="3"/>
        <v>6.5717415115005475E-3</v>
      </c>
      <c r="G70" s="18">
        <f t="shared" si="0"/>
        <v>6.5502183406113525E-3</v>
      </c>
      <c r="H70" s="13">
        <f t="shared" si="6"/>
        <v>92614.288188736857</v>
      </c>
      <c r="I70" s="13">
        <f t="shared" si="4"/>
        <v>606.64380909652948</v>
      </c>
      <c r="J70" s="13">
        <f t="shared" si="1"/>
        <v>92310.966284188602</v>
      </c>
      <c r="K70" s="13">
        <f t="shared" si="2"/>
        <v>2109139.2020400167</v>
      </c>
      <c r="L70" s="20">
        <f t="shared" si="5"/>
        <v>22.773367298810772</v>
      </c>
    </row>
    <row r="71" spans="1:12" x14ac:dyDescent="0.2">
      <c r="A71" s="16">
        <v>62</v>
      </c>
      <c r="B71" s="8">
        <v>3</v>
      </c>
      <c r="C71" s="8">
        <v>420</v>
      </c>
      <c r="D71" s="8">
        <v>449</v>
      </c>
      <c r="E71" s="17">
        <v>0.5</v>
      </c>
      <c r="F71" s="18">
        <f t="shared" si="3"/>
        <v>6.9044879171461446E-3</v>
      </c>
      <c r="G71" s="18">
        <f t="shared" si="0"/>
        <v>6.880733944954128E-3</v>
      </c>
      <c r="H71" s="13">
        <f t="shared" si="6"/>
        <v>92007.644379640333</v>
      </c>
      <c r="I71" s="13">
        <f t="shared" si="4"/>
        <v>633.08012187825909</v>
      </c>
      <c r="J71" s="13">
        <f t="shared" si="1"/>
        <v>91691.104318701211</v>
      </c>
      <c r="K71" s="13">
        <f t="shared" si="2"/>
        <v>2016828.2357558282</v>
      </c>
      <c r="L71" s="20">
        <f t="shared" si="5"/>
        <v>21.920224665616118</v>
      </c>
    </row>
    <row r="72" spans="1:12" x14ac:dyDescent="0.2">
      <c r="A72" s="16">
        <v>63</v>
      </c>
      <c r="B72" s="8">
        <v>6</v>
      </c>
      <c r="C72" s="8">
        <v>442</v>
      </c>
      <c r="D72" s="8">
        <v>411</v>
      </c>
      <c r="E72" s="17">
        <v>0.5</v>
      </c>
      <c r="F72" s="18">
        <f t="shared" si="3"/>
        <v>1.4067995310668231E-2</v>
      </c>
      <c r="G72" s="18">
        <f t="shared" si="0"/>
        <v>1.3969732246798603E-2</v>
      </c>
      <c r="H72" s="13">
        <f t="shared" si="6"/>
        <v>91374.564257762075</v>
      </c>
      <c r="I72" s="13">
        <f t="shared" si="4"/>
        <v>1276.4781968488298</v>
      </c>
      <c r="J72" s="13">
        <f t="shared" si="1"/>
        <v>90736.325159337663</v>
      </c>
      <c r="K72" s="13">
        <f t="shared" si="2"/>
        <v>1925137.131437127</v>
      </c>
      <c r="L72" s="20">
        <f t="shared" si="5"/>
        <v>21.068632688703527</v>
      </c>
    </row>
    <row r="73" spans="1:12" x14ac:dyDescent="0.2">
      <c r="A73" s="16">
        <v>64</v>
      </c>
      <c r="B73" s="8">
        <v>3</v>
      </c>
      <c r="C73" s="8">
        <v>461</v>
      </c>
      <c r="D73" s="8">
        <v>435</v>
      </c>
      <c r="E73" s="17">
        <v>0.5</v>
      </c>
      <c r="F73" s="18">
        <f t="shared" si="3"/>
        <v>6.6964285714285711E-3</v>
      </c>
      <c r="G73" s="18">
        <f t="shared" ref="G73:G103" si="7">F73/((1+(1-E73)*F73))</f>
        <v>6.6740823136818691E-3</v>
      </c>
      <c r="H73" s="13">
        <f t="shared" si="6"/>
        <v>90098.086060913251</v>
      </c>
      <c r="I73" s="13">
        <f t="shared" si="4"/>
        <v>601.32204267572808</v>
      </c>
      <c r="J73" s="13">
        <f t="shared" ref="J73:J102" si="8">H74+I73*E73</f>
        <v>89797.425039575377</v>
      </c>
      <c r="K73" s="13">
        <f t="shared" ref="K73:K97" si="9">K74+J73</f>
        <v>1834400.8062777894</v>
      </c>
      <c r="L73" s="20">
        <f t="shared" si="5"/>
        <v>20.360041888543481</v>
      </c>
    </row>
    <row r="74" spans="1:12" x14ac:dyDescent="0.2">
      <c r="A74" s="16">
        <v>65</v>
      </c>
      <c r="B74" s="8">
        <v>3</v>
      </c>
      <c r="C74" s="8">
        <v>391</v>
      </c>
      <c r="D74" s="8">
        <v>464</v>
      </c>
      <c r="E74" s="17">
        <v>0.5</v>
      </c>
      <c r="F74" s="18">
        <f t="shared" ref="F74:F103" si="10">B74/((C74+D74)/2)</f>
        <v>7.0175438596491229E-3</v>
      </c>
      <c r="G74" s="18">
        <f t="shared" si="7"/>
        <v>6.993006993006993E-3</v>
      </c>
      <c r="H74" s="13">
        <f t="shared" si="6"/>
        <v>89496.764018237518</v>
      </c>
      <c r="I74" s="13">
        <f t="shared" ref="I74:I103" si="11">H74*G74</f>
        <v>625.85149663103164</v>
      </c>
      <c r="J74" s="13">
        <f t="shared" si="8"/>
        <v>89183.838269921995</v>
      </c>
      <c r="K74" s="13">
        <f t="shared" si="9"/>
        <v>1744603.381238214</v>
      </c>
      <c r="L74" s="20">
        <f t="shared" ref="L74:L103" si="12">K74/H74</f>
        <v>19.493480019933472</v>
      </c>
    </row>
    <row r="75" spans="1:12" x14ac:dyDescent="0.2">
      <c r="A75" s="16">
        <v>66</v>
      </c>
      <c r="B75" s="8">
        <v>5</v>
      </c>
      <c r="C75" s="8">
        <v>377</v>
      </c>
      <c r="D75" s="8">
        <v>391</v>
      </c>
      <c r="E75" s="17">
        <v>0.5</v>
      </c>
      <c r="F75" s="18">
        <f t="shared" si="10"/>
        <v>1.3020833333333334E-2</v>
      </c>
      <c r="G75" s="18">
        <f t="shared" si="7"/>
        <v>1.2936610608020697E-2</v>
      </c>
      <c r="H75" s="13">
        <f t="shared" ref="H75:H103" si="13">H74-I74</f>
        <v>88870.912521606486</v>
      </c>
      <c r="I75" s="13">
        <f t="shared" si="11"/>
        <v>1149.688389671494</v>
      </c>
      <c r="J75" s="13">
        <f t="shared" si="8"/>
        <v>88296.068326770735</v>
      </c>
      <c r="K75" s="13">
        <f t="shared" si="9"/>
        <v>1655419.542968292</v>
      </c>
      <c r="L75" s="20">
        <f t="shared" si="12"/>
        <v>18.6272369214823</v>
      </c>
    </row>
    <row r="76" spans="1:12" x14ac:dyDescent="0.2">
      <c r="A76" s="16">
        <v>67</v>
      </c>
      <c r="B76" s="8">
        <v>6</v>
      </c>
      <c r="C76" s="8">
        <v>345</v>
      </c>
      <c r="D76" s="8">
        <v>374</v>
      </c>
      <c r="E76" s="17">
        <v>0.5</v>
      </c>
      <c r="F76" s="18">
        <f t="shared" si="10"/>
        <v>1.6689847009735744E-2</v>
      </c>
      <c r="G76" s="18">
        <f t="shared" si="7"/>
        <v>1.6551724137931035E-2</v>
      </c>
      <c r="H76" s="13">
        <f t="shared" si="13"/>
        <v>87721.224131934985</v>
      </c>
      <c r="I76" s="13">
        <f t="shared" si="11"/>
        <v>1451.9375028734066</v>
      </c>
      <c r="J76" s="13">
        <f t="shared" si="8"/>
        <v>86995.255380498274</v>
      </c>
      <c r="K76" s="13">
        <f t="shared" si="9"/>
        <v>1567123.4746415212</v>
      </c>
      <c r="L76" s="20">
        <f t="shared" si="12"/>
        <v>17.864815387032529</v>
      </c>
    </row>
    <row r="77" spans="1:12" x14ac:dyDescent="0.2">
      <c r="A77" s="16">
        <v>68</v>
      </c>
      <c r="B77" s="8">
        <v>7</v>
      </c>
      <c r="C77" s="8">
        <v>382</v>
      </c>
      <c r="D77" s="8">
        <v>330</v>
      </c>
      <c r="E77" s="17">
        <v>0.5</v>
      </c>
      <c r="F77" s="18">
        <f t="shared" si="10"/>
        <v>1.9662921348314606E-2</v>
      </c>
      <c r="G77" s="18">
        <f t="shared" si="7"/>
        <v>1.9471488178025031E-2</v>
      </c>
      <c r="H77" s="13">
        <f t="shared" si="13"/>
        <v>86269.286629061578</v>
      </c>
      <c r="I77" s="13">
        <f t="shared" si="11"/>
        <v>1679.7913947244253</v>
      </c>
      <c r="J77" s="13">
        <f t="shared" si="8"/>
        <v>85429.390931699367</v>
      </c>
      <c r="K77" s="13">
        <f t="shared" si="9"/>
        <v>1480128.219261023</v>
      </c>
      <c r="L77" s="20">
        <f t="shared" si="12"/>
        <v>17.157070344458042</v>
      </c>
    </row>
    <row r="78" spans="1:12" x14ac:dyDescent="0.2">
      <c r="A78" s="16">
        <v>69</v>
      </c>
      <c r="B78" s="8">
        <v>7</v>
      </c>
      <c r="C78" s="8">
        <v>342</v>
      </c>
      <c r="D78" s="8">
        <v>375</v>
      </c>
      <c r="E78" s="17">
        <v>0.5</v>
      </c>
      <c r="F78" s="18">
        <f t="shared" si="10"/>
        <v>1.9525801952580194E-2</v>
      </c>
      <c r="G78" s="18">
        <f t="shared" si="7"/>
        <v>1.9337016574585635E-2</v>
      </c>
      <c r="H78" s="13">
        <f t="shared" si="13"/>
        <v>84589.495234337155</v>
      </c>
      <c r="I78" s="13">
        <f t="shared" si="11"/>
        <v>1635.7084713822101</v>
      </c>
      <c r="J78" s="13">
        <f t="shared" si="8"/>
        <v>83771.640998646049</v>
      </c>
      <c r="K78" s="13">
        <f t="shared" si="9"/>
        <v>1394698.8283293236</v>
      </c>
      <c r="L78" s="20">
        <f t="shared" si="12"/>
        <v>16.487849046333803</v>
      </c>
    </row>
    <row r="79" spans="1:12" x14ac:dyDescent="0.2">
      <c r="A79" s="16">
        <v>70</v>
      </c>
      <c r="B79" s="8">
        <v>13</v>
      </c>
      <c r="C79" s="8">
        <v>300</v>
      </c>
      <c r="D79" s="8">
        <v>333</v>
      </c>
      <c r="E79" s="17">
        <v>0.5</v>
      </c>
      <c r="F79" s="18">
        <f t="shared" si="10"/>
        <v>4.1074249605055291E-2</v>
      </c>
      <c r="G79" s="18">
        <f t="shared" si="7"/>
        <v>4.0247678018575851E-2</v>
      </c>
      <c r="H79" s="13">
        <f t="shared" si="13"/>
        <v>82953.786762954944</v>
      </c>
      <c r="I79" s="13">
        <f t="shared" si="11"/>
        <v>3338.6973000570101</v>
      </c>
      <c r="J79" s="13">
        <f t="shared" si="8"/>
        <v>81284.438112926437</v>
      </c>
      <c r="K79" s="13">
        <f t="shared" si="9"/>
        <v>1310927.1873306774</v>
      </c>
      <c r="L79" s="20">
        <f t="shared" si="12"/>
        <v>15.803102407810806</v>
      </c>
    </row>
    <row r="80" spans="1:12" x14ac:dyDescent="0.2">
      <c r="A80" s="16">
        <v>71</v>
      </c>
      <c r="B80" s="8">
        <v>2</v>
      </c>
      <c r="C80" s="8">
        <v>221</v>
      </c>
      <c r="D80" s="8">
        <v>295</v>
      </c>
      <c r="E80" s="17">
        <v>0.5</v>
      </c>
      <c r="F80" s="18">
        <f t="shared" si="10"/>
        <v>7.7519379844961239E-3</v>
      </c>
      <c r="G80" s="18">
        <f t="shared" si="7"/>
        <v>7.7220077220077222E-3</v>
      </c>
      <c r="H80" s="13">
        <f t="shared" si="13"/>
        <v>79615.089462897929</v>
      </c>
      <c r="I80" s="13">
        <f t="shared" si="11"/>
        <v>614.78833562083344</v>
      </c>
      <c r="J80" s="13">
        <f t="shared" si="8"/>
        <v>79307.695295087513</v>
      </c>
      <c r="K80" s="13">
        <f t="shared" si="9"/>
        <v>1229642.749217751</v>
      </c>
      <c r="L80" s="20">
        <f t="shared" si="12"/>
        <v>15.444845412009323</v>
      </c>
    </row>
    <row r="81" spans="1:12" x14ac:dyDescent="0.2">
      <c r="A81" s="16">
        <v>72</v>
      </c>
      <c r="B81" s="8">
        <v>2</v>
      </c>
      <c r="C81" s="8">
        <v>334</v>
      </c>
      <c r="D81" s="8">
        <v>215</v>
      </c>
      <c r="E81" s="17">
        <v>0.5</v>
      </c>
      <c r="F81" s="18">
        <f t="shared" si="10"/>
        <v>7.2859744990892532E-3</v>
      </c>
      <c r="G81" s="18">
        <f t="shared" si="7"/>
        <v>7.2595281306715061E-3</v>
      </c>
      <c r="H81" s="13">
        <f t="shared" si="13"/>
        <v>79000.301127277096</v>
      </c>
      <c r="I81" s="13">
        <f t="shared" si="11"/>
        <v>573.50490836498795</v>
      </c>
      <c r="J81" s="13">
        <f t="shared" si="8"/>
        <v>78713.5486730946</v>
      </c>
      <c r="K81" s="13">
        <f t="shared" si="9"/>
        <v>1150335.0539226634</v>
      </c>
      <c r="L81" s="20">
        <f t="shared" si="12"/>
        <v>14.561147710935467</v>
      </c>
    </row>
    <row r="82" spans="1:12" x14ac:dyDescent="0.2">
      <c r="A82" s="16">
        <v>73</v>
      </c>
      <c r="B82" s="8">
        <v>6</v>
      </c>
      <c r="C82" s="8">
        <v>157</v>
      </c>
      <c r="D82" s="8">
        <v>331</v>
      </c>
      <c r="E82" s="17">
        <v>0.5</v>
      </c>
      <c r="F82" s="18">
        <f t="shared" si="10"/>
        <v>2.4590163934426229E-2</v>
      </c>
      <c r="G82" s="18">
        <f t="shared" si="7"/>
        <v>2.4291497975708499E-2</v>
      </c>
      <c r="H82" s="13">
        <f t="shared" si="13"/>
        <v>78426.796218912103</v>
      </c>
      <c r="I82" s="13">
        <f t="shared" si="11"/>
        <v>1905.1043615930064</v>
      </c>
      <c r="J82" s="13">
        <f t="shared" si="8"/>
        <v>77474.24403811559</v>
      </c>
      <c r="K82" s="13">
        <f t="shared" si="9"/>
        <v>1071621.505249569</v>
      </c>
      <c r="L82" s="20">
        <f t="shared" si="12"/>
        <v>13.663971460192768</v>
      </c>
    </row>
    <row r="83" spans="1:12" x14ac:dyDescent="0.2">
      <c r="A83" s="16">
        <v>74</v>
      </c>
      <c r="B83" s="8">
        <v>2</v>
      </c>
      <c r="C83" s="8">
        <v>245</v>
      </c>
      <c r="D83" s="8">
        <v>157</v>
      </c>
      <c r="E83" s="17">
        <v>0.5</v>
      </c>
      <c r="F83" s="18">
        <f t="shared" si="10"/>
        <v>9.9502487562189053E-3</v>
      </c>
      <c r="G83" s="18">
        <f t="shared" si="7"/>
        <v>9.9009900990098994E-3</v>
      </c>
      <c r="H83" s="13">
        <f t="shared" si="13"/>
        <v>76521.691857319092</v>
      </c>
      <c r="I83" s="13">
        <f t="shared" si="11"/>
        <v>757.64051343880283</v>
      </c>
      <c r="J83" s="13">
        <f t="shared" si="8"/>
        <v>76142.871600599683</v>
      </c>
      <c r="K83" s="13">
        <f t="shared" si="9"/>
        <v>994147.26121145335</v>
      </c>
      <c r="L83" s="20">
        <f t="shared" si="12"/>
        <v>12.991705189492173</v>
      </c>
    </row>
    <row r="84" spans="1:12" x14ac:dyDescent="0.2">
      <c r="A84" s="16">
        <v>75</v>
      </c>
      <c r="B84" s="8">
        <v>4</v>
      </c>
      <c r="C84" s="8">
        <v>282</v>
      </c>
      <c r="D84" s="8">
        <v>244</v>
      </c>
      <c r="E84" s="17">
        <v>0.5</v>
      </c>
      <c r="F84" s="18">
        <f t="shared" si="10"/>
        <v>1.5209125475285171E-2</v>
      </c>
      <c r="G84" s="18">
        <f t="shared" si="7"/>
        <v>1.5094339622641508E-2</v>
      </c>
      <c r="H84" s="13">
        <f t="shared" si="13"/>
        <v>75764.051343880288</v>
      </c>
      <c r="I84" s="13">
        <f t="shared" si="11"/>
        <v>1143.6083221717779</v>
      </c>
      <c r="J84" s="13">
        <f t="shared" si="8"/>
        <v>75192.24718279441</v>
      </c>
      <c r="K84" s="13">
        <f t="shared" si="9"/>
        <v>918004.38961085363</v>
      </c>
      <c r="L84" s="20">
        <f t="shared" si="12"/>
        <v>12.116622241387093</v>
      </c>
    </row>
    <row r="85" spans="1:12" x14ac:dyDescent="0.2">
      <c r="A85" s="16">
        <v>76</v>
      </c>
      <c r="B85" s="8">
        <v>9</v>
      </c>
      <c r="C85" s="8">
        <v>260</v>
      </c>
      <c r="D85" s="8">
        <v>269</v>
      </c>
      <c r="E85" s="17">
        <v>0.5</v>
      </c>
      <c r="F85" s="18">
        <f t="shared" si="10"/>
        <v>3.4026465028355386E-2</v>
      </c>
      <c r="G85" s="18">
        <f t="shared" si="7"/>
        <v>3.3457249070631974E-2</v>
      </c>
      <c r="H85" s="13">
        <f t="shared" si="13"/>
        <v>74620.443021708517</v>
      </c>
      <c r="I85" s="13">
        <f t="shared" si="11"/>
        <v>2496.5947479382035</v>
      </c>
      <c r="J85" s="13">
        <f t="shared" si="8"/>
        <v>73372.145647739424</v>
      </c>
      <c r="K85" s="13">
        <f t="shared" si="9"/>
        <v>842812.14242805925</v>
      </c>
      <c r="L85" s="20">
        <f t="shared" si="12"/>
        <v>11.29465476615931</v>
      </c>
    </row>
    <row r="86" spans="1:12" x14ac:dyDescent="0.2">
      <c r="A86" s="16">
        <v>77</v>
      </c>
      <c r="B86" s="8">
        <v>9</v>
      </c>
      <c r="C86" s="8">
        <v>241</v>
      </c>
      <c r="D86" s="8">
        <v>251</v>
      </c>
      <c r="E86" s="17">
        <v>0.5</v>
      </c>
      <c r="F86" s="18">
        <f t="shared" si="10"/>
        <v>3.6585365853658534E-2</v>
      </c>
      <c r="G86" s="18">
        <f t="shared" si="7"/>
        <v>3.5928143712574849E-2</v>
      </c>
      <c r="H86" s="13">
        <f t="shared" si="13"/>
        <v>72123.848273770316</v>
      </c>
      <c r="I86" s="13">
        <f t="shared" si="11"/>
        <v>2591.2759858839636</v>
      </c>
      <c r="J86" s="13">
        <f t="shared" si="8"/>
        <v>70828.210280828323</v>
      </c>
      <c r="K86" s="13">
        <f t="shared" si="9"/>
        <v>769439.99678031984</v>
      </c>
      <c r="L86" s="20">
        <f t="shared" si="12"/>
        <v>10.668315892680209</v>
      </c>
    </row>
    <row r="87" spans="1:12" x14ac:dyDescent="0.2">
      <c r="A87" s="16">
        <v>78</v>
      </c>
      <c r="B87" s="8">
        <v>11</v>
      </c>
      <c r="C87" s="8">
        <v>247</v>
      </c>
      <c r="D87" s="8">
        <v>229</v>
      </c>
      <c r="E87" s="17">
        <v>0.5</v>
      </c>
      <c r="F87" s="18">
        <f t="shared" si="10"/>
        <v>4.6218487394957986E-2</v>
      </c>
      <c r="G87" s="18">
        <f t="shared" si="7"/>
        <v>4.5174537987679675E-2</v>
      </c>
      <c r="H87" s="13">
        <f t="shared" si="13"/>
        <v>69532.572287886345</v>
      </c>
      <c r="I87" s="13">
        <f t="shared" si="11"/>
        <v>3141.1018282002046</v>
      </c>
      <c r="J87" s="13">
        <f t="shared" si="8"/>
        <v>67962.02137378625</v>
      </c>
      <c r="K87" s="13">
        <f t="shared" si="9"/>
        <v>698611.78649949154</v>
      </c>
      <c r="L87" s="20">
        <f t="shared" si="12"/>
        <v>10.047259342096863</v>
      </c>
    </row>
    <row r="88" spans="1:12" x14ac:dyDescent="0.2">
      <c r="A88" s="16">
        <v>79</v>
      </c>
      <c r="B88" s="8">
        <v>6</v>
      </c>
      <c r="C88" s="8">
        <v>247</v>
      </c>
      <c r="D88" s="8">
        <v>244</v>
      </c>
      <c r="E88" s="17">
        <v>0.5</v>
      </c>
      <c r="F88" s="18">
        <f t="shared" si="10"/>
        <v>2.4439918533604887E-2</v>
      </c>
      <c r="G88" s="18">
        <f t="shared" si="7"/>
        <v>2.4144869215291749E-2</v>
      </c>
      <c r="H88" s="13">
        <f t="shared" si="13"/>
        <v>66391.470459686141</v>
      </c>
      <c r="I88" s="13">
        <f t="shared" si="11"/>
        <v>1603.0133712600275</v>
      </c>
      <c r="J88" s="13">
        <f t="shared" si="8"/>
        <v>65589.96377405613</v>
      </c>
      <c r="K88" s="13">
        <f t="shared" si="9"/>
        <v>630649.76512570528</v>
      </c>
      <c r="L88" s="20">
        <f t="shared" si="12"/>
        <v>9.4989576335509085</v>
      </c>
    </row>
    <row r="89" spans="1:12" x14ac:dyDescent="0.2">
      <c r="A89" s="16">
        <v>80</v>
      </c>
      <c r="B89" s="8">
        <v>11</v>
      </c>
      <c r="C89" s="8">
        <v>261</v>
      </c>
      <c r="D89" s="8">
        <v>236</v>
      </c>
      <c r="E89" s="17">
        <v>0.5</v>
      </c>
      <c r="F89" s="18">
        <f t="shared" si="10"/>
        <v>4.4265593561368208E-2</v>
      </c>
      <c r="G89" s="18">
        <f t="shared" si="7"/>
        <v>4.3307086614173228E-2</v>
      </c>
      <c r="H89" s="13">
        <f t="shared" si="13"/>
        <v>64788.457088426112</v>
      </c>
      <c r="I89" s="13">
        <f t="shared" si="11"/>
        <v>2805.7993227271149</v>
      </c>
      <c r="J89" s="13">
        <f t="shared" si="8"/>
        <v>63385.557427062558</v>
      </c>
      <c r="K89" s="13">
        <f t="shared" si="9"/>
        <v>565059.8013516491</v>
      </c>
      <c r="L89" s="20">
        <f t="shared" si="12"/>
        <v>8.7216122554119604</v>
      </c>
    </row>
    <row r="90" spans="1:12" x14ac:dyDescent="0.2">
      <c r="A90" s="16">
        <v>81</v>
      </c>
      <c r="B90" s="8">
        <v>11</v>
      </c>
      <c r="C90" s="8">
        <v>227</v>
      </c>
      <c r="D90" s="8">
        <v>244</v>
      </c>
      <c r="E90" s="17">
        <v>0.5</v>
      </c>
      <c r="F90" s="18">
        <f t="shared" si="10"/>
        <v>4.6709129511677279E-2</v>
      </c>
      <c r="G90" s="18">
        <f t="shared" si="7"/>
        <v>4.5643153526970952E-2</v>
      </c>
      <c r="H90" s="13">
        <f t="shared" si="13"/>
        <v>61982.657765698998</v>
      </c>
      <c r="I90" s="13">
        <f t="shared" si="11"/>
        <v>2829.0839644094976</v>
      </c>
      <c r="J90" s="13">
        <f t="shared" si="8"/>
        <v>60568.11578349425</v>
      </c>
      <c r="K90" s="13">
        <f t="shared" si="9"/>
        <v>501674.24392458651</v>
      </c>
      <c r="L90" s="20">
        <f t="shared" si="12"/>
        <v>8.0937840035993336</v>
      </c>
    </row>
    <row r="91" spans="1:12" x14ac:dyDescent="0.2">
      <c r="A91" s="16">
        <v>82</v>
      </c>
      <c r="B91" s="8">
        <v>15</v>
      </c>
      <c r="C91" s="8">
        <v>214</v>
      </c>
      <c r="D91" s="8">
        <v>211</v>
      </c>
      <c r="E91" s="17">
        <v>0.5</v>
      </c>
      <c r="F91" s="18">
        <f t="shared" si="10"/>
        <v>7.0588235294117646E-2</v>
      </c>
      <c r="G91" s="18">
        <f t="shared" si="7"/>
        <v>6.8181818181818177E-2</v>
      </c>
      <c r="H91" s="13">
        <f t="shared" si="13"/>
        <v>59153.573801289502</v>
      </c>
      <c r="I91" s="13">
        <f t="shared" si="11"/>
        <v>4033.198213724284</v>
      </c>
      <c r="J91" s="13">
        <f t="shared" si="8"/>
        <v>57136.974694427365</v>
      </c>
      <c r="K91" s="13">
        <f t="shared" si="9"/>
        <v>441106.12814109225</v>
      </c>
      <c r="L91" s="20">
        <f t="shared" si="12"/>
        <v>7.4569649776845175</v>
      </c>
    </row>
    <row r="92" spans="1:12" x14ac:dyDescent="0.2">
      <c r="A92" s="16">
        <v>83</v>
      </c>
      <c r="B92" s="8">
        <v>13</v>
      </c>
      <c r="C92" s="8">
        <v>206</v>
      </c>
      <c r="D92" s="8">
        <v>205</v>
      </c>
      <c r="E92" s="17">
        <v>0.5</v>
      </c>
      <c r="F92" s="18">
        <f t="shared" si="10"/>
        <v>6.3260340632603412E-2</v>
      </c>
      <c r="G92" s="18">
        <f t="shared" si="7"/>
        <v>6.1320754716981132E-2</v>
      </c>
      <c r="H92" s="13">
        <f t="shared" si="13"/>
        <v>55120.37558756522</v>
      </c>
      <c r="I92" s="13">
        <f t="shared" si="11"/>
        <v>3380.0230313129618</v>
      </c>
      <c r="J92" s="13">
        <f t="shared" si="8"/>
        <v>53430.364071908734</v>
      </c>
      <c r="K92" s="13">
        <f t="shared" si="9"/>
        <v>383969.15344666486</v>
      </c>
      <c r="L92" s="20">
        <f t="shared" si="12"/>
        <v>6.9660111955638717</v>
      </c>
    </row>
    <row r="93" spans="1:12" x14ac:dyDescent="0.2">
      <c r="A93" s="16">
        <v>84</v>
      </c>
      <c r="B93" s="8">
        <v>13</v>
      </c>
      <c r="C93" s="8">
        <v>134</v>
      </c>
      <c r="D93" s="8">
        <v>194</v>
      </c>
      <c r="E93" s="17">
        <v>0.5</v>
      </c>
      <c r="F93" s="18">
        <f t="shared" si="10"/>
        <v>7.926829268292683E-2</v>
      </c>
      <c r="G93" s="18">
        <f t="shared" si="7"/>
        <v>7.6246334310850442E-2</v>
      </c>
      <c r="H93" s="13">
        <f t="shared" si="13"/>
        <v>51740.352556252255</v>
      </c>
      <c r="I93" s="13">
        <f t="shared" si="11"/>
        <v>3945.0122183652747</v>
      </c>
      <c r="J93" s="13">
        <f t="shared" si="8"/>
        <v>49767.84644706962</v>
      </c>
      <c r="K93" s="13">
        <f t="shared" si="9"/>
        <v>330538.7893747561</v>
      </c>
      <c r="L93" s="20">
        <f t="shared" si="12"/>
        <v>6.3884139369826176</v>
      </c>
    </row>
    <row r="94" spans="1:12" x14ac:dyDescent="0.2">
      <c r="A94" s="16">
        <v>85</v>
      </c>
      <c r="B94" s="8">
        <v>9</v>
      </c>
      <c r="C94" s="8">
        <v>130</v>
      </c>
      <c r="D94" s="8">
        <v>130</v>
      </c>
      <c r="E94" s="17">
        <v>0.5</v>
      </c>
      <c r="F94" s="18">
        <f t="shared" si="10"/>
        <v>6.9230769230769235E-2</v>
      </c>
      <c r="G94" s="18">
        <f t="shared" si="7"/>
        <v>6.6914498141263934E-2</v>
      </c>
      <c r="H94" s="13">
        <f t="shared" si="13"/>
        <v>47795.340337886984</v>
      </c>
      <c r="I94" s="13">
        <f t="shared" si="11"/>
        <v>3198.2012122006158</v>
      </c>
      <c r="J94" s="13">
        <f t="shared" si="8"/>
        <v>46196.239731786678</v>
      </c>
      <c r="K94" s="13">
        <f t="shared" si="9"/>
        <v>280770.9429276865</v>
      </c>
      <c r="L94" s="20">
        <f t="shared" si="12"/>
        <v>5.8744417540034046</v>
      </c>
    </row>
    <row r="95" spans="1:12" x14ac:dyDescent="0.2">
      <c r="A95" s="16">
        <v>86</v>
      </c>
      <c r="B95" s="8">
        <v>10</v>
      </c>
      <c r="C95" s="8">
        <v>133</v>
      </c>
      <c r="D95" s="8">
        <v>124</v>
      </c>
      <c r="E95" s="17">
        <v>0.5</v>
      </c>
      <c r="F95" s="18">
        <f t="shared" si="10"/>
        <v>7.7821011673151752E-2</v>
      </c>
      <c r="G95" s="18">
        <f t="shared" si="7"/>
        <v>7.4906367041198491E-2</v>
      </c>
      <c r="H95" s="13">
        <f t="shared" si="13"/>
        <v>44597.139125686372</v>
      </c>
      <c r="I95" s="13">
        <f t="shared" si="11"/>
        <v>3340.6096723360574</v>
      </c>
      <c r="J95" s="13">
        <f t="shared" si="8"/>
        <v>42926.834289518338</v>
      </c>
      <c r="K95" s="13">
        <f t="shared" si="9"/>
        <v>234574.70319589981</v>
      </c>
      <c r="L95" s="20">
        <f t="shared" si="12"/>
        <v>5.2598598877566367</v>
      </c>
    </row>
    <row r="96" spans="1:12" x14ac:dyDescent="0.2">
      <c r="A96" s="16">
        <v>87</v>
      </c>
      <c r="B96" s="8">
        <v>15</v>
      </c>
      <c r="C96" s="8">
        <v>105</v>
      </c>
      <c r="D96" s="8">
        <v>121</v>
      </c>
      <c r="E96" s="17">
        <v>0.5</v>
      </c>
      <c r="F96" s="18">
        <f t="shared" si="10"/>
        <v>0.13274336283185842</v>
      </c>
      <c r="G96" s="18">
        <f t="shared" si="7"/>
        <v>0.12448132780082989</v>
      </c>
      <c r="H96" s="13">
        <f t="shared" si="13"/>
        <v>41256.529453350311</v>
      </c>
      <c r="I96" s="13">
        <f t="shared" si="11"/>
        <v>5135.667566807093</v>
      </c>
      <c r="J96" s="13">
        <f t="shared" si="8"/>
        <v>38688.69566994677</v>
      </c>
      <c r="K96" s="13">
        <f t="shared" si="9"/>
        <v>191647.86890638148</v>
      </c>
      <c r="L96" s="20">
        <f t="shared" si="12"/>
        <v>4.6452736438502917</v>
      </c>
    </row>
    <row r="97" spans="1:12" x14ac:dyDescent="0.2">
      <c r="A97" s="16">
        <v>88</v>
      </c>
      <c r="B97" s="8">
        <v>15</v>
      </c>
      <c r="C97" s="8">
        <v>96</v>
      </c>
      <c r="D97" s="8">
        <v>97</v>
      </c>
      <c r="E97" s="17">
        <v>0.5</v>
      </c>
      <c r="F97" s="18">
        <f t="shared" si="10"/>
        <v>0.15544041450777202</v>
      </c>
      <c r="G97" s="18">
        <f t="shared" si="7"/>
        <v>0.14423076923076922</v>
      </c>
      <c r="H97" s="13">
        <f t="shared" si="13"/>
        <v>36120.861886543222</v>
      </c>
      <c r="I97" s="13">
        <f t="shared" si="11"/>
        <v>5209.7396951745022</v>
      </c>
      <c r="J97" s="13">
        <f t="shared" si="8"/>
        <v>33515.99203895597</v>
      </c>
      <c r="K97" s="13">
        <f t="shared" si="9"/>
        <v>152959.1732364347</v>
      </c>
      <c r="L97" s="20">
        <f t="shared" si="12"/>
        <v>4.234649043449858</v>
      </c>
    </row>
    <row r="98" spans="1:12" x14ac:dyDescent="0.2">
      <c r="A98" s="16">
        <v>89</v>
      </c>
      <c r="B98" s="8">
        <v>13</v>
      </c>
      <c r="C98" s="8">
        <v>82</v>
      </c>
      <c r="D98" s="8">
        <v>81</v>
      </c>
      <c r="E98" s="17">
        <v>0.5</v>
      </c>
      <c r="F98" s="18">
        <f t="shared" si="10"/>
        <v>0.15950920245398773</v>
      </c>
      <c r="G98" s="18">
        <f t="shared" si="7"/>
        <v>0.14772727272727273</v>
      </c>
      <c r="H98" s="13">
        <f t="shared" si="13"/>
        <v>30911.122191368719</v>
      </c>
      <c r="I98" s="13">
        <f t="shared" si="11"/>
        <v>4566.4157782703787</v>
      </c>
      <c r="J98" s="13">
        <f t="shared" si="8"/>
        <v>28627.91430223353</v>
      </c>
      <c r="K98" s="13">
        <f>K99+J98</f>
        <v>119443.18119747871</v>
      </c>
      <c r="L98" s="20">
        <f t="shared" si="12"/>
        <v>3.8640842754919689</v>
      </c>
    </row>
    <row r="99" spans="1:12" x14ac:dyDescent="0.2">
      <c r="A99" s="16">
        <v>90</v>
      </c>
      <c r="B99" s="8">
        <v>10</v>
      </c>
      <c r="C99" s="8">
        <v>60</v>
      </c>
      <c r="D99" s="8">
        <v>73</v>
      </c>
      <c r="E99" s="17">
        <v>0.5</v>
      </c>
      <c r="F99" s="21">
        <f t="shared" si="10"/>
        <v>0.15037593984962405</v>
      </c>
      <c r="G99" s="21">
        <f t="shared" si="7"/>
        <v>0.13986013986013984</v>
      </c>
      <c r="H99" s="22">
        <f t="shared" si="13"/>
        <v>26344.706413098342</v>
      </c>
      <c r="I99" s="22">
        <f t="shared" si="11"/>
        <v>3684.5743235102573</v>
      </c>
      <c r="J99" s="22">
        <f t="shared" si="8"/>
        <v>24502.419251343214</v>
      </c>
      <c r="K99" s="22">
        <f t="shared" ref="K99:K102" si="14">K100+J99</f>
        <v>90815.266895245179</v>
      </c>
      <c r="L99" s="23">
        <f t="shared" si="12"/>
        <v>3.4471922165772431</v>
      </c>
    </row>
    <row r="100" spans="1:12" x14ac:dyDescent="0.2">
      <c r="A100" s="16">
        <v>91</v>
      </c>
      <c r="B100" s="8">
        <v>10</v>
      </c>
      <c r="C100" s="8">
        <v>43</v>
      </c>
      <c r="D100" s="8">
        <v>49</v>
      </c>
      <c r="E100" s="17">
        <v>0.5</v>
      </c>
      <c r="F100" s="21">
        <f t="shared" si="10"/>
        <v>0.21739130434782608</v>
      </c>
      <c r="G100" s="21">
        <f t="shared" si="7"/>
        <v>0.19607843137254902</v>
      </c>
      <c r="H100" s="22">
        <f t="shared" si="13"/>
        <v>22660.132089588085</v>
      </c>
      <c r="I100" s="22">
        <f t="shared" si="11"/>
        <v>4443.1631548211935</v>
      </c>
      <c r="J100" s="22">
        <f t="shared" si="8"/>
        <v>20438.550512177488</v>
      </c>
      <c r="K100" s="22">
        <f t="shared" si="14"/>
        <v>66312.847643901972</v>
      </c>
      <c r="L100" s="23">
        <f t="shared" si="12"/>
        <v>2.9264104631751686</v>
      </c>
    </row>
    <row r="101" spans="1:12" x14ac:dyDescent="0.2">
      <c r="A101" s="16">
        <v>92</v>
      </c>
      <c r="B101" s="8">
        <v>5</v>
      </c>
      <c r="C101" s="8">
        <v>32</v>
      </c>
      <c r="D101" s="8">
        <v>40</v>
      </c>
      <c r="E101" s="17">
        <v>0.5</v>
      </c>
      <c r="F101" s="21">
        <f t="shared" si="10"/>
        <v>0.1388888888888889</v>
      </c>
      <c r="G101" s="21">
        <f t="shared" si="7"/>
        <v>0.12987012987012989</v>
      </c>
      <c r="H101" s="22">
        <f t="shared" si="13"/>
        <v>18216.96893476689</v>
      </c>
      <c r="I101" s="22">
        <f t="shared" si="11"/>
        <v>2365.8401213982975</v>
      </c>
      <c r="J101" s="22">
        <f t="shared" si="8"/>
        <v>17034.048874067739</v>
      </c>
      <c r="K101" s="22">
        <f t="shared" si="14"/>
        <v>45874.297131724481</v>
      </c>
      <c r="L101" s="23">
        <f t="shared" si="12"/>
        <v>2.5182178932178929</v>
      </c>
    </row>
    <row r="102" spans="1:12" x14ac:dyDescent="0.2">
      <c r="A102" s="16">
        <v>93</v>
      </c>
      <c r="B102" s="8">
        <v>7</v>
      </c>
      <c r="C102" s="8">
        <v>22</v>
      </c>
      <c r="D102" s="8">
        <v>25</v>
      </c>
      <c r="E102" s="17">
        <v>0.5</v>
      </c>
      <c r="F102" s="21">
        <f t="shared" si="10"/>
        <v>0.2978723404255319</v>
      </c>
      <c r="G102" s="21">
        <f t="shared" si="7"/>
        <v>0.25925925925925924</v>
      </c>
      <c r="H102" s="22">
        <f t="shared" si="13"/>
        <v>15851.128813368592</v>
      </c>
      <c r="I102" s="22">
        <f t="shared" si="11"/>
        <v>4109.5519145770422</v>
      </c>
      <c r="J102" s="22">
        <f t="shared" si="8"/>
        <v>13796.352856080071</v>
      </c>
      <c r="K102" s="22">
        <f t="shared" si="14"/>
        <v>28840.248257656745</v>
      </c>
      <c r="L102" s="23">
        <f t="shared" si="12"/>
        <v>1.8194444444444446</v>
      </c>
    </row>
    <row r="103" spans="1:12" x14ac:dyDescent="0.2">
      <c r="A103" s="16">
        <v>94</v>
      </c>
      <c r="B103" s="8">
        <v>3</v>
      </c>
      <c r="C103" s="8">
        <v>6</v>
      </c>
      <c r="D103" s="8">
        <v>15</v>
      </c>
      <c r="E103" s="17">
        <v>0.5</v>
      </c>
      <c r="F103" s="21">
        <f t="shared" si="10"/>
        <v>0.2857142857142857</v>
      </c>
      <c r="G103" s="21">
        <f t="shared" si="7"/>
        <v>0.25</v>
      </c>
      <c r="H103" s="22">
        <f t="shared" si="13"/>
        <v>11741.576898791551</v>
      </c>
      <c r="I103" s="22">
        <f t="shared" si="11"/>
        <v>2935.3942246978877</v>
      </c>
      <c r="J103" s="22">
        <f>H104+I103*E103</f>
        <v>10273.879786442607</v>
      </c>
      <c r="K103" s="22">
        <f>K104+J103</f>
        <v>15043.895401576674</v>
      </c>
      <c r="L103" s="23">
        <f t="shared" si="12"/>
        <v>1.28125</v>
      </c>
    </row>
    <row r="104" spans="1:12" x14ac:dyDescent="0.2">
      <c r="A104" s="16" t="s">
        <v>33</v>
      </c>
      <c r="B104" s="8">
        <v>13</v>
      </c>
      <c r="C104" s="8">
        <v>26</v>
      </c>
      <c r="D104" s="8">
        <v>22</v>
      </c>
      <c r="E104" s="17"/>
      <c r="F104" s="21">
        <f>B104/((C104+D104)/2)</f>
        <v>0.54166666666666663</v>
      </c>
      <c r="G104" s="21">
        <v>1</v>
      </c>
      <c r="H104" s="22">
        <f>H103-I103</f>
        <v>8806.1826740936631</v>
      </c>
      <c r="I104" s="22">
        <f>H104*G104</f>
        <v>8806.1826740936631</v>
      </c>
      <c r="J104" s="22">
        <f>H104*F104</f>
        <v>4770.015615134067</v>
      </c>
      <c r="K104" s="22">
        <f>J104</f>
        <v>4770.015615134067</v>
      </c>
      <c r="L104" s="23">
        <f>K104/H104</f>
        <v>0.54166666666666663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46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0</v>
      </c>
      <c r="C9" s="8">
        <v>621</v>
      </c>
      <c r="D9" s="8">
        <v>601</v>
      </c>
      <c r="E9" s="17">
        <v>0.5</v>
      </c>
      <c r="F9" s="18">
        <f t="shared" ref="F9:F40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8142001.3046600595</v>
      </c>
      <c r="L9" s="19">
        <f>K9/H9</f>
        <v>81.420013046600602</v>
      </c>
    </row>
    <row r="10" spans="1:13" x14ac:dyDescent="0.2">
      <c r="A10" s="16">
        <v>1</v>
      </c>
      <c r="B10" s="8">
        <v>0</v>
      </c>
      <c r="C10" s="8">
        <v>647</v>
      </c>
      <c r="D10" s="8">
        <v>667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8042001.3046600595</v>
      </c>
      <c r="L10" s="20">
        <f t="shared" ref="L10:L73" si="5">K10/H10</f>
        <v>80.420013046600602</v>
      </c>
    </row>
    <row r="11" spans="1:13" x14ac:dyDescent="0.2">
      <c r="A11" s="16">
        <v>2</v>
      </c>
      <c r="B11" s="8">
        <v>0</v>
      </c>
      <c r="C11" s="8">
        <v>673</v>
      </c>
      <c r="D11" s="8">
        <v>653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7942001.3046600595</v>
      </c>
      <c r="L11" s="20">
        <f t="shared" si="5"/>
        <v>79.420013046600602</v>
      </c>
    </row>
    <row r="12" spans="1:13" x14ac:dyDescent="0.2">
      <c r="A12" s="16">
        <v>3</v>
      </c>
      <c r="B12" s="8">
        <v>0</v>
      </c>
      <c r="C12" s="8">
        <v>763</v>
      </c>
      <c r="D12" s="8">
        <v>669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7842001.3046600595</v>
      </c>
      <c r="L12" s="20">
        <f t="shared" si="5"/>
        <v>78.420013046600602</v>
      </c>
    </row>
    <row r="13" spans="1:13" x14ac:dyDescent="0.2">
      <c r="A13" s="16">
        <v>4</v>
      </c>
      <c r="B13" s="8">
        <v>0</v>
      </c>
      <c r="C13" s="8">
        <v>771</v>
      </c>
      <c r="D13" s="8">
        <v>768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7742001.3046600595</v>
      </c>
      <c r="L13" s="20">
        <f t="shared" si="5"/>
        <v>77.420013046600602</v>
      </c>
    </row>
    <row r="14" spans="1:13" x14ac:dyDescent="0.2">
      <c r="A14" s="16">
        <v>5</v>
      </c>
      <c r="B14" s="8">
        <v>0</v>
      </c>
      <c r="C14" s="8">
        <v>632</v>
      </c>
      <c r="D14" s="8">
        <v>783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7642001.3046600595</v>
      </c>
      <c r="L14" s="20">
        <f t="shared" si="5"/>
        <v>76.420013046600602</v>
      </c>
    </row>
    <row r="15" spans="1:13" x14ac:dyDescent="0.2">
      <c r="A15" s="16">
        <v>6</v>
      </c>
      <c r="B15" s="8">
        <v>0</v>
      </c>
      <c r="C15" s="8">
        <v>653</v>
      </c>
      <c r="D15" s="8">
        <v>641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7542001.3046600595</v>
      </c>
      <c r="L15" s="20">
        <f t="shared" si="5"/>
        <v>75.420013046600602</v>
      </c>
    </row>
    <row r="16" spans="1:13" x14ac:dyDescent="0.2">
      <c r="A16" s="16">
        <v>7</v>
      </c>
      <c r="B16" s="8">
        <v>0</v>
      </c>
      <c r="C16" s="8">
        <v>638</v>
      </c>
      <c r="D16" s="8">
        <v>654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7442001.3046600595</v>
      </c>
      <c r="L16" s="20">
        <f t="shared" si="5"/>
        <v>74.420013046600602</v>
      </c>
    </row>
    <row r="17" spans="1:12" x14ac:dyDescent="0.2">
      <c r="A17" s="16">
        <v>8</v>
      </c>
      <c r="B17" s="8">
        <v>0</v>
      </c>
      <c r="C17" s="8">
        <v>646</v>
      </c>
      <c r="D17" s="8">
        <v>645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7342001.3046600595</v>
      </c>
      <c r="L17" s="20">
        <f t="shared" si="5"/>
        <v>73.420013046600602</v>
      </c>
    </row>
    <row r="18" spans="1:12" x14ac:dyDescent="0.2">
      <c r="A18" s="16">
        <v>9</v>
      </c>
      <c r="B18" s="8">
        <v>0</v>
      </c>
      <c r="C18" s="8">
        <v>550</v>
      </c>
      <c r="D18" s="8">
        <v>638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7242001.3046600595</v>
      </c>
      <c r="L18" s="20">
        <f t="shared" si="5"/>
        <v>72.420013046600602</v>
      </c>
    </row>
    <row r="19" spans="1:12" x14ac:dyDescent="0.2">
      <c r="A19" s="16">
        <v>10</v>
      </c>
      <c r="B19" s="8">
        <v>0</v>
      </c>
      <c r="C19" s="8">
        <v>538</v>
      </c>
      <c r="D19" s="8">
        <v>549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7142001.3046600595</v>
      </c>
      <c r="L19" s="20">
        <f t="shared" si="5"/>
        <v>71.420013046600602</v>
      </c>
    </row>
    <row r="20" spans="1:12" x14ac:dyDescent="0.2">
      <c r="A20" s="16">
        <v>11</v>
      </c>
      <c r="B20" s="8">
        <v>0</v>
      </c>
      <c r="C20" s="8">
        <v>564</v>
      </c>
      <c r="D20" s="8">
        <v>550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7042001.3046600595</v>
      </c>
      <c r="L20" s="20">
        <f t="shared" si="5"/>
        <v>70.420013046600602</v>
      </c>
    </row>
    <row r="21" spans="1:12" x14ac:dyDescent="0.2">
      <c r="A21" s="16">
        <v>12</v>
      </c>
      <c r="B21" s="8">
        <v>0</v>
      </c>
      <c r="C21" s="8">
        <v>575</v>
      </c>
      <c r="D21" s="8">
        <v>563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6942001.3046600595</v>
      </c>
      <c r="L21" s="20">
        <f t="shared" si="5"/>
        <v>69.420013046600602</v>
      </c>
    </row>
    <row r="22" spans="1:12" x14ac:dyDescent="0.2">
      <c r="A22" s="16">
        <v>13</v>
      </c>
      <c r="B22" s="8">
        <v>0</v>
      </c>
      <c r="C22" s="8">
        <v>527</v>
      </c>
      <c r="D22" s="8">
        <v>585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6842001.3046600595</v>
      </c>
      <c r="L22" s="20">
        <f t="shared" si="5"/>
        <v>68.420013046600602</v>
      </c>
    </row>
    <row r="23" spans="1:12" x14ac:dyDescent="0.2">
      <c r="A23" s="16">
        <v>14</v>
      </c>
      <c r="B23" s="8">
        <v>0</v>
      </c>
      <c r="C23" s="8">
        <v>508</v>
      </c>
      <c r="D23" s="8">
        <v>524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6742001.3046600595</v>
      </c>
      <c r="L23" s="20">
        <f t="shared" si="5"/>
        <v>67.420013046600602</v>
      </c>
    </row>
    <row r="24" spans="1:12" x14ac:dyDescent="0.2">
      <c r="A24" s="16">
        <v>15</v>
      </c>
      <c r="B24" s="8">
        <v>0</v>
      </c>
      <c r="C24" s="8">
        <v>511</v>
      </c>
      <c r="D24" s="8">
        <v>515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6642001.3046600595</v>
      </c>
      <c r="L24" s="20">
        <f t="shared" si="5"/>
        <v>66.420013046600602</v>
      </c>
    </row>
    <row r="25" spans="1:12" x14ac:dyDescent="0.2">
      <c r="A25" s="16">
        <v>16</v>
      </c>
      <c r="B25" s="8">
        <v>0</v>
      </c>
      <c r="C25" s="8">
        <v>478</v>
      </c>
      <c r="D25" s="8">
        <v>514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6542001.3046600595</v>
      </c>
      <c r="L25" s="20">
        <f t="shared" si="5"/>
        <v>65.420013046600602</v>
      </c>
    </row>
    <row r="26" spans="1:12" x14ac:dyDescent="0.2">
      <c r="A26" s="16">
        <v>17</v>
      </c>
      <c r="B26" s="8">
        <v>0</v>
      </c>
      <c r="C26" s="8">
        <v>479</v>
      </c>
      <c r="D26" s="8">
        <v>491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6442001.3046600595</v>
      </c>
      <c r="L26" s="20">
        <f t="shared" si="5"/>
        <v>64.420013046600602</v>
      </c>
    </row>
    <row r="27" spans="1:12" x14ac:dyDescent="0.2">
      <c r="A27" s="16">
        <v>18</v>
      </c>
      <c r="B27" s="8">
        <v>0</v>
      </c>
      <c r="C27" s="8">
        <v>489</v>
      </c>
      <c r="D27" s="8">
        <v>502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6342001.3046600595</v>
      </c>
      <c r="L27" s="20">
        <f t="shared" si="5"/>
        <v>63.420013046600594</v>
      </c>
    </row>
    <row r="28" spans="1:12" x14ac:dyDescent="0.2">
      <c r="A28" s="16">
        <v>19</v>
      </c>
      <c r="B28" s="8">
        <v>0</v>
      </c>
      <c r="C28" s="8">
        <v>523</v>
      </c>
      <c r="D28" s="8">
        <v>500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6242001.3046600595</v>
      </c>
      <c r="L28" s="20">
        <f t="shared" si="5"/>
        <v>62.420013046600594</v>
      </c>
    </row>
    <row r="29" spans="1:12" x14ac:dyDescent="0.2">
      <c r="A29" s="16">
        <v>20</v>
      </c>
      <c r="B29" s="8">
        <v>0</v>
      </c>
      <c r="C29" s="8">
        <v>522</v>
      </c>
      <c r="D29" s="8">
        <v>520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6142001.3046600595</v>
      </c>
      <c r="L29" s="20">
        <f t="shared" si="5"/>
        <v>61.420013046600594</v>
      </c>
    </row>
    <row r="30" spans="1:12" x14ac:dyDescent="0.2">
      <c r="A30" s="16">
        <v>21</v>
      </c>
      <c r="B30" s="8">
        <v>0</v>
      </c>
      <c r="C30" s="8">
        <v>572</v>
      </c>
      <c r="D30" s="8">
        <v>534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6042001.3046600595</v>
      </c>
      <c r="L30" s="20">
        <f t="shared" si="5"/>
        <v>60.420013046600594</v>
      </c>
    </row>
    <row r="31" spans="1:12" x14ac:dyDescent="0.2">
      <c r="A31" s="16">
        <v>22</v>
      </c>
      <c r="B31" s="8">
        <v>0</v>
      </c>
      <c r="C31" s="8">
        <v>580</v>
      </c>
      <c r="D31" s="8">
        <v>566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5942001.3046600595</v>
      </c>
      <c r="L31" s="20">
        <f t="shared" si="5"/>
        <v>59.420013046600594</v>
      </c>
    </row>
    <row r="32" spans="1:12" x14ac:dyDescent="0.2">
      <c r="A32" s="16">
        <v>23</v>
      </c>
      <c r="B32" s="8">
        <v>0</v>
      </c>
      <c r="C32" s="8">
        <v>597</v>
      </c>
      <c r="D32" s="8">
        <v>561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5842001.3046600595</v>
      </c>
      <c r="L32" s="20">
        <f t="shared" si="5"/>
        <v>58.420013046600594</v>
      </c>
    </row>
    <row r="33" spans="1:12" x14ac:dyDescent="0.2">
      <c r="A33" s="16">
        <v>24</v>
      </c>
      <c r="B33" s="8">
        <v>1</v>
      </c>
      <c r="C33" s="8">
        <v>597</v>
      </c>
      <c r="D33" s="8">
        <v>618</v>
      </c>
      <c r="E33" s="17">
        <v>0.5</v>
      </c>
      <c r="F33" s="18">
        <f t="shared" si="0"/>
        <v>1.6460905349794238E-3</v>
      </c>
      <c r="G33" s="18">
        <f t="shared" si="1"/>
        <v>1.6447368421052631E-3</v>
      </c>
      <c r="H33" s="13">
        <f t="shared" si="6"/>
        <v>100000</v>
      </c>
      <c r="I33" s="13">
        <f t="shared" si="4"/>
        <v>164.4736842105263</v>
      </c>
      <c r="J33" s="13">
        <f t="shared" si="2"/>
        <v>99917.763157894748</v>
      </c>
      <c r="K33" s="13">
        <f t="shared" si="3"/>
        <v>5742001.3046600595</v>
      </c>
      <c r="L33" s="20">
        <f t="shared" si="5"/>
        <v>57.420013046600594</v>
      </c>
    </row>
    <row r="34" spans="1:12" x14ac:dyDescent="0.2">
      <c r="A34" s="16">
        <v>25</v>
      </c>
      <c r="B34" s="8">
        <v>0</v>
      </c>
      <c r="C34" s="8">
        <v>638</v>
      </c>
      <c r="D34" s="8">
        <v>603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99835.526315789481</v>
      </c>
      <c r="I34" s="13">
        <f t="shared" si="4"/>
        <v>0</v>
      </c>
      <c r="J34" s="13">
        <f t="shared" si="2"/>
        <v>99835.526315789481</v>
      </c>
      <c r="K34" s="13">
        <f t="shared" si="3"/>
        <v>5642083.5415021647</v>
      </c>
      <c r="L34" s="20">
        <f t="shared" si="5"/>
        <v>56.513785720482964</v>
      </c>
    </row>
    <row r="35" spans="1:12" x14ac:dyDescent="0.2">
      <c r="A35" s="16">
        <v>26</v>
      </c>
      <c r="B35" s="8">
        <v>0</v>
      </c>
      <c r="C35" s="8">
        <v>706</v>
      </c>
      <c r="D35" s="8">
        <v>653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99835.526315789481</v>
      </c>
      <c r="I35" s="13">
        <f t="shared" si="4"/>
        <v>0</v>
      </c>
      <c r="J35" s="13">
        <f t="shared" si="2"/>
        <v>99835.526315789481</v>
      </c>
      <c r="K35" s="13">
        <f t="shared" si="3"/>
        <v>5542248.015186375</v>
      </c>
      <c r="L35" s="20">
        <f t="shared" si="5"/>
        <v>55.513785720482964</v>
      </c>
    </row>
    <row r="36" spans="1:12" x14ac:dyDescent="0.2">
      <c r="A36" s="16">
        <v>27</v>
      </c>
      <c r="B36" s="8">
        <v>0</v>
      </c>
      <c r="C36" s="8">
        <v>725</v>
      </c>
      <c r="D36" s="8">
        <v>715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99835.526315789481</v>
      </c>
      <c r="I36" s="13">
        <f t="shared" si="4"/>
        <v>0</v>
      </c>
      <c r="J36" s="13">
        <f t="shared" si="2"/>
        <v>99835.526315789481</v>
      </c>
      <c r="K36" s="13">
        <f t="shared" si="3"/>
        <v>5442412.4888705853</v>
      </c>
      <c r="L36" s="20">
        <f t="shared" si="5"/>
        <v>54.513785720482957</v>
      </c>
    </row>
    <row r="37" spans="1:12" x14ac:dyDescent="0.2">
      <c r="A37" s="16">
        <v>28</v>
      </c>
      <c r="B37" s="8">
        <v>0</v>
      </c>
      <c r="C37" s="8">
        <v>763</v>
      </c>
      <c r="D37" s="8">
        <v>746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99835.526315789481</v>
      </c>
      <c r="I37" s="13">
        <f t="shared" si="4"/>
        <v>0</v>
      </c>
      <c r="J37" s="13">
        <f t="shared" si="2"/>
        <v>99835.526315789481</v>
      </c>
      <c r="K37" s="13">
        <f t="shared" si="3"/>
        <v>5342576.9625547957</v>
      </c>
      <c r="L37" s="20">
        <f t="shared" si="5"/>
        <v>53.513785720482957</v>
      </c>
    </row>
    <row r="38" spans="1:12" x14ac:dyDescent="0.2">
      <c r="A38" s="16">
        <v>29</v>
      </c>
      <c r="B38" s="8">
        <v>0</v>
      </c>
      <c r="C38" s="8">
        <v>822</v>
      </c>
      <c r="D38" s="8">
        <v>767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99835.526315789481</v>
      </c>
      <c r="I38" s="13">
        <f t="shared" si="4"/>
        <v>0</v>
      </c>
      <c r="J38" s="13">
        <f t="shared" si="2"/>
        <v>99835.526315789481</v>
      </c>
      <c r="K38" s="13">
        <f t="shared" si="3"/>
        <v>5242741.436239006</v>
      </c>
      <c r="L38" s="20">
        <f t="shared" si="5"/>
        <v>52.513785720482957</v>
      </c>
    </row>
    <row r="39" spans="1:12" x14ac:dyDescent="0.2">
      <c r="A39" s="16">
        <v>30</v>
      </c>
      <c r="B39" s="8">
        <v>0</v>
      </c>
      <c r="C39" s="8">
        <v>884</v>
      </c>
      <c r="D39" s="8">
        <v>823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99835.526315789481</v>
      </c>
      <c r="I39" s="13">
        <f t="shared" si="4"/>
        <v>0</v>
      </c>
      <c r="J39" s="13">
        <f t="shared" si="2"/>
        <v>99835.526315789481</v>
      </c>
      <c r="K39" s="13">
        <f t="shared" si="3"/>
        <v>5142905.9099232163</v>
      </c>
      <c r="L39" s="20">
        <f t="shared" si="5"/>
        <v>51.513785720482957</v>
      </c>
    </row>
    <row r="40" spans="1:12" x14ac:dyDescent="0.2">
      <c r="A40" s="16">
        <v>31</v>
      </c>
      <c r="B40" s="8">
        <v>1</v>
      </c>
      <c r="C40" s="8">
        <v>971</v>
      </c>
      <c r="D40" s="8">
        <v>902</v>
      </c>
      <c r="E40" s="17">
        <v>0.5</v>
      </c>
      <c r="F40" s="18">
        <f t="shared" si="0"/>
        <v>1.0678056593699946E-3</v>
      </c>
      <c r="G40" s="18">
        <f t="shared" si="1"/>
        <v>1.0672358591248667E-3</v>
      </c>
      <c r="H40" s="13">
        <f t="shared" si="6"/>
        <v>99835.526315789481</v>
      </c>
      <c r="I40" s="13">
        <f t="shared" si="4"/>
        <v>106.54805369881483</v>
      </c>
      <c r="J40" s="13">
        <f t="shared" si="2"/>
        <v>99782.252288940072</v>
      </c>
      <c r="K40" s="13">
        <f t="shared" si="3"/>
        <v>5043070.3836074267</v>
      </c>
      <c r="L40" s="20">
        <f t="shared" si="5"/>
        <v>50.51378572048295</v>
      </c>
    </row>
    <row r="41" spans="1:12" x14ac:dyDescent="0.2">
      <c r="A41" s="16">
        <v>32</v>
      </c>
      <c r="B41" s="8">
        <v>0</v>
      </c>
      <c r="C41" s="8">
        <v>1043</v>
      </c>
      <c r="D41" s="8">
        <v>982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99728.978262090663</v>
      </c>
      <c r="I41" s="13">
        <f t="shared" si="4"/>
        <v>0</v>
      </c>
      <c r="J41" s="13">
        <f t="shared" si="2"/>
        <v>99728.978262090663</v>
      </c>
      <c r="K41" s="13">
        <f t="shared" si="3"/>
        <v>4943288.1313184863</v>
      </c>
      <c r="L41" s="20">
        <f t="shared" si="5"/>
        <v>49.567219252235603</v>
      </c>
    </row>
    <row r="42" spans="1:12" x14ac:dyDescent="0.2">
      <c r="A42" s="16">
        <v>33</v>
      </c>
      <c r="B42" s="8">
        <v>2</v>
      </c>
      <c r="C42" s="8">
        <v>1084</v>
      </c>
      <c r="D42" s="8">
        <v>1044</v>
      </c>
      <c r="E42" s="17">
        <v>0.5</v>
      </c>
      <c r="F42" s="18">
        <f t="shared" si="7"/>
        <v>1.8796992481203006E-3</v>
      </c>
      <c r="G42" s="18">
        <f t="shared" si="1"/>
        <v>1.8779342723004692E-3</v>
      </c>
      <c r="H42" s="13">
        <f t="shared" si="6"/>
        <v>99728.978262090663</v>
      </c>
      <c r="I42" s="13">
        <f t="shared" si="4"/>
        <v>187.28446621988854</v>
      </c>
      <c r="J42" s="13">
        <f t="shared" si="2"/>
        <v>99635.336028980717</v>
      </c>
      <c r="K42" s="13">
        <f t="shared" si="3"/>
        <v>4843559.1530563952</v>
      </c>
      <c r="L42" s="20">
        <f t="shared" si="5"/>
        <v>48.567219252235603</v>
      </c>
    </row>
    <row r="43" spans="1:12" x14ac:dyDescent="0.2">
      <c r="A43" s="16">
        <v>34</v>
      </c>
      <c r="B43" s="8">
        <v>0</v>
      </c>
      <c r="C43" s="8">
        <v>1082</v>
      </c>
      <c r="D43" s="8">
        <v>1099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99541.693795870771</v>
      </c>
      <c r="I43" s="13">
        <f t="shared" si="4"/>
        <v>0</v>
      </c>
      <c r="J43" s="13">
        <f t="shared" si="2"/>
        <v>99541.693795870771</v>
      </c>
      <c r="K43" s="13">
        <f t="shared" si="3"/>
        <v>4743923.8170274142</v>
      </c>
      <c r="L43" s="20">
        <f t="shared" si="5"/>
        <v>47.65765616522193</v>
      </c>
    </row>
    <row r="44" spans="1:12" x14ac:dyDescent="0.2">
      <c r="A44" s="16">
        <v>35</v>
      </c>
      <c r="B44" s="8">
        <v>0</v>
      </c>
      <c r="C44" s="8">
        <v>1210</v>
      </c>
      <c r="D44" s="8">
        <v>1083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99541.693795870771</v>
      </c>
      <c r="I44" s="13">
        <f t="shared" si="4"/>
        <v>0</v>
      </c>
      <c r="J44" s="13">
        <f t="shared" si="2"/>
        <v>99541.693795870771</v>
      </c>
      <c r="K44" s="13">
        <f t="shared" si="3"/>
        <v>4644382.1232315432</v>
      </c>
      <c r="L44" s="20">
        <f t="shared" si="5"/>
        <v>46.65765616522193</v>
      </c>
    </row>
    <row r="45" spans="1:12" x14ac:dyDescent="0.2">
      <c r="A45" s="16">
        <v>36</v>
      </c>
      <c r="B45" s="8">
        <v>0</v>
      </c>
      <c r="C45" s="8">
        <v>1120</v>
      </c>
      <c r="D45" s="8">
        <v>1179</v>
      </c>
      <c r="E45" s="17">
        <v>0.5</v>
      </c>
      <c r="F45" s="18">
        <f t="shared" si="7"/>
        <v>0</v>
      </c>
      <c r="G45" s="18">
        <f t="shared" si="1"/>
        <v>0</v>
      </c>
      <c r="H45" s="13">
        <f t="shared" si="6"/>
        <v>99541.693795870771</v>
      </c>
      <c r="I45" s="13">
        <f t="shared" si="4"/>
        <v>0</v>
      </c>
      <c r="J45" s="13">
        <f t="shared" si="2"/>
        <v>99541.693795870771</v>
      </c>
      <c r="K45" s="13">
        <f t="shared" si="3"/>
        <v>4544840.4294356722</v>
      </c>
      <c r="L45" s="20">
        <f t="shared" si="5"/>
        <v>45.657656165221923</v>
      </c>
    </row>
    <row r="46" spans="1:12" x14ac:dyDescent="0.2">
      <c r="A46" s="16">
        <v>37</v>
      </c>
      <c r="B46" s="8">
        <v>0</v>
      </c>
      <c r="C46" s="8">
        <v>1118</v>
      </c>
      <c r="D46" s="8">
        <v>1126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99541.693795870771</v>
      </c>
      <c r="I46" s="13">
        <f t="shared" si="4"/>
        <v>0</v>
      </c>
      <c r="J46" s="13">
        <f t="shared" si="2"/>
        <v>99541.693795870771</v>
      </c>
      <c r="K46" s="13">
        <f t="shared" si="3"/>
        <v>4445298.7356398012</v>
      </c>
      <c r="L46" s="20">
        <f t="shared" si="5"/>
        <v>44.657656165221923</v>
      </c>
    </row>
    <row r="47" spans="1:12" x14ac:dyDescent="0.2">
      <c r="A47" s="16">
        <v>38</v>
      </c>
      <c r="B47" s="8">
        <v>0</v>
      </c>
      <c r="C47" s="8">
        <v>1027</v>
      </c>
      <c r="D47" s="8">
        <v>1114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99541.693795870771</v>
      </c>
      <c r="I47" s="13">
        <f t="shared" si="4"/>
        <v>0</v>
      </c>
      <c r="J47" s="13">
        <f t="shared" si="2"/>
        <v>99541.693795870771</v>
      </c>
      <c r="K47" s="13">
        <f t="shared" si="3"/>
        <v>4345757.0418439303</v>
      </c>
      <c r="L47" s="20">
        <f t="shared" si="5"/>
        <v>43.657656165221923</v>
      </c>
    </row>
    <row r="48" spans="1:12" x14ac:dyDescent="0.2">
      <c r="A48" s="16">
        <v>39</v>
      </c>
      <c r="B48" s="8">
        <v>0</v>
      </c>
      <c r="C48" s="8">
        <v>1020</v>
      </c>
      <c r="D48" s="8">
        <v>1043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99541.693795870771</v>
      </c>
      <c r="I48" s="13">
        <f t="shared" si="4"/>
        <v>0</v>
      </c>
      <c r="J48" s="13">
        <f t="shared" si="2"/>
        <v>99541.693795870771</v>
      </c>
      <c r="K48" s="13">
        <f t="shared" si="3"/>
        <v>4246215.3480480593</v>
      </c>
      <c r="L48" s="20">
        <f t="shared" si="5"/>
        <v>42.657656165221923</v>
      </c>
    </row>
    <row r="49" spans="1:12" x14ac:dyDescent="0.2">
      <c r="A49" s="16">
        <v>40</v>
      </c>
      <c r="B49" s="8">
        <v>0</v>
      </c>
      <c r="C49" s="8">
        <v>999</v>
      </c>
      <c r="D49" s="8">
        <v>1030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99541.693795870771</v>
      </c>
      <c r="I49" s="13">
        <f t="shared" si="4"/>
        <v>0</v>
      </c>
      <c r="J49" s="13">
        <f t="shared" si="2"/>
        <v>99541.693795870771</v>
      </c>
      <c r="K49" s="13">
        <f t="shared" si="3"/>
        <v>4146673.6542521883</v>
      </c>
      <c r="L49" s="20">
        <f t="shared" si="5"/>
        <v>41.657656165221916</v>
      </c>
    </row>
    <row r="50" spans="1:12" x14ac:dyDescent="0.2">
      <c r="A50" s="16">
        <v>41</v>
      </c>
      <c r="B50" s="8">
        <v>0</v>
      </c>
      <c r="C50" s="8">
        <v>887</v>
      </c>
      <c r="D50" s="8">
        <v>997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99541.693795870771</v>
      </c>
      <c r="I50" s="13">
        <f t="shared" si="4"/>
        <v>0</v>
      </c>
      <c r="J50" s="13">
        <f t="shared" si="2"/>
        <v>99541.693795870771</v>
      </c>
      <c r="K50" s="13">
        <f t="shared" si="3"/>
        <v>4047131.9604563173</v>
      </c>
      <c r="L50" s="20">
        <f t="shared" si="5"/>
        <v>40.657656165221916</v>
      </c>
    </row>
    <row r="51" spans="1:12" x14ac:dyDescent="0.2">
      <c r="A51" s="16">
        <v>42</v>
      </c>
      <c r="B51" s="8">
        <v>2</v>
      </c>
      <c r="C51" s="8">
        <v>970</v>
      </c>
      <c r="D51" s="8">
        <v>889</v>
      </c>
      <c r="E51" s="17">
        <v>0.5</v>
      </c>
      <c r="F51" s="18">
        <f t="shared" si="7"/>
        <v>2.1516944593867669E-3</v>
      </c>
      <c r="G51" s="18">
        <f t="shared" si="1"/>
        <v>2.14938205265986E-3</v>
      </c>
      <c r="H51" s="13">
        <f t="shared" si="6"/>
        <v>99541.693795870771</v>
      </c>
      <c r="I51" s="13">
        <f t="shared" si="4"/>
        <v>213.95313013620796</v>
      </c>
      <c r="J51" s="13">
        <f t="shared" si="2"/>
        <v>99434.717230802664</v>
      </c>
      <c r="K51" s="13">
        <f t="shared" si="3"/>
        <v>3947590.2666604463</v>
      </c>
      <c r="L51" s="20">
        <f t="shared" si="5"/>
        <v>39.657656165221916</v>
      </c>
    </row>
    <row r="52" spans="1:12" x14ac:dyDescent="0.2">
      <c r="A52" s="16">
        <v>43</v>
      </c>
      <c r="B52" s="8">
        <v>1</v>
      </c>
      <c r="C52" s="8">
        <v>941</v>
      </c>
      <c r="D52" s="8">
        <v>966</v>
      </c>
      <c r="E52" s="17">
        <v>0.5</v>
      </c>
      <c r="F52" s="18">
        <f t="shared" si="7"/>
        <v>1.048767697954903E-3</v>
      </c>
      <c r="G52" s="18">
        <f t="shared" si="1"/>
        <v>1.0482180293501049E-3</v>
      </c>
      <c r="H52" s="13">
        <f t="shared" si="6"/>
        <v>99327.740665734556</v>
      </c>
      <c r="I52" s="13">
        <f t="shared" si="4"/>
        <v>104.11712858043455</v>
      </c>
      <c r="J52" s="13">
        <f t="shared" si="2"/>
        <v>99275.682101444341</v>
      </c>
      <c r="K52" s="13">
        <f t="shared" si="3"/>
        <v>3848155.5494296434</v>
      </c>
      <c r="L52" s="20">
        <f t="shared" si="5"/>
        <v>38.742002220505107</v>
      </c>
    </row>
    <row r="53" spans="1:12" x14ac:dyDescent="0.2">
      <c r="A53" s="16">
        <v>44</v>
      </c>
      <c r="B53" s="8">
        <v>1</v>
      </c>
      <c r="C53" s="8">
        <v>949</v>
      </c>
      <c r="D53" s="8">
        <v>955</v>
      </c>
      <c r="E53" s="17">
        <v>0.5</v>
      </c>
      <c r="F53" s="18">
        <f t="shared" si="7"/>
        <v>1.0504201680672268E-3</v>
      </c>
      <c r="G53" s="18">
        <f t="shared" si="1"/>
        <v>1.0498687664041995E-3</v>
      </c>
      <c r="H53" s="13">
        <f t="shared" si="6"/>
        <v>99223.623537154126</v>
      </c>
      <c r="I53" s="13">
        <f t="shared" si="4"/>
        <v>104.1717832411067</v>
      </c>
      <c r="J53" s="13">
        <f t="shared" si="2"/>
        <v>99171.537645533565</v>
      </c>
      <c r="K53" s="13">
        <f t="shared" si="3"/>
        <v>3748879.8673281991</v>
      </c>
      <c r="L53" s="20">
        <f t="shared" si="5"/>
        <v>37.782130239624209</v>
      </c>
    </row>
    <row r="54" spans="1:12" x14ac:dyDescent="0.2">
      <c r="A54" s="16">
        <v>45</v>
      </c>
      <c r="B54" s="8">
        <v>1</v>
      </c>
      <c r="C54" s="8">
        <v>868</v>
      </c>
      <c r="D54" s="8">
        <v>940</v>
      </c>
      <c r="E54" s="17">
        <v>0.5</v>
      </c>
      <c r="F54" s="18">
        <f t="shared" si="7"/>
        <v>1.1061946902654867E-3</v>
      </c>
      <c r="G54" s="18">
        <f t="shared" si="1"/>
        <v>1.1055831951354341E-3</v>
      </c>
      <c r="H54" s="13">
        <f t="shared" si="6"/>
        <v>99119.451753913017</v>
      </c>
      <c r="I54" s="13">
        <f t="shared" si="4"/>
        <v>109.58480017016366</v>
      </c>
      <c r="J54" s="13">
        <f t="shared" si="2"/>
        <v>99064.659353827927</v>
      </c>
      <c r="K54" s="13">
        <f t="shared" si="3"/>
        <v>3649708.3296826654</v>
      </c>
      <c r="L54" s="20">
        <f t="shared" si="5"/>
        <v>36.821312720170319</v>
      </c>
    </row>
    <row r="55" spans="1:12" x14ac:dyDescent="0.2">
      <c r="A55" s="16">
        <v>46</v>
      </c>
      <c r="B55" s="8">
        <v>3</v>
      </c>
      <c r="C55" s="8">
        <v>842</v>
      </c>
      <c r="D55" s="8">
        <v>869</v>
      </c>
      <c r="E55" s="17">
        <v>0.5</v>
      </c>
      <c r="F55" s="18">
        <f t="shared" si="7"/>
        <v>3.5067212156633548E-3</v>
      </c>
      <c r="G55" s="18">
        <f t="shared" si="1"/>
        <v>3.5005834305717617E-3</v>
      </c>
      <c r="H55" s="13">
        <f t="shared" si="6"/>
        <v>99009.86695374285</v>
      </c>
      <c r="I55" s="13">
        <f t="shared" si="4"/>
        <v>346.59229972138684</v>
      </c>
      <c r="J55" s="13">
        <f t="shared" si="2"/>
        <v>98836.570803882147</v>
      </c>
      <c r="K55" s="13">
        <f t="shared" si="3"/>
        <v>3550643.6703288374</v>
      </c>
      <c r="L55" s="20">
        <f t="shared" si="5"/>
        <v>35.861513398333209</v>
      </c>
    </row>
    <row r="56" spans="1:12" x14ac:dyDescent="0.2">
      <c r="A56" s="16">
        <v>47</v>
      </c>
      <c r="B56" s="8">
        <v>2</v>
      </c>
      <c r="C56" s="8">
        <v>850</v>
      </c>
      <c r="D56" s="8">
        <v>836</v>
      </c>
      <c r="E56" s="17">
        <v>0.5</v>
      </c>
      <c r="F56" s="18">
        <f t="shared" si="7"/>
        <v>2.3724792408066431E-3</v>
      </c>
      <c r="G56" s="18">
        <f t="shared" si="1"/>
        <v>2.3696682464454974E-3</v>
      </c>
      <c r="H56" s="13">
        <f t="shared" si="6"/>
        <v>98663.274654021458</v>
      </c>
      <c r="I56" s="13">
        <f t="shared" si="4"/>
        <v>233.79922903796552</v>
      </c>
      <c r="J56" s="13">
        <f t="shared" si="2"/>
        <v>98546.375039502484</v>
      </c>
      <c r="K56" s="13">
        <f t="shared" si="3"/>
        <v>3451807.0995249553</v>
      </c>
      <c r="L56" s="20">
        <f t="shared" si="5"/>
        <v>34.985734171395272</v>
      </c>
    </row>
    <row r="57" spans="1:12" x14ac:dyDescent="0.2">
      <c r="A57" s="16">
        <v>48</v>
      </c>
      <c r="B57" s="8">
        <v>4</v>
      </c>
      <c r="C57" s="8">
        <v>798</v>
      </c>
      <c r="D57" s="8">
        <v>860</v>
      </c>
      <c r="E57" s="17">
        <v>0.5</v>
      </c>
      <c r="F57" s="18">
        <f t="shared" si="7"/>
        <v>4.8250904704463205E-3</v>
      </c>
      <c r="G57" s="18">
        <f t="shared" si="1"/>
        <v>4.8134777376654635E-3</v>
      </c>
      <c r="H57" s="13">
        <f t="shared" si="6"/>
        <v>98429.475424983495</v>
      </c>
      <c r="I57" s="13">
        <f t="shared" si="4"/>
        <v>473.78808868824791</v>
      </c>
      <c r="J57" s="13">
        <f t="shared" si="2"/>
        <v>98192.581380639371</v>
      </c>
      <c r="K57" s="13">
        <f t="shared" si="3"/>
        <v>3353260.7244854528</v>
      </c>
      <c r="L57" s="20">
        <f t="shared" si="5"/>
        <v>34.06764802928457</v>
      </c>
    </row>
    <row r="58" spans="1:12" x14ac:dyDescent="0.2">
      <c r="A58" s="16">
        <v>49</v>
      </c>
      <c r="B58" s="8">
        <v>0</v>
      </c>
      <c r="C58" s="8">
        <v>827</v>
      </c>
      <c r="D58" s="8">
        <v>793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97955.687336295246</v>
      </c>
      <c r="I58" s="13">
        <f t="shared" si="4"/>
        <v>0</v>
      </c>
      <c r="J58" s="13">
        <f t="shared" si="2"/>
        <v>97955.687336295246</v>
      </c>
      <c r="K58" s="13">
        <f t="shared" si="3"/>
        <v>3255068.1431048135</v>
      </c>
      <c r="L58" s="20">
        <f t="shared" si="5"/>
        <v>33.230006665460067</v>
      </c>
    </row>
    <row r="59" spans="1:12" x14ac:dyDescent="0.2">
      <c r="A59" s="16">
        <v>50</v>
      </c>
      <c r="B59" s="8">
        <v>3</v>
      </c>
      <c r="C59" s="8">
        <v>807</v>
      </c>
      <c r="D59" s="8">
        <v>831</v>
      </c>
      <c r="E59" s="17">
        <v>0.5</v>
      </c>
      <c r="F59" s="18">
        <f t="shared" si="7"/>
        <v>3.663003663003663E-3</v>
      </c>
      <c r="G59" s="18">
        <f t="shared" si="1"/>
        <v>3.6563071297989031E-3</v>
      </c>
      <c r="H59" s="13">
        <f t="shared" si="6"/>
        <v>97955.687336295246</v>
      </c>
      <c r="I59" s="13">
        <f t="shared" si="4"/>
        <v>358.15607801204845</v>
      </c>
      <c r="J59" s="13">
        <f t="shared" si="2"/>
        <v>97776.609297289222</v>
      </c>
      <c r="K59" s="13">
        <f t="shared" si="3"/>
        <v>3157112.4557685181</v>
      </c>
      <c r="L59" s="20">
        <f t="shared" si="5"/>
        <v>32.230006665460067</v>
      </c>
    </row>
    <row r="60" spans="1:12" x14ac:dyDescent="0.2">
      <c r="A60" s="16">
        <v>51</v>
      </c>
      <c r="B60" s="8">
        <v>2</v>
      </c>
      <c r="C60" s="8">
        <v>754</v>
      </c>
      <c r="D60" s="8">
        <v>820</v>
      </c>
      <c r="E60" s="17">
        <v>0.5</v>
      </c>
      <c r="F60" s="18">
        <f t="shared" si="7"/>
        <v>2.5412960609911056E-3</v>
      </c>
      <c r="G60" s="18">
        <f t="shared" si="1"/>
        <v>2.5380710659898475E-3</v>
      </c>
      <c r="H60" s="13">
        <f t="shared" si="6"/>
        <v>97597.531258283198</v>
      </c>
      <c r="I60" s="13">
        <f t="shared" si="4"/>
        <v>247.70947019868831</v>
      </c>
      <c r="J60" s="13">
        <f t="shared" si="2"/>
        <v>97473.676523183851</v>
      </c>
      <c r="K60" s="13">
        <f t="shared" si="3"/>
        <v>3059335.8464712291</v>
      </c>
      <c r="L60" s="20">
        <f t="shared" si="5"/>
        <v>31.346447056892952</v>
      </c>
    </row>
    <row r="61" spans="1:12" x14ac:dyDescent="0.2">
      <c r="A61" s="16">
        <v>52</v>
      </c>
      <c r="B61" s="8">
        <v>4</v>
      </c>
      <c r="C61" s="8">
        <v>696</v>
      </c>
      <c r="D61" s="8">
        <v>747</v>
      </c>
      <c r="E61" s="17">
        <v>0.5</v>
      </c>
      <c r="F61" s="18">
        <f t="shared" si="7"/>
        <v>5.544005544005544E-3</v>
      </c>
      <c r="G61" s="18">
        <f t="shared" si="1"/>
        <v>5.5286800276433999E-3</v>
      </c>
      <c r="H61" s="13">
        <f t="shared" si="6"/>
        <v>97349.821788084504</v>
      </c>
      <c r="I61" s="13">
        <f t="shared" si="4"/>
        <v>538.21601541442715</v>
      </c>
      <c r="J61" s="13">
        <f t="shared" si="2"/>
        <v>97080.713780377293</v>
      </c>
      <c r="K61" s="13">
        <f t="shared" si="3"/>
        <v>2961862.1699480452</v>
      </c>
      <c r="L61" s="20">
        <f t="shared" si="5"/>
        <v>30.424936744060616</v>
      </c>
    </row>
    <row r="62" spans="1:12" x14ac:dyDescent="0.2">
      <c r="A62" s="16">
        <v>53</v>
      </c>
      <c r="B62" s="8">
        <v>5</v>
      </c>
      <c r="C62" s="8">
        <v>682</v>
      </c>
      <c r="D62" s="8">
        <v>701</v>
      </c>
      <c r="E62" s="17">
        <v>0.5</v>
      </c>
      <c r="F62" s="18">
        <f t="shared" si="7"/>
        <v>7.2306579898770785E-3</v>
      </c>
      <c r="G62" s="18">
        <f t="shared" si="1"/>
        <v>7.2046109510086453E-3</v>
      </c>
      <c r="H62" s="13">
        <f t="shared" si="6"/>
        <v>96811.605772670082</v>
      </c>
      <c r="I62" s="13">
        <f t="shared" si="4"/>
        <v>697.48995513451064</v>
      </c>
      <c r="J62" s="13">
        <f t="shared" si="2"/>
        <v>96462.860795102824</v>
      </c>
      <c r="K62" s="13">
        <f t="shared" si="3"/>
        <v>2864781.4561676681</v>
      </c>
      <c r="L62" s="20">
        <f t="shared" si="5"/>
        <v>29.591301924013703</v>
      </c>
    </row>
    <row r="63" spans="1:12" x14ac:dyDescent="0.2">
      <c r="A63" s="16">
        <v>54</v>
      </c>
      <c r="B63" s="8">
        <v>2</v>
      </c>
      <c r="C63" s="8">
        <v>655</v>
      </c>
      <c r="D63" s="8">
        <v>677</v>
      </c>
      <c r="E63" s="17">
        <v>0.5</v>
      </c>
      <c r="F63" s="18">
        <f t="shared" si="7"/>
        <v>3.003003003003003E-3</v>
      </c>
      <c r="G63" s="18">
        <f t="shared" si="1"/>
        <v>2.9985007496251877E-3</v>
      </c>
      <c r="H63" s="13">
        <f t="shared" si="6"/>
        <v>96114.115817535567</v>
      </c>
      <c r="I63" s="13">
        <f t="shared" si="4"/>
        <v>288.1982483284425</v>
      </c>
      <c r="J63" s="13">
        <f t="shared" si="2"/>
        <v>95970.016693371348</v>
      </c>
      <c r="K63" s="13">
        <f t="shared" si="3"/>
        <v>2768318.5953725651</v>
      </c>
      <c r="L63" s="20">
        <f t="shared" si="5"/>
        <v>28.802414419833827</v>
      </c>
    </row>
    <row r="64" spans="1:12" x14ac:dyDescent="0.2">
      <c r="A64" s="16">
        <v>55</v>
      </c>
      <c r="B64" s="8">
        <v>4</v>
      </c>
      <c r="C64" s="8">
        <v>620</v>
      </c>
      <c r="D64" s="8">
        <v>651</v>
      </c>
      <c r="E64" s="17">
        <v>0.5</v>
      </c>
      <c r="F64" s="18">
        <f t="shared" si="7"/>
        <v>6.2942564909520063E-3</v>
      </c>
      <c r="G64" s="18">
        <f t="shared" si="1"/>
        <v>6.2745098039215684E-3</v>
      </c>
      <c r="H64" s="13">
        <f t="shared" si="6"/>
        <v>95825.917569207129</v>
      </c>
      <c r="I64" s="13">
        <f t="shared" si="4"/>
        <v>601.26065925777016</v>
      </c>
      <c r="J64" s="13">
        <f t="shared" si="2"/>
        <v>95525.287239578247</v>
      </c>
      <c r="K64" s="13">
        <f t="shared" si="3"/>
        <v>2672348.5786791937</v>
      </c>
      <c r="L64" s="20">
        <f t="shared" si="5"/>
        <v>27.887534463201749</v>
      </c>
    </row>
    <row r="65" spans="1:12" x14ac:dyDescent="0.2">
      <c r="A65" s="16">
        <v>56</v>
      </c>
      <c r="B65" s="8">
        <v>1</v>
      </c>
      <c r="C65" s="8">
        <v>581</v>
      </c>
      <c r="D65" s="8">
        <v>626</v>
      </c>
      <c r="E65" s="17">
        <v>0.5</v>
      </c>
      <c r="F65" s="18">
        <f t="shared" si="7"/>
        <v>1.6570008285004142E-3</v>
      </c>
      <c r="G65" s="18">
        <f t="shared" si="1"/>
        <v>1.6556291390728475E-3</v>
      </c>
      <c r="H65" s="13">
        <f t="shared" si="6"/>
        <v>95224.656909949364</v>
      </c>
      <c r="I65" s="13">
        <f t="shared" si="4"/>
        <v>157.65671673832674</v>
      </c>
      <c r="J65" s="13">
        <f t="shared" si="2"/>
        <v>95145.828551580198</v>
      </c>
      <c r="K65" s="13">
        <f t="shared" si="3"/>
        <v>2576823.2914396157</v>
      </c>
      <c r="L65" s="20">
        <f t="shared" si="5"/>
        <v>27.060462857602392</v>
      </c>
    </row>
    <row r="66" spans="1:12" x14ac:dyDescent="0.2">
      <c r="A66" s="16">
        <v>57</v>
      </c>
      <c r="B66" s="8">
        <v>4</v>
      </c>
      <c r="C66" s="8">
        <v>555</v>
      </c>
      <c r="D66" s="8">
        <v>582</v>
      </c>
      <c r="E66" s="17">
        <v>0.5</v>
      </c>
      <c r="F66" s="18">
        <f t="shared" si="7"/>
        <v>7.0360598065083556E-3</v>
      </c>
      <c r="G66" s="18">
        <f t="shared" si="1"/>
        <v>7.0113935144609993E-3</v>
      </c>
      <c r="H66" s="13">
        <f t="shared" si="6"/>
        <v>95067.000193211032</v>
      </c>
      <c r="I66" s="13">
        <f t="shared" si="4"/>
        <v>666.55214859394243</v>
      </c>
      <c r="J66" s="13">
        <f t="shared" si="2"/>
        <v>94733.724118914062</v>
      </c>
      <c r="K66" s="13">
        <f t="shared" si="3"/>
        <v>2481677.4628880355</v>
      </c>
      <c r="L66" s="20">
        <f t="shared" si="5"/>
        <v>26.104510059687968</v>
      </c>
    </row>
    <row r="67" spans="1:12" x14ac:dyDescent="0.2">
      <c r="A67" s="16">
        <v>58</v>
      </c>
      <c r="B67" s="8">
        <v>1</v>
      </c>
      <c r="C67" s="8">
        <v>523</v>
      </c>
      <c r="D67" s="8">
        <v>552</v>
      </c>
      <c r="E67" s="17">
        <v>0.5</v>
      </c>
      <c r="F67" s="18">
        <f t="shared" si="7"/>
        <v>1.8604651162790699E-3</v>
      </c>
      <c r="G67" s="18">
        <f t="shared" si="1"/>
        <v>1.858736059479554E-3</v>
      </c>
      <c r="H67" s="13">
        <f t="shared" si="6"/>
        <v>94400.448044617093</v>
      </c>
      <c r="I67" s="13">
        <f t="shared" si="4"/>
        <v>175.46551681155594</v>
      </c>
      <c r="J67" s="13">
        <f t="shared" si="2"/>
        <v>94312.715286211314</v>
      </c>
      <c r="K67" s="13">
        <f t="shared" si="3"/>
        <v>2386943.7387691215</v>
      </c>
      <c r="L67" s="20">
        <f t="shared" si="5"/>
        <v>25.285300951548077</v>
      </c>
    </row>
    <row r="68" spans="1:12" x14ac:dyDescent="0.2">
      <c r="A68" s="16">
        <v>59</v>
      </c>
      <c r="B68" s="8">
        <v>3</v>
      </c>
      <c r="C68" s="8">
        <v>463</v>
      </c>
      <c r="D68" s="8">
        <v>521</v>
      </c>
      <c r="E68" s="17">
        <v>0.5</v>
      </c>
      <c r="F68" s="18">
        <f t="shared" si="7"/>
        <v>6.0975609756097563E-3</v>
      </c>
      <c r="G68" s="18">
        <f t="shared" si="1"/>
        <v>6.0790273556231011E-3</v>
      </c>
      <c r="H68" s="13">
        <f t="shared" si="6"/>
        <v>94224.982527805536</v>
      </c>
      <c r="I68" s="13">
        <f t="shared" si="4"/>
        <v>572.79624636963865</v>
      </c>
      <c r="J68" s="13">
        <f t="shared" si="2"/>
        <v>93938.584404620706</v>
      </c>
      <c r="K68" s="13">
        <f t="shared" si="3"/>
        <v>2292631.0234829104</v>
      </c>
      <c r="L68" s="20">
        <f t="shared" si="5"/>
        <v>24.33145607436288</v>
      </c>
    </row>
    <row r="69" spans="1:12" x14ac:dyDescent="0.2">
      <c r="A69" s="16">
        <v>60</v>
      </c>
      <c r="B69" s="8">
        <v>5</v>
      </c>
      <c r="C69" s="8">
        <v>462</v>
      </c>
      <c r="D69" s="8">
        <v>465</v>
      </c>
      <c r="E69" s="17">
        <v>0.5</v>
      </c>
      <c r="F69" s="18">
        <f t="shared" si="7"/>
        <v>1.0787486515641856E-2</v>
      </c>
      <c r="G69" s="18">
        <f t="shared" si="1"/>
        <v>1.0729613733905581E-2</v>
      </c>
      <c r="H69" s="13">
        <f t="shared" si="6"/>
        <v>93652.18628143589</v>
      </c>
      <c r="I69" s="13">
        <f t="shared" si="4"/>
        <v>1004.8517841355783</v>
      </c>
      <c r="J69" s="13">
        <f t="shared" si="2"/>
        <v>93149.760389368093</v>
      </c>
      <c r="K69" s="13">
        <f t="shared" si="3"/>
        <v>2198692.4390782895</v>
      </c>
      <c r="L69" s="20">
        <f t="shared" si="5"/>
        <v>23.477214215490484</v>
      </c>
    </row>
    <row r="70" spans="1:12" x14ac:dyDescent="0.2">
      <c r="A70" s="16">
        <v>61</v>
      </c>
      <c r="B70" s="8">
        <v>3</v>
      </c>
      <c r="C70" s="8">
        <v>425</v>
      </c>
      <c r="D70" s="8">
        <v>452</v>
      </c>
      <c r="E70" s="17">
        <v>0.5</v>
      </c>
      <c r="F70" s="18">
        <f t="shared" si="7"/>
        <v>6.8415051311288486E-3</v>
      </c>
      <c r="G70" s="18">
        <f t="shared" si="1"/>
        <v>6.8181818181818179E-3</v>
      </c>
      <c r="H70" s="13">
        <f t="shared" si="6"/>
        <v>92647.334497300311</v>
      </c>
      <c r="I70" s="13">
        <f t="shared" si="4"/>
        <v>631.68637157250214</v>
      </c>
      <c r="J70" s="13">
        <f t="shared" si="2"/>
        <v>92331.491311514052</v>
      </c>
      <c r="K70" s="13">
        <f t="shared" si="3"/>
        <v>2105542.6786889215</v>
      </c>
      <c r="L70" s="20">
        <f t="shared" si="5"/>
        <v>22.726424781819016</v>
      </c>
    </row>
    <row r="71" spans="1:12" x14ac:dyDescent="0.2">
      <c r="A71" s="16">
        <v>62</v>
      </c>
      <c r="B71" s="8">
        <v>1</v>
      </c>
      <c r="C71" s="8">
        <v>441</v>
      </c>
      <c r="D71" s="8">
        <v>420</v>
      </c>
      <c r="E71" s="17">
        <v>0.5</v>
      </c>
      <c r="F71" s="18">
        <f t="shared" si="7"/>
        <v>2.3228803716608595E-3</v>
      </c>
      <c r="G71" s="18">
        <f t="shared" si="1"/>
        <v>2.3201856148491878E-3</v>
      </c>
      <c r="H71" s="13">
        <f t="shared" si="6"/>
        <v>92015.648125727806</v>
      </c>
      <c r="I71" s="13">
        <f t="shared" si="4"/>
        <v>213.49338312233829</v>
      </c>
      <c r="J71" s="13">
        <f t="shared" si="2"/>
        <v>91908.901434166648</v>
      </c>
      <c r="K71" s="13">
        <f t="shared" si="3"/>
        <v>2013211.1873774074</v>
      </c>
      <c r="L71" s="20">
        <f t="shared" si="5"/>
        <v>21.879008933639284</v>
      </c>
    </row>
    <row r="72" spans="1:12" x14ac:dyDescent="0.2">
      <c r="A72" s="16">
        <v>63</v>
      </c>
      <c r="B72" s="8">
        <v>1</v>
      </c>
      <c r="C72" s="8">
        <v>469</v>
      </c>
      <c r="D72" s="8">
        <v>442</v>
      </c>
      <c r="E72" s="17">
        <v>0.5</v>
      </c>
      <c r="F72" s="18">
        <f t="shared" si="7"/>
        <v>2.1953896816684962E-3</v>
      </c>
      <c r="G72" s="18">
        <f t="shared" si="1"/>
        <v>2.1929824561403508E-3</v>
      </c>
      <c r="H72" s="13">
        <f t="shared" si="6"/>
        <v>91802.154742605475</v>
      </c>
      <c r="I72" s="13">
        <f t="shared" si="4"/>
        <v>201.32051478641552</v>
      </c>
      <c r="J72" s="13">
        <f t="shared" si="2"/>
        <v>91701.494485212257</v>
      </c>
      <c r="K72" s="13">
        <f t="shared" si="3"/>
        <v>1921302.2859432409</v>
      </c>
      <c r="L72" s="20">
        <f t="shared" si="5"/>
        <v>20.928727559066349</v>
      </c>
    </row>
    <row r="73" spans="1:12" x14ac:dyDescent="0.2">
      <c r="A73" s="16">
        <v>64</v>
      </c>
      <c r="B73" s="8">
        <v>9</v>
      </c>
      <c r="C73" s="8">
        <v>400</v>
      </c>
      <c r="D73" s="8">
        <v>461</v>
      </c>
      <c r="E73" s="17">
        <v>0.5</v>
      </c>
      <c r="F73" s="18">
        <f t="shared" ref="F73:F103" si="8">B73/((C73+D73)/2)</f>
        <v>2.0905923344947737E-2</v>
      </c>
      <c r="G73" s="18">
        <f t="shared" ref="G73:G103" si="9">F73/((1+(1-E73)*F73))</f>
        <v>2.0689655172413796E-2</v>
      </c>
      <c r="H73" s="13">
        <f t="shared" si="6"/>
        <v>91600.834227819054</v>
      </c>
      <c r="I73" s="13">
        <f t="shared" si="4"/>
        <v>1895.1896736790152</v>
      </c>
      <c r="J73" s="13">
        <f t="shared" ref="J73:J102" si="10">H74+I73*E73</f>
        <v>90653.239390979536</v>
      </c>
      <c r="K73" s="13">
        <f t="shared" ref="K73:K97" si="11">K74+J73</f>
        <v>1829600.7914580286</v>
      </c>
      <c r="L73" s="20">
        <f t="shared" si="5"/>
        <v>19.97362586139397</v>
      </c>
    </row>
    <row r="74" spans="1:12" x14ac:dyDescent="0.2">
      <c r="A74" s="16">
        <v>65</v>
      </c>
      <c r="B74" s="8">
        <v>6</v>
      </c>
      <c r="C74" s="8">
        <v>379</v>
      </c>
      <c r="D74" s="8">
        <v>391</v>
      </c>
      <c r="E74" s="17">
        <v>0.5</v>
      </c>
      <c r="F74" s="18">
        <f t="shared" si="8"/>
        <v>1.5584415584415584E-2</v>
      </c>
      <c r="G74" s="18">
        <f t="shared" si="9"/>
        <v>1.5463917525773198E-2</v>
      </c>
      <c r="H74" s="13">
        <f t="shared" si="6"/>
        <v>89705.644554140032</v>
      </c>
      <c r="I74" s="13">
        <f t="shared" ref="I74:I103" si="12">H74*G74</f>
        <v>1387.200688981547</v>
      </c>
      <c r="J74" s="13">
        <f t="shared" si="10"/>
        <v>89012.044209649248</v>
      </c>
      <c r="K74" s="13">
        <f t="shared" si="11"/>
        <v>1738947.5520670491</v>
      </c>
      <c r="L74" s="20">
        <f t="shared" ref="L74:L103" si="13">K74/H74</f>
        <v>19.385040492268491</v>
      </c>
    </row>
    <row r="75" spans="1:12" x14ac:dyDescent="0.2">
      <c r="A75" s="16">
        <v>66</v>
      </c>
      <c r="B75" s="8">
        <v>2</v>
      </c>
      <c r="C75" s="8">
        <v>350</v>
      </c>
      <c r="D75" s="8">
        <v>377</v>
      </c>
      <c r="E75" s="17">
        <v>0.5</v>
      </c>
      <c r="F75" s="18">
        <f t="shared" si="8"/>
        <v>5.5020632737276479E-3</v>
      </c>
      <c r="G75" s="18">
        <f t="shared" si="9"/>
        <v>5.4869684499314134E-3</v>
      </c>
      <c r="H75" s="13">
        <f t="shared" ref="H75:H103" si="14">H74-I74</f>
        <v>88318.443865158479</v>
      </c>
      <c r="I75" s="13">
        <f t="shared" si="12"/>
        <v>484.60051503516314</v>
      </c>
      <c r="J75" s="13">
        <f t="shared" si="10"/>
        <v>88076.143607640886</v>
      </c>
      <c r="K75" s="13">
        <f t="shared" si="11"/>
        <v>1649935.5078573998</v>
      </c>
      <c r="L75" s="20">
        <f t="shared" si="13"/>
        <v>18.681664164921926</v>
      </c>
    </row>
    <row r="76" spans="1:12" x14ac:dyDescent="0.2">
      <c r="A76" s="16">
        <v>67</v>
      </c>
      <c r="B76" s="8">
        <v>6</v>
      </c>
      <c r="C76" s="8">
        <v>384</v>
      </c>
      <c r="D76" s="8">
        <v>345</v>
      </c>
      <c r="E76" s="17">
        <v>0.5</v>
      </c>
      <c r="F76" s="18">
        <f t="shared" si="8"/>
        <v>1.646090534979424E-2</v>
      </c>
      <c r="G76" s="18">
        <f t="shared" si="9"/>
        <v>1.6326530612244899E-2</v>
      </c>
      <c r="H76" s="13">
        <f t="shared" si="14"/>
        <v>87833.843350123308</v>
      </c>
      <c r="I76" s="13">
        <f t="shared" si="12"/>
        <v>1434.0219322469113</v>
      </c>
      <c r="J76" s="13">
        <f t="shared" si="10"/>
        <v>87116.832383999863</v>
      </c>
      <c r="K76" s="13">
        <f t="shared" si="11"/>
        <v>1561859.3642497589</v>
      </c>
      <c r="L76" s="20">
        <f t="shared" si="13"/>
        <v>17.781976794797359</v>
      </c>
    </row>
    <row r="77" spans="1:12" x14ac:dyDescent="0.2">
      <c r="A77" s="16">
        <v>68</v>
      </c>
      <c r="B77" s="8">
        <v>3</v>
      </c>
      <c r="C77" s="8">
        <v>341</v>
      </c>
      <c r="D77" s="8">
        <v>382</v>
      </c>
      <c r="E77" s="17">
        <v>0.5</v>
      </c>
      <c r="F77" s="18">
        <f t="shared" si="8"/>
        <v>8.2987551867219917E-3</v>
      </c>
      <c r="G77" s="18">
        <f t="shared" si="9"/>
        <v>8.2644628099173556E-3</v>
      </c>
      <c r="H77" s="13">
        <f t="shared" si="14"/>
        <v>86399.821417876403</v>
      </c>
      <c r="I77" s="13">
        <f t="shared" si="12"/>
        <v>714.04811089154055</v>
      </c>
      <c r="J77" s="13">
        <f t="shared" si="10"/>
        <v>86042.797362430632</v>
      </c>
      <c r="K77" s="13">
        <f t="shared" si="11"/>
        <v>1474742.5318657591</v>
      </c>
      <c r="L77" s="20">
        <f t="shared" si="13"/>
        <v>17.068814583922624</v>
      </c>
    </row>
    <row r="78" spans="1:12" x14ac:dyDescent="0.2">
      <c r="A78" s="16">
        <v>69</v>
      </c>
      <c r="B78" s="8">
        <v>6</v>
      </c>
      <c r="C78" s="8">
        <v>306</v>
      </c>
      <c r="D78" s="8">
        <v>342</v>
      </c>
      <c r="E78" s="17">
        <v>0.5</v>
      </c>
      <c r="F78" s="18">
        <f t="shared" si="8"/>
        <v>1.8518518518518517E-2</v>
      </c>
      <c r="G78" s="18">
        <f t="shared" si="9"/>
        <v>1.8348623853211007E-2</v>
      </c>
      <c r="H78" s="13">
        <f t="shared" si="14"/>
        <v>85685.773306984862</v>
      </c>
      <c r="I78" s="13">
        <f t="shared" si="12"/>
        <v>1572.2160239813734</v>
      </c>
      <c r="J78" s="13">
        <f t="shared" si="10"/>
        <v>84899.665294994178</v>
      </c>
      <c r="K78" s="13">
        <f t="shared" si="11"/>
        <v>1388699.7345033283</v>
      </c>
      <c r="L78" s="20">
        <f t="shared" si="13"/>
        <v>16.206888038788644</v>
      </c>
    </row>
    <row r="79" spans="1:12" x14ac:dyDescent="0.2">
      <c r="A79" s="16">
        <v>70</v>
      </c>
      <c r="B79" s="8">
        <v>2</v>
      </c>
      <c r="C79" s="8">
        <v>219</v>
      </c>
      <c r="D79" s="8">
        <v>300</v>
      </c>
      <c r="E79" s="17">
        <v>0.5</v>
      </c>
      <c r="F79" s="18">
        <f t="shared" si="8"/>
        <v>7.7071290944123313E-3</v>
      </c>
      <c r="G79" s="18">
        <f t="shared" si="9"/>
        <v>7.677543186180422E-3</v>
      </c>
      <c r="H79" s="13">
        <f t="shared" si="14"/>
        <v>84113.557283003494</v>
      </c>
      <c r="I79" s="13">
        <f t="shared" si="12"/>
        <v>645.78546858352013</v>
      </c>
      <c r="J79" s="13">
        <f t="shared" si="10"/>
        <v>83790.664548711735</v>
      </c>
      <c r="K79" s="13">
        <f t="shared" si="11"/>
        <v>1303800.0692083342</v>
      </c>
      <c r="L79" s="20">
        <f t="shared" si="13"/>
        <v>15.50047473110245</v>
      </c>
    </row>
    <row r="80" spans="1:12" x14ac:dyDescent="0.2">
      <c r="A80" s="16">
        <v>71</v>
      </c>
      <c r="B80" s="8">
        <v>3</v>
      </c>
      <c r="C80" s="8">
        <v>332</v>
      </c>
      <c r="D80" s="8">
        <v>221</v>
      </c>
      <c r="E80" s="17">
        <v>0.5</v>
      </c>
      <c r="F80" s="18">
        <f t="shared" si="8"/>
        <v>1.0849909584086799E-2</v>
      </c>
      <c r="G80" s="18">
        <f t="shared" si="9"/>
        <v>1.0791366906474821E-2</v>
      </c>
      <c r="H80" s="13">
        <f t="shared" si="14"/>
        <v>83467.771814419975</v>
      </c>
      <c r="I80" s="13">
        <f t="shared" si="12"/>
        <v>900.73135051532347</v>
      </c>
      <c r="J80" s="13">
        <f t="shared" si="10"/>
        <v>83017.406139162311</v>
      </c>
      <c r="K80" s="13">
        <f t="shared" si="11"/>
        <v>1220009.4046596223</v>
      </c>
      <c r="L80" s="20">
        <f t="shared" si="13"/>
        <v>14.61653256267771</v>
      </c>
    </row>
    <row r="81" spans="1:12" x14ac:dyDescent="0.2">
      <c r="A81" s="16">
        <v>72</v>
      </c>
      <c r="B81" s="8">
        <v>3</v>
      </c>
      <c r="C81" s="8">
        <v>158</v>
      </c>
      <c r="D81" s="8">
        <v>334</v>
      </c>
      <c r="E81" s="17">
        <v>0.5</v>
      </c>
      <c r="F81" s="18">
        <f t="shared" si="8"/>
        <v>1.2195121951219513E-2</v>
      </c>
      <c r="G81" s="18">
        <f t="shared" si="9"/>
        <v>1.2121212121212121E-2</v>
      </c>
      <c r="H81" s="13">
        <f t="shared" si="14"/>
        <v>82567.040463904646</v>
      </c>
      <c r="I81" s="13">
        <f t="shared" si="12"/>
        <v>1000.8126116836927</v>
      </c>
      <c r="J81" s="13">
        <f t="shared" si="10"/>
        <v>82066.634158062792</v>
      </c>
      <c r="K81" s="13">
        <f t="shared" si="11"/>
        <v>1136991.99852046</v>
      </c>
      <c r="L81" s="20">
        <f t="shared" si="13"/>
        <v>13.770531099725103</v>
      </c>
    </row>
    <row r="82" spans="1:12" x14ac:dyDescent="0.2">
      <c r="A82" s="16">
        <v>73</v>
      </c>
      <c r="B82" s="8">
        <v>0</v>
      </c>
      <c r="C82" s="8">
        <v>252</v>
      </c>
      <c r="D82" s="8">
        <v>157</v>
      </c>
      <c r="E82" s="17">
        <v>0.5</v>
      </c>
      <c r="F82" s="18">
        <f t="shared" si="8"/>
        <v>0</v>
      </c>
      <c r="G82" s="18">
        <f t="shared" si="9"/>
        <v>0</v>
      </c>
      <c r="H82" s="13">
        <f t="shared" si="14"/>
        <v>81566.227852220953</v>
      </c>
      <c r="I82" s="13">
        <f t="shared" si="12"/>
        <v>0</v>
      </c>
      <c r="J82" s="13">
        <f t="shared" si="10"/>
        <v>81566.227852220953</v>
      </c>
      <c r="K82" s="13">
        <f t="shared" si="11"/>
        <v>1054925.3643623972</v>
      </c>
      <c r="L82" s="20">
        <f t="shared" si="13"/>
        <v>12.93335970217572</v>
      </c>
    </row>
    <row r="83" spans="1:12" x14ac:dyDescent="0.2">
      <c r="A83" s="16">
        <v>74</v>
      </c>
      <c r="B83" s="8">
        <v>11</v>
      </c>
      <c r="C83" s="8">
        <v>295</v>
      </c>
      <c r="D83" s="8">
        <v>245</v>
      </c>
      <c r="E83" s="17">
        <v>0.5</v>
      </c>
      <c r="F83" s="18">
        <f t="shared" si="8"/>
        <v>4.0740740740740744E-2</v>
      </c>
      <c r="G83" s="18">
        <f t="shared" si="9"/>
        <v>3.9927404718693285E-2</v>
      </c>
      <c r="H83" s="13">
        <f t="shared" si="14"/>
        <v>81566.227852220953</v>
      </c>
      <c r="I83" s="13">
        <f t="shared" si="12"/>
        <v>3256.7277908327787</v>
      </c>
      <c r="J83" s="13">
        <f t="shared" si="10"/>
        <v>79937.863956804562</v>
      </c>
      <c r="K83" s="13">
        <f t="shared" si="11"/>
        <v>973359.13651017635</v>
      </c>
      <c r="L83" s="20">
        <f t="shared" si="13"/>
        <v>11.93335970217572</v>
      </c>
    </row>
    <row r="84" spans="1:12" x14ac:dyDescent="0.2">
      <c r="A84" s="16">
        <v>75</v>
      </c>
      <c r="B84" s="8">
        <v>15</v>
      </c>
      <c r="C84" s="8">
        <v>274</v>
      </c>
      <c r="D84" s="8">
        <v>282</v>
      </c>
      <c r="E84" s="17">
        <v>0.5</v>
      </c>
      <c r="F84" s="18">
        <f t="shared" si="8"/>
        <v>5.3956834532374098E-2</v>
      </c>
      <c r="G84" s="18">
        <f t="shared" si="9"/>
        <v>5.2539404553415055E-2</v>
      </c>
      <c r="H84" s="13">
        <f t="shared" si="14"/>
        <v>78309.500061388171</v>
      </c>
      <c r="I84" s="13">
        <f t="shared" si="12"/>
        <v>4114.3345041009543</v>
      </c>
      <c r="J84" s="13">
        <f t="shared" si="10"/>
        <v>76252.332809337691</v>
      </c>
      <c r="K84" s="13">
        <f t="shared" si="11"/>
        <v>893421.27255337173</v>
      </c>
      <c r="L84" s="20">
        <f t="shared" si="13"/>
        <v>11.408849141585675</v>
      </c>
    </row>
    <row r="85" spans="1:12" x14ac:dyDescent="0.2">
      <c r="A85" s="16">
        <v>76</v>
      </c>
      <c r="B85" s="8">
        <v>9</v>
      </c>
      <c r="C85" s="8">
        <v>249</v>
      </c>
      <c r="D85" s="8">
        <v>260</v>
      </c>
      <c r="E85" s="17">
        <v>0.5</v>
      </c>
      <c r="F85" s="18">
        <f t="shared" si="8"/>
        <v>3.536345776031434E-2</v>
      </c>
      <c r="G85" s="18">
        <f t="shared" si="9"/>
        <v>3.4749034749034749E-2</v>
      </c>
      <c r="H85" s="13">
        <f t="shared" si="14"/>
        <v>74195.165557287211</v>
      </c>
      <c r="I85" s="13">
        <f t="shared" si="12"/>
        <v>2578.2103861605597</v>
      </c>
      <c r="J85" s="13">
        <f t="shared" si="10"/>
        <v>72906.060364206933</v>
      </c>
      <c r="K85" s="13">
        <f t="shared" si="11"/>
        <v>817168.93974403408</v>
      </c>
      <c r="L85" s="20">
        <f t="shared" si="13"/>
        <v>11.01377608104514</v>
      </c>
    </row>
    <row r="86" spans="1:12" x14ac:dyDescent="0.2">
      <c r="A86" s="16">
        <v>77</v>
      </c>
      <c r="B86" s="8">
        <v>12</v>
      </c>
      <c r="C86" s="8">
        <v>249</v>
      </c>
      <c r="D86" s="8">
        <v>241</v>
      </c>
      <c r="E86" s="17">
        <v>0.5</v>
      </c>
      <c r="F86" s="18">
        <f t="shared" si="8"/>
        <v>4.8979591836734691E-2</v>
      </c>
      <c r="G86" s="18">
        <f t="shared" si="9"/>
        <v>4.7808764940239036E-2</v>
      </c>
      <c r="H86" s="13">
        <f t="shared" si="14"/>
        <v>71616.955171126654</v>
      </c>
      <c r="I86" s="13">
        <f t="shared" si="12"/>
        <v>3423.9181755120308</v>
      </c>
      <c r="J86" s="13">
        <f t="shared" si="10"/>
        <v>69904.996083370628</v>
      </c>
      <c r="K86" s="13">
        <f t="shared" si="11"/>
        <v>744262.87937982718</v>
      </c>
      <c r="L86" s="20">
        <f t="shared" si="13"/>
        <v>10.392272019962766</v>
      </c>
    </row>
    <row r="87" spans="1:12" x14ac:dyDescent="0.2">
      <c r="A87" s="16">
        <v>78</v>
      </c>
      <c r="B87" s="8">
        <v>4</v>
      </c>
      <c r="C87" s="8">
        <v>254</v>
      </c>
      <c r="D87" s="8">
        <v>247</v>
      </c>
      <c r="E87" s="17">
        <v>0.5</v>
      </c>
      <c r="F87" s="18">
        <f t="shared" si="8"/>
        <v>1.5968063872255488E-2</v>
      </c>
      <c r="G87" s="18">
        <f t="shared" si="9"/>
        <v>1.5841584158415842E-2</v>
      </c>
      <c r="H87" s="13">
        <f t="shared" si="14"/>
        <v>68193.036995614617</v>
      </c>
      <c r="I87" s="13">
        <f t="shared" si="12"/>
        <v>1080.2857345839939</v>
      </c>
      <c r="J87" s="13">
        <f t="shared" si="10"/>
        <v>67652.89412832263</v>
      </c>
      <c r="K87" s="13">
        <f t="shared" si="11"/>
        <v>674357.88329645654</v>
      </c>
      <c r="L87" s="20">
        <f t="shared" si="13"/>
        <v>9.8889551339357915</v>
      </c>
    </row>
    <row r="88" spans="1:12" x14ac:dyDescent="0.2">
      <c r="A88" s="16">
        <v>79</v>
      </c>
      <c r="B88" s="8">
        <v>10</v>
      </c>
      <c r="C88" s="8">
        <v>269</v>
      </c>
      <c r="D88" s="8">
        <v>247</v>
      </c>
      <c r="E88" s="17">
        <v>0.5</v>
      </c>
      <c r="F88" s="18">
        <f t="shared" si="8"/>
        <v>3.875968992248062E-2</v>
      </c>
      <c r="G88" s="18">
        <f t="shared" si="9"/>
        <v>3.8022813688212927E-2</v>
      </c>
      <c r="H88" s="13">
        <f t="shared" si="14"/>
        <v>67112.751261030629</v>
      </c>
      <c r="I88" s="13">
        <f t="shared" si="12"/>
        <v>2551.8156373015449</v>
      </c>
      <c r="J88" s="13">
        <f t="shared" si="10"/>
        <v>65836.843442379861</v>
      </c>
      <c r="K88" s="13">
        <f t="shared" si="11"/>
        <v>606704.98916813394</v>
      </c>
      <c r="L88" s="20">
        <f t="shared" si="13"/>
        <v>9.0400851964538713</v>
      </c>
    </row>
    <row r="89" spans="1:12" x14ac:dyDescent="0.2">
      <c r="A89" s="16">
        <v>80</v>
      </c>
      <c r="B89" s="8">
        <v>15</v>
      </c>
      <c r="C89" s="8">
        <v>230</v>
      </c>
      <c r="D89" s="8">
        <v>261</v>
      </c>
      <c r="E89" s="17">
        <v>0.5</v>
      </c>
      <c r="F89" s="18">
        <f t="shared" si="8"/>
        <v>6.1099796334012219E-2</v>
      </c>
      <c r="G89" s="18">
        <f t="shared" si="9"/>
        <v>5.9288537549407119E-2</v>
      </c>
      <c r="H89" s="13">
        <f t="shared" si="14"/>
        <v>64560.935623729085</v>
      </c>
      <c r="I89" s="13">
        <f t="shared" si="12"/>
        <v>3827.7234559523176</v>
      </c>
      <c r="J89" s="13">
        <f t="shared" si="10"/>
        <v>62647.073895752925</v>
      </c>
      <c r="K89" s="13">
        <f t="shared" si="11"/>
        <v>540868.14572575409</v>
      </c>
      <c r="L89" s="20">
        <f t="shared" si="13"/>
        <v>8.3776379710172666</v>
      </c>
    </row>
    <row r="90" spans="1:12" x14ac:dyDescent="0.2">
      <c r="A90" s="16">
        <v>81</v>
      </c>
      <c r="B90" s="8">
        <v>8</v>
      </c>
      <c r="C90" s="8">
        <v>223</v>
      </c>
      <c r="D90" s="8">
        <v>227</v>
      </c>
      <c r="E90" s="17">
        <v>0.5</v>
      </c>
      <c r="F90" s="18">
        <f t="shared" si="8"/>
        <v>3.5555555555555556E-2</v>
      </c>
      <c r="G90" s="18">
        <f t="shared" si="9"/>
        <v>3.4934497816593892E-2</v>
      </c>
      <c r="H90" s="13">
        <f t="shared" si="14"/>
        <v>60733.212167776765</v>
      </c>
      <c r="I90" s="13">
        <f t="shared" si="12"/>
        <v>2121.6842678699309</v>
      </c>
      <c r="J90" s="13">
        <f t="shared" si="10"/>
        <v>59672.370033841798</v>
      </c>
      <c r="K90" s="13">
        <f t="shared" si="11"/>
        <v>478221.07183000119</v>
      </c>
      <c r="L90" s="20">
        <f t="shared" si="13"/>
        <v>7.8741277591065906</v>
      </c>
    </row>
    <row r="91" spans="1:12" x14ac:dyDescent="0.2">
      <c r="A91" s="16">
        <v>82</v>
      </c>
      <c r="B91" s="8">
        <v>14</v>
      </c>
      <c r="C91" s="8">
        <v>214</v>
      </c>
      <c r="D91" s="8">
        <v>214</v>
      </c>
      <c r="E91" s="17">
        <v>0.5</v>
      </c>
      <c r="F91" s="18">
        <f t="shared" si="8"/>
        <v>6.5420560747663545E-2</v>
      </c>
      <c r="G91" s="18">
        <f t="shared" si="9"/>
        <v>6.3348416289592757E-2</v>
      </c>
      <c r="H91" s="13">
        <f t="shared" si="14"/>
        <v>58611.527899906832</v>
      </c>
      <c r="I91" s="13">
        <f t="shared" si="12"/>
        <v>3712.9474687723782</v>
      </c>
      <c r="J91" s="13">
        <f t="shared" si="10"/>
        <v>56755.054165520647</v>
      </c>
      <c r="K91" s="13">
        <f t="shared" si="11"/>
        <v>418548.70179615938</v>
      </c>
      <c r="L91" s="20">
        <f t="shared" si="13"/>
        <v>7.1410645105674631</v>
      </c>
    </row>
    <row r="92" spans="1:12" x14ac:dyDescent="0.2">
      <c r="A92" s="16">
        <v>83</v>
      </c>
      <c r="B92" s="8">
        <v>12</v>
      </c>
      <c r="C92" s="8">
        <v>144</v>
      </c>
      <c r="D92" s="8">
        <v>206</v>
      </c>
      <c r="E92" s="17">
        <v>0.5</v>
      </c>
      <c r="F92" s="18">
        <f t="shared" si="8"/>
        <v>6.8571428571428575E-2</v>
      </c>
      <c r="G92" s="18">
        <f t="shared" si="9"/>
        <v>6.6298342541436475E-2</v>
      </c>
      <c r="H92" s="13">
        <f t="shared" si="14"/>
        <v>54898.580431134455</v>
      </c>
      <c r="I92" s="13">
        <f t="shared" si="12"/>
        <v>3639.6848904619533</v>
      </c>
      <c r="J92" s="13">
        <f t="shared" si="10"/>
        <v>53078.737985903477</v>
      </c>
      <c r="K92" s="13">
        <f t="shared" si="11"/>
        <v>361793.64763063873</v>
      </c>
      <c r="L92" s="20">
        <f t="shared" si="13"/>
        <v>6.5902186320551168</v>
      </c>
    </row>
    <row r="93" spans="1:12" x14ac:dyDescent="0.2">
      <c r="A93" s="16">
        <v>84</v>
      </c>
      <c r="B93" s="8">
        <v>13</v>
      </c>
      <c r="C93" s="8">
        <v>143</v>
      </c>
      <c r="D93" s="8">
        <v>134</v>
      </c>
      <c r="E93" s="17">
        <v>0.5</v>
      </c>
      <c r="F93" s="18">
        <f t="shared" si="8"/>
        <v>9.3862815884476536E-2</v>
      </c>
      <c r="G93" s="18">
        <f t="shared" si="9"/>
        <v>8.9655172413793102E-2</v>
      </c>
      <c r="H93" s="13">
        <f t="shared" si="14"/>
        <v>51258.8955406725</v>
      </c>
      <c r="I93" s="13">
        <f t="shared" si="12"/>
        <v>4595.6251174396029</v>
      </c>
      <c r="J93" s="13">
        <f t="shared" si="10"/>
        <v>48961.082981952699</v>
      </c>
      <c r="K93" s="13">
        <f t="shared" si="11"/>
        <v>308714.90964473528</v>
      </c>
      <c r="L93" s="20">
        <f t="shared" si="13"/>
        <v>6.0226601917276703</v>
      </c>
    </row>
    <row r="94" spans="1:12" x14ac:dyDescent="0.2">
      <c r="A94" s="16">
        <v>85</v>
      </c>
      <c r="B94" s="8">
        <v>16</v>
      </c>
      <c r="C94" s="8">
        <v>141</v>
      </c>
      <c r="D94" s="8">
        <v>130</v>
      </c>
      <c r="E94" s="17">
        <v>0.5</v>
      </c>
      <c r="F94" s="18">
        <f t="shared" si="8"/>
        <v>0.11808118081180811</v>
      </c>
      <c r="G94" s="18">
        <f t="shared" si="9"/>
        <v>0.11149825783972124</v>
      </c>
      <c r="H94" s="13">
        <f t="shared" si="14"/>
        <v>46663.270423232898</v>
      </c>
      <c r="I94" s="13">
        <f t="shared" si="12"/>
        <v>5202.8733572942601</v>
      </c>
      <c r="J94" s="13">
        <f t="shared" si="10"/>
        <v>44061.833744585769</v>
      </c>
      <c r="K94" s="13">
        <f t="shared" si="11"/>
        <v>259753.82666278255</v>
      </c>
      <c r="L94" s="20">
        <f t="shared" si="13"/>
        <v>5.5665585439432741</v>
      </c>
    </row>
    <row r="95" spans="1:12" x14ac:dyDescent="0.2">
      <c r="A95" s="16">
        <v>86</v>
      </c>
      <c r="B95" s="8">
        <v>10</v>
      </c>
      <c r="C95" s="8">
        <v>112</v>
      </c>
      <c r="D95" s="8">
        <v>133</v>
      </c>
      <c r="E95" s="17">
        <v>0.5</v>
      </c>
      <c r="F95" s="18">
        <f t="shared" si="8"/>
        <v>8.1632653061224483E-2</v>
      </c>
      <c r="G95" s="18">
        <f t="shared" si="9"/>
        <v>7.8431372549019593E-2</v>
      </c>
      <c r="H95" s="13">
        <f t="shared" si="14"/>
        <v>41460.39706593864</v>
      </c>
      <c r="I95" s="13">
        <f t="shared" si="12"/>
        <v>3251.7958483089124</v>
      </c>
      <c r="J95" s="13">
        <f t="shared" si="10"/>
        <v>39834.499141784188</v>
      </c>
      <c r="K95" s="13">
        <f t="shared" si="11"/>
        <v>215691.99291819677</v>
      </c>
      <c r="L95" s="20">
        <f t="shared" si="13"/>
        <v>5.2023619690655662</v>
      </c>
    </row>
    <row r="96" spans="1:12" x14ac:dyDescent="0.2">
      <c r="A96" s="16">
        <v>87</v>
      </c>
      <c r="B96" s="8">
        <v>12</v>
      </c>
      <c r="C96" s="8">
        <v>99</v>
      </c>
      <c r="D96" s="8">
        <v>105</v>
      </c>
      <c r="E96" s="17">
        <v>0.5</v>
      </c>
      <c r="F96" s="18">
        <f t="shared" si="8"/>
        <v>0.11764705882352941</v>
      </c>
      <c r="G96" s="18">
        <f t="shared" si="9"/>
        <v>0.1111111111111111</v>
      </c>
      <c r="H96" s="13">
        <f t="shared" si="14"/>
        <v>38208.60121762973</v>
      </c>
      <c r="I96" s="13">
        <f t="shared" si="12"/>
        <v>4245.4001352921923</v>
      </c>
      <c r="J96" s="13">
        <f t="shared" si="10"/>
        <v>36085.901149983634</v>
      </c>
      <c r="K96" s="13">
        <f t="shared" si="11"/>
        <v>175857.49377641259</v>
      </c>
      <c r="L96" s="20">
        <f t="shared" si="13"/>
        <v>4.6025629877094438</v>
      </c>
    </row>
    <row r="97" spans="1:12" x14ac:dyDescent="0.2">
      <c r="A97" s="16">
        <v>88</v>
      </c>
      <c r="B97" s="8">
        <v>11</v>
      </c>
      <c r="C97" s="8">
        <v>96</v>
      </c>
      <c r="D97" s="8">
        <v>96</v>
      </c>
      <c r="E97" s="17">
        <v>0.5</v>
      </c>
      <c r="F97" s="18">
        <f t="shared" si="8"/>
        <v>0.11458333333333333</v>
      </c>
      <c r="G97" s="18">
        <f t="shared" si="9"/>
        <v>0.10837438423645319</v>
      </c>
      <c r="H97" s="13">
        <f t="shared" si="14"/>
        <v>33963.201082337539</v>
      </c>
      <c r="I97" s="13">
        <f t="shared" si="12"/>
        <v>3680.7410039971714</v>
      </c>
      <c r="J97" s="13">
        <f t="shared" si="10"/>
        <v>32122.830580338952</v>
      </c>
      <c r="K97" s="13">
        <f t="shared" si="11"/>
        <v>139771.59262642896</v>
      </c>
      <c r="L97" s="20">
        <f t="shared" si="13"/>
        <v>4.1153833611731248</v>
      </c>
    </row>
    <row r="98" spans="1:12" x14ac:dyDescent="0.2">
      <c r="A98" s="16">
        <v>89</v>
      </c>
      <c r="B98" s="8">
        <v>18</v>
      </c>
      <c r="C98" s="8">
        <v>69</v>
      </c>
      <c r="D98" s="8">
        <v>82</v>
      </c>
      <c r="E98" s="17">
        <v>0.5</v>
      </c>
      <c r="F98" s="18">
        <f t="shared" si="8"/>
        <v>0.23841059602649006</v>
      </c>
      <c r="G98" s="18">
        <f t="shared" si="9"/>
        <v>0.21301775147928995</v>
      </c>
      <c r="H98" s="13">
        <f t="shared" si="14"/>
        <v>30282.460078340366</v>
      </c>
      <c r="I98" s="13">
        <f t="shared" si="12"/>
        <v>6450.7015551494269</v>
      </c>
      <c r="J98" s="13">
        <f t="shared" si="10"/>
        <v>27057.109300765653</v>
      </c>
      <c r="K98" s="13">
        <f>K99+J98</f>
        <v>107648.76204609001</v>
      </c>
      <c r="L98" s="20">
        <f t="shared" si="13"/>
        <v>3.5548222227521786</v>
      </c>
    </row>
    <row r="99" spans="1:12" x14ac:dyDescent="0.2">
      <c r="A99" s="16">
        <v>90</v>
      </c>
      <c r="B99" s="8">
        <v>13</v>
      </c>
      <c r="C99" s="8">
        <v>52</v>
      </c>
      <c r="D99" s="8">
        <v>60</v>
      </c>
      <c r="E99" s="17">
        <v>0.5</v>
      </c>
      <c r="F99" s="21">
        <f t="shared" si="8"/>
        <v>0.23214285714285715</v>
      </c>
      <c r="G99" s="21">
        <f t="shared" si="9"/>
        <v>0.20799999999999999</v>
      </c>
      <c r="H99" s="22">
        <f t="shared" si="14"/>
        <v>23831.75852319094</v>
      </c>
      <c r="I99" s="22">
        <f t="shared" si="12"/>
        <v>4957.0057728237152</v>
      </c>
      <c r="J99" s="22">
        <f t="shared" si="10"/>
        <v>21353.255636779082</v>
      </c>
      <c r="K99" s="22">
        <f t="shared" ref="K99:K102" si="15">K100+J99</f>
        <v>80591.652745324362</v>
      </c>
      <c r="L99" s="23">
        <f t="shared" si="13"/>
        <v>3.3816913958279562</v>
      </c>
    </row>
    <row r="100" spans="1:12" x14ac:dyDescent="0.2">
      <c r="A100" s="16">
        <v>91</v>
      </c>
      <c r="B100" s="8">
        <v>4</v>
      </c>
      <c r="C100" s="8">
        <v>36</v>
      </c>
      <c r="D100" s="8">
        <v>43</v>
      </c>
      <c r="E100" s="17">
        <v>0.5</v>
      </c>
      <c r="F100" s="21">
        <f t="shared" si="8"/>
        <v>0.10126582278481013</v>
      </c>
      <c r="G100" s="21">
        <f t="shared" si="9"/>
        <v>9.638554216867469E-2</v>
      </c>
      <c r="H100" s="22">
        <f t="shared" si="14"/>
        <v>18874.752750367225</v>
      </c>
      <c r="I100" s="22">
        <f t="shared" si="12"/>
        <v>1819.2532771438287</v>
      </c>
      <c r="J100" s="22">
        <f t="shared" si="10"/>
        <v>17965.126111795311</v>
      </c>
      <c r="K100" s="22">
        <f t="shared" si="15"/>
        <v>59238.397108545287</v>
      </c>
      <c r="L100" s="23">
        <f t="shared" si="13"/>
        <v>3.1384992371565108</v>
      </c>
    </row>
    <row r="101" spans="1:12" x14ac:dyDescent="0.2">
      <c r="A101" s="16">
        <v>92</v>
      </c>
      <c r="B101" s="8">
        <v>5</v>
      </c>
      <c r="C101" s="8">
        <v>21</v>
      </c>
      <c r="D101" s="8">
        <v>32</v>
      </c>
      <c r="E101" s="17">
        <v>0.5</v>
      </c>
      <c r="F101" s="21">
        <f t="shared" si="8"/>
        <v>0.18867924528301888</v>
      </c>
      <c r="G101" s="21">
        <f t="shared" si="9"/>
        <v>0.17241379310344829</v>
      </c>
      <c r="H101" s="22">
        <f t="shared" si="14"/>
        <v>17055.499473223397</v>
      </c>
      <c r="I101" s="22">
        <f t="shared" si="12"/>
        <v>2940.6033574523099</v>
      </c>
      <c r="J101" s="22">
        <f t="shared" si="10"/>
        <v>15585.197794497242</v>
      </c>
      <c r="K101" s="22">
        <f t="shared" si="15"/>
        <v>41273.270996749976</v>
      </c>
      <c r="L101" s="23">
        <f t="shared" si="13"/>
        <v>2.4199391557865382</v>
      </c>
    </row>
    <row r="102" spans="1:12" x14ac:dyDescent="0.2">
      <c r="A102" s="16">
        <v>93</v>
      </c>
      <c r="B102" s="8">
        <v>2</v>
      </c>
      <c r="C102" s="8">
        <v>11</v>
      </c>
      <c r="D102" s="8">
        <v>22</v>
      </c>
      <c r="E102" s="17">
        <v>0.5</v>
      </c>
      <c r="F102" s="21">
        <f t="shared" si="8"/>
        <v>0.12121212121212122</v>
      </c>
      <c r="G102" s="21">
        <f t="shared" si="9"/>
        <v>0.1142857142857143</v>
      </c>
      <c r="H102" s="22">
        <f t="shared" si="14"/>
        <v>14114.896115771087</v>
      </c>
      <c r="I102" s="22">
        <f t="shared" si="12"/>
        <v>1613.130984659553</v>
      </c>
      <c r="J102" s="22">
        <f t="shared" si="10"/>
        <v>13308.330623441312</v>
      </c>
      <c r="K102" s="22">
        <f t="shared" si="15"/>
        <v>25688.073202252734</v>
      </c>
      <c r="L102" s="23">
        <f t="shared" si="13"/>
        <v>1.8199264799087338</v>
      </c>
    </row>
    <row r="103" spans="1:12" x14ac:dyDescent="0.2">
      <c r="A103" s="16">
        <v>94</v>
      </c>
      <c r="B103" s="8">
        <v>5</v>
      </c>
      <c r="C103" s="8">
        <v>12</v>
      </c>
      <c r="D103" s="8">
        <v>6</v>
      </c>
      <c r="E103" s="17">
        <v>0.5</v>
      </c>
      <c r="F103" s="21">
        <f t="shared" si="8"/>
        <v>0.55555555555555558</v>
      </c>
      <c r="G103" s="21">
        <f t="shared" si="9"/>
        <v>0.43478260869565222</v>
      </c>
      <c r="H103" s="22">
        <f t="shared" si="14"/>
        <v>12501.765131111535</v>
      </c>
      <c r="I103" s="22">
        <f t="shared" si="12"/>
        <v>5435.5500570050162</v>
      </c>
      <c r="J103" s="22">
        <f>H104+I103*E103</f>
        <v>9783.9901026090265</v>
      </c>
      <c r="K103" s="22">
        <f>K104+J103</f>
        <v>12379.742578811421</v>
      </c>
      <c r="L103" s="23">
        <f t="shared" si="13"/>
        <v>0.99023957409050567</v>
      </c>
    </row>
    <row r="104" spans="1:12" x14ac:dyDescent="0.2">
      <c r="A104" s="16" t="s">
        <v>33</v>
      </c>
      <c r="B104" s="8">
        <v>9</v>
      </c>
      <c r="C104" s="8">
        <v>23</v>
      </c>
      <c r="D104" s="8">
        <v>26</v>
      </c>
      <c r="E104" s="17"/>
      <c r="F104" s="21">
        <f t="shared" ref="F104" si="16">B104/((C104+D104)/2)</f>
        <v>0.36734693877551022</v>
      </c>
      <c r="G104" s="21">
        <v>1</v>
      </c>
      <c r="H104" s="22">
        <f>H103-I103</f>
        <v>7066.2150741065188</v>
      </c>
      <c r="I104" s="22">
        <f>H104*G104</f>
        <v>7066.2150741065188</v>
      </c>
      <c r="J104" s="22">
        <f>H104*F104</f>
        <v>2595.752476202395</v>
      </c>
      <c r="K104" s="22">
        <f>J104</f>
        <v>2595.752476202395</v>
      </c>
      <c r="L104" s="23">
        <f>K104/H104</f>
        <v>0.36734693877551022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46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599</v>
      </c>
      <c r="D9" s="5">
        <v>621</v>
      </c>
      <c r="E9" s="17">
        <v>0.5</v>
      </c>
      <c r="F9" s="18">
        <f t="shared" ref="F9:F40" si="0">B9/((C9+D9)/2)</f>
        <v>1.639344262295082E-3</v>
      </c>
      <c r="G9" s="18">
        <f t="shared" ref="G9:G72" si="1">F9/((1+(1-E9)*F9))</f>
        <v>1.6380016380016381E-3</v>
      </c>
      <c r="H9" s="13">
        <v>100000</v>
      </c>
      <c r="I9" s="13">
        <f>H9*G9</f>
        <v>163.8001638001638</v>
      </c>
      <c r="J9" s="13">
        <f t="shared" ref="J9:J72" si="2">H10+I9*E9</f>
        <v>99918.099918099921</v>
      </c>
      <c r="K9" s="13">
        <f t="shared" ref="K9:K72" si="3">K10+J9</f>
        <v>7961672.178507315</v>
      </c>
      <c r="L9" s="19">
        <f>K9/H9</f>
        <v>79.616721785073153</v>
      </c>
    </row>
    <row r="10" spans="1:13" x14ac:dyDescent="0.2">
      <c r="A10" s="16">
        <v>1</v>
      </c>
      <c r="B10" s="8">
        <v>0</v>
      </c>
      <c r="C10" s="5">
        <v>680</v>
      </c>
      <c r="D10" s="5">
        <v>647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99836.199836199841</v>
      </c>
      <c r="I10" s="13">
        <f t="shared" ref="I10:I73" si="4">H10*G10</f>
        <v>0</v>
      </c>
      <c r="J10" s="13">
        <f t="shared" si="2"/>
        <v>99836.199836199841</v>
      </c>
      <c r="K10" s="13">
        <f t="shared" si="3"/>
        <v>7861754.0785892149</v>
      </c>
      <c r="L10" s="20">
        <f t="shared" ref="L10:L73" si="5">K10/H10</f>
        <v>78.746527727296396</v>
      </c>
    </row>
    <row r="11" spans="1:13" x14ac:dyDescent="0.2">
      <c r="A11" s="16">
        <v>2</v>
      </c>
      <c r="B11" s="8">
        <v>0</v>
      </c>
      <c r="C11" s="5">
        <v>749</v>
      </c>
      <c r="D11" s="5">
        <v>673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99836.199836199841</v>
      </c>
      <c r="I11" s="13">
        <f t="shared" si="4"/>
        <v>0</v>
      </c>
      <c r="J11" s="13">
        <f t="shared" si="2"/>
        <v>99836.199836199841</v>
      </c>
      <c r="K11" s="13">
        <f t="shared" si="3"/>
        <v>7761917.8787530148</v>
      </c>
      <c r="L11" s="20">
        <f t="shared" si="5"/>
        <v>77.746527727296396</v>
      </c>
    </row>
    <row r="12" spans="1:13" x14ac:dyDescent="0.2">
      <c r="A12" s="16">
        <v>3</v>
      </c>
      <c r="B12" s="8">
        <v>0</v>
      </c>
      <c r="C12" s="5">
        <v>766</v>
      </c>
      <c r="D12" s="5">
        <v>763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99836.199836199841</v>
      </c>
      <c r="I12" s="13">
        <f t="shared" si="4"/>
        <v>0</v>
      </c>
      <c r="J12" s="13">
        <f t="shared" si="2"/>
        <v>99836.199836199841</v>
      </c>
      <c r="K12" s="13">
        <f t="shared" si="3"/>
        <v>7662081.6789168147</v>
      </c>
      <c r="L12" s="20">
        <f t="shared" si="5"/>
        <v>76.746527727296396</v>
      </c>
    </row>
    <row r="13" spans="1:13" x14ac:dyDescent="0.2">
      <c r="A13" s="16">
        <v>4</v>
      </c>
      <c r="B13" s="8">
        <v>0</v>
      </c>
      <c r="C13" s="5">
        <v>638</v>
      </c>
      <c r="D13" s="5">
        <v>771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99836.199836199841</v>
      </c>
      <c r="I13" s="13">
        <f t="shared" si="4"/>
        <v>0</v>
      </c>
      <c r="J13" s="13">
        <f t="shared" si="2"/>
        <v>99836.199836199841</v>
      </c>
      <c r="K13" s="13">
        <f t="shared" si="3"/>
        <v>7562245.4790806146</v>
      </c>
      <c r="L13" s="20">
        <f t="shared" si="5"/>
        <v>75.746527727296396</v>
      </c>
    </row>
    <row r="14" spans="1:13" x14ac:dyDescent="0.2">
      <c r="A14" s="16">
        <v>5</v>
      </c>
      <c r="B14" s="8">
        <v>0</v>
      </c>
      <c r="C14" s="5">
        <v>642</v>
      </c>
      <c r="D14" s="5">
        <v>632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99836.199836199841</v>
      </c>
      <c r="I14" s="13">
        <f t="shared" si="4"/>
        <v>0</v>
      </c>
      <c r="J14" s="13">
        <f t="shared" si="2"/>
        <v>99836.199836199841</v>
      </c>
      <c r="K14" s="13">
        <f t="shared" si="3"/>
        <v>7462409.2792444145</v>
      </c>
      <c r="L14" s="20">
        <f t="shared" si="5"/>
        <v>74.746527727296382</v>
      </c>
    </row>
    <row r="15" spans="1:13" x14ac:dyDescent="0.2">
      <c r="A15" s="16">
        <v>6</v>
      </c>
      <c r="B15" s="8">
        <v>0</v>
      </c>
      <c r="C15" s="5">
        <v>626</v>
      </c>
      <c r="D15" s="5">
        <v>653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99836.199836199841</v>
      </c>
      <c r="I15" s="13">
        <f t="shared" si="4"/>
        <v>0</v>
      </c>
      <c r="J15" s="13">
        <f t="shared" si="2"/>
        <v>99836.199836199841</v>
      </c>
      <c r="K15" s="13">
        <f t="shared" si="3"/>
        <v>7362573.0794082144</v>
      </c>
      <c r="L15" s="20">
        <f t="shared" si="5"/>
        <v>73.746527727296382</v>
      </c>
    </row>
    <row r="16" spans="1:13" x14ac:dyDescent="0.2">
      <c r="A16" s="16">
        <v>7</v>
      </c>
      <c r="B16" s="8">
        <v>0</v>
      </c>
      <c r="C16" s="5">
        <v>649</v>
      </c>
      <c r="D16" s="5">
        <v>638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99836.199836199841</v>
      </c>
      <c r="I16" s="13">
        <f t="shared" si="4"/>
        <v>0</v>
      </c>
      <c r="J16" s="13">
        <f t="shared" si="2"/>
        <v>99836.199836199841</v>
      </c>
      <c r="K16" s="13">
        <f t="shared" si="3"/>
        <v>7262736.8795720143</v>
      </c>
      <c r="L16" s="20">
        <f t="shared" si="5"/>
        <v>72.746527727296382</v>
      </c>
    </row>
    <row r="17" spans="1:12" x14ac:dyDescent="0.2">
      <c r="A17" s="16">
        <v>8</v>
      </c>
      <c r="B17" s="8">
        <v>0</v>
      </c>
      <c r="C17" s="5">
        <v>545</v>
      </c>
      <c r="D17" s="5">
        <v>646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99836.199836199841</v>
      </c>
      <c r="I17" s="13">
        <f t="shared" si="4"/>
        <v>0</v>
      </c>
      <c r="J17" s="13">
        <f t="shared" si="2"/>
        <v>99836.199836199841</v>
      </c>
      <c r="K17" s="13">
        <f t="shared" si="3"/>
        <v>7162900.6797358142</v>
      </c>
      <c r="L17" s="20">
        <f t="shared" si="5"/>
        <v>71.746527727296382</v>
      </c>
    </row>
    <row r="18" spans="1:12" x14ac:dyDescent="0.2">
      <c r="A18" s="16">
        <v>9</v>
      </c>
      <c r="B18" s="8">
        <v>0</v>
      </c>
      <c r="C18" s="5">
        <v>545</v>
      </c>
      <c r="D18" s="5">
        <v>550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99836.199836199841</v>
      </c>
      <c r="I18" s="13">
        <f t="shared" si="4"/>
        <v>0</v>
      </c>
      <c r="J18" s="13">
        <f t="shared" si="2"/>
        <v>99836.199836199841</v>
      </c>
      <c r="K18" s="13">
        <f t="shared" si="3"/>
        <v>7063064.4798996141</v>
      </c>
      <c r="L18" s="20">
        <f t="shared" si="5"/>
        <v>70.746527727296382</v>
      </c>
    </row>
    <row r="19" spans="1:12" x14ac:dyDescent="0.2">
      <c r="A19" s="16">
        <v>10</v>
      </c>
      <c r="B19" s="8">
        <v>0</v>
      </c>
      <c r="C19" s="5">
        <v>560</v>
      </c>
      <c r="D19" s="5">
        <v>538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99836.199836199841</v>
      </c>
      <c r="I19" s="13">
        <f t="shared" si="4"/>
        <v>0</v>
      </c>
      <c r="J19" s="13">
        <f t="shared" si="2"/>
        <v>99836.199836199841</v>
      </c>
      <c r="K19" s="13">
        <f t="shared" si="3"/>
        <v>6963228.280063414</v>
      </c>
      <c r="L19" s="20">
        <f t="shared" si="5"/>
        <v>69.746527727296382</v>
      </c>
    </row>
    <row r="20" spans="1:12" x14ac:dyDescent="0.2">
      <c r="A20" s="16">
        <v>11</v>
      </c>
      <c r="B20" s="8">
        <v>0</v>
      </c>
      <c r="C20" s="5">
        <v>572</v>
      </c>
      <c r="D20" s="5">
        <v>564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99836.199836199841</v>
      </c>
      <c r="I20" s="13">
        <f t="shared" si="4"/>
        <v>0</v>
      </c>
      <c r="J20" s="13">
        <f t="shared" si="2"/>
        <v>99836.199836199841</v>
      </c>
      <c r="K20" s="13">
        <f t="shared" si="3"/>
        <v>6863392.0802272139</v>
      </c>
      <c r="L20" s="20">
        <f t="shared" si="5"/>
        <v>68.746527727296368</v>
      </c>
    </row>
    <row r="21" spans="1:12" x14ac:dyDescent="0.2">
      <c r="A21" s="16">
        <v>12</v>
      </c>
      <c r="B21" s="8">
        <v>0</v>
      </c>
      <c r="C21" s="5">
        <v>522</v>
      </c>
      <c r="D21" s="5">
        <v>575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99836.199836199841</v>
      </c>
      <c r="I21" s="13">
        <f t="shared" si="4"/>
        <v>0</v>
      </c>
      <c r="J21" s="13">
        <f t="shared" si="2"/>
        <v>99836.199836199841</v>
      </c>
      <c r="K21" s="13">
        <f t="shared" si="3"/>
        <v>6763555.8803910138</v>
      </c>
      <c r="L21" s="20">
        <f t="shared" si="5"/>
        <v>67.746527727296368</v>
      </c>
    </row>
    <row r="22" spans="1:12" x14ac:dyDescent="0.2">
      <c r="A22" s="16">
        <v>13</v>
      </c>
      <c r="B22" s="8">
        <v>0</v>
      </c>
      <c r="C22" s="5">
        <v>497</v>
      </c>
      <c r="D22" s="5">
        <v>527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99836.199836199841</v>
      </c>
      <c r="I22" s="13">
        <f t="shared" si="4"/>
        <v>0</v>
      </c>
      <c r="J22" s="13">
        <f t="shared" si="2"/>
        <v>99836.199836199841</v>
      </c>
      <c r="K22" s="13">
        <f t="shared" si="3"/>
        <v>6663719.6805548137</v>
      </c>
      <c r="L22" s="20">
        <f t="shared" si="5"/>
        <v>66.746527727296368</v>
      </c>
    </row>
    <row r="23" spans="1:12" x14ac:dyDescent="0.2">
      <c r="A23" s="16">
        <v>14</v>
      </c>
      <c r="B23" s="8">
        <v>0</v>
      </c>
      <c r="C23" s="5">
        <v>520</v>
      </c>
      <c r="D23" s="5">
        <v>508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99836.199836199841</v>
      </c>
      <c r="I23" s="13">
        <f t="shared" si="4"/>
        <v>0</v>
      </c>
      <c r="J23" s="13">
        <f t="shared" si="2"/>
        <v>99836.199836199841</v>
      </c>
      <c r="K23" s="13">
        <f t="shared" si="3"/>
        <v>6563883.4807186136</v>
      </c>
      <c r="L23" s="20">
        <f t="shared" si="5"/>
        <v>65.746527727296368</v>
      </c>
    </row>
    <row r="24" spans="1:12" x14ac:dyDescent="0.2">
      <c r="A24" s="16">
        <v>15</v>
      </c>
      <c r="B24" s="8">
        <v>0</v>
      </c>
      <c r="C24" s="5">
        <v>487</v>
      </c>
      <c r="D24" s="5">
        <v>511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99836.199836199841</v>
      </c>
      <c r="I24" s="13">
        <f t="shared" si="4"/>
        <v>0</v>
      </c>
      <c r="J24" s="13">
        <f t="shared" si="2"/>
        <v>99836.199836199841</v>
      </c>
      <c r="K24" s="13">
        <f t="shared" si="3"/>
        <v>6464047.2808824135</v>
      </c>
      <c r="L24" s="20">
        <f t="shared" si="5"/>
        <v>64.746527727296368</v>
      </c>
    </row>
    <row r="25" spans="1:12" x14ac:dyDescent="0.2">
      <c r="A25" s="16">
        <v>16</v>
      </c>
      <c r="B25" s="8">
        <v>0</v>
      </c>
      <c r="C25" s="5">
        <v>474</v>
      </c>
      <c r="D25" s="5">
        <v>478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99836.199836199841</v>
      </c>
      <c r="I25" s="13">
        <f t="shared" si="4"/>
        <v>0</v>
      </c>
      <c r="J25" s="13">
        <f t="shared" si="2"/>
        <v>99836.199836199841</v>
      </c>
      <c r="K25" s="13">
        <f t="shared" si="3"/>
        <v>6364211.0810462134</v>
      </c>
      <c r="L25" s="20">
        <f t="shared" si="5"/>
        <v>63.74652772729636</v>
      </c>
    </row>
    <row r="26" spans="1:12" x14ac:dyDescent="0.2">
      <c r="A26" s="16">
        <v>17</v>
      </c>
      <c r="B26" s="8">
        <v>0</v>
      </c>
      <c r="C26" s="5">
        <v>480</v>
      </c>
      <c r="D26" s="5">
        <v>479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99836.199836199841</v>
      </c>
      <c r="I26" s="13">
        <f t="shared" si="4"/>
        <v>0</v>
      </c>
      <c r="J26" s="13">
        <f t="shared" si="2"/>
        <v>99836.199836199841</v>
      </c>
      <c r="K26" s="13">
        <f t="shared" si="3"/>
        <v>6264374.8812100133</v>
      </c>
      <c r="L26" s="20">
        <f t="shared" si="5"/>
        <v>62.746527727296353</v>
      </c>
    </row>
    <row r="27" spans="1:12" x14ac:dyDescent="0.2">
      <c r="A27" s="16">
        <v>18</v>
      </c>
      <c r="B27" s="8">
        <v>0</v>
      </c>
      <c r="C27" s="5">
        <v>525</v>
      </c>
      <c r="D27" s="5">
        <v>489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99836.199836199841</v>
      </c>
      <c r="I27" s="13">
        <f t="shared" si="4"/>
        <v>0</v>
      </c>
      <c r="J27" s="13">
        <f t="shared" si="2"/>
        <v>99836.199836199841</v>
      </c>
      <c r="K27" s="13">
        <f t="shared" si="3"/>
        <v>6164538.6813738132</v>
      </c>
      <c r="L27" s="20">
        <f t="shared" si="5"/>
        <v>61.746527727296353</v>
      </c>
    </row>
    <row r="28" spans="1:12" x14ac:dyDescent="0.2">
      <c r="A28" s="16">
        <v>19</v>
      </c>
      <c r="B28" s="8">
        <v>2</v>
      </c>
      <c r="C28" s="5">
        <v>523</v>
      </c>
      <c r="D28" s="5">
        <v>523</v>
      </c>
      <c r="E28" s="17">
        <v>0.5</v>
      </c>
      <c r="F28" s="18">
        <f t="shared" si="0"/>
        <v>3.8240917782026767E-3</v>
      </c>
      <c r="G28" s="18">
        <f t="shared" si="1"/>
        <v>3.8167938931297708E-3</v>
      </c>
      <c r="H28" s="13">
        <f t="shared" si="6"/>
        <v>99836.199836199841</v>
      </c>
      <c r="I28" s="13">
        <f t="shared" si="4"/>
        <v>381.05419784809101</v>
      </c>
      <c r="J28" s="13">
        <f t="shared" si="2"/>
        <v>99645.672737275803</v>
      </c>
      <c r="K28" s="13">
        <f t="shared" si="3"/>
        <v>6064702.4815376131</v>
      </c>
      <c r="L28" s="20">
        <f t="shared" si="5"/>
        <v>60.746527727296353</v>
      </c>
    </row>
    <row r="29" spans="1:12" x14ac:dyDescent="0.2">
      <c r="A29" s="16">
        <v>20</v>
      </c>
      <c r="B29" s="8">
        <v>0</v>
      </c>
      <c r="C29" s="5">
        <v>570</v>
      </c>
      <c r="D29" s="5">
        <v>522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99455.145638351751</v>
      </c>
      <c r="I29" s="13">
        <f t="shared" si="4"/>
        <v>0</v>
      </c>
      <c r="J29" s="13">
        <f t="shared" si="2"/>
        <v>99455.145638351751</v>
      </c>
      <c r="K29" s="13">
        <f t="shared" si="3"/>
        <v>5965056.8088003369</v>
      </c>
      <c r="L29" s="20">
        <f t="shared" si="5"/>
        <v>59.977357335446911</v>
      </c>
    </row>
    <row r="30" spans="1:12" x14ac:dyDescent="0.2">
      <c r="A30" s="16">
        <v>21</v>
      </c>
      <c r="B30" s="8">
        <v>0</v>
      </c>
      <c r="C30" s="5">
        <v>599</v>
      </c>
      <c r="D30" s="5">
        <v>572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99455.145638351751</v>
      </c>
      <c r="I30" s="13">
        <f t="shared" si="4"/>
        <v>0</v>
      </c>
      <c r="J30" s="13">
        <f t="shared" si="2"/>
        <v>99455.145638351751</v>
      </c>
      <c r="K30" s="13">
        <f t="shared" si="3"/>
        <v>5865601.6631619856</v>
      </c>
      <c r="L30" s="20">
        <f t="shared" si="5"/>
        <v>58.977357335446911</v>
      </c>
    </row>
    <row r="31" spans="1:12" x14ac:dyDescent="0.2">
      <c r="A31" s="16">
        <v>22</v>
      </c>
      <c r="B31" s="8">
        <v>1</v>
      </c>
      <c r="C31" s="5">
        <v>605</v>
      </c>
      <c r="D31" s="5">
        <v>580</v>
      </c>
      <c r="E31" s="17">
        <v>0.5</v>
      </c>
      <c r="F31" s="18">
        <f t="shared" si="0"/>
        <v>1.6877637130801688E-3</v>
      </c>
      <c r="G31" s="18">
        <f t="shared" si="1"/>
        <v>1.6863406408094434E-3</v>
      </c>
      <c r="H31" s="13">
        <f t="shared" si="6"/>
        <v>99455.145638351751</v>
      </c>
      <c r="I31" s="13">
        <f t="shared" si="4"/>
        <v>167.71525402757462</v>
      </c>
      <c r="J31" s="13">
        <f t="shared" si="2"/>
        <v>99371.288011337965</v>
      </c>
      <c r="K31" s="13">
        <f t="shared" si="3"/>
        <v>5766146.5175236342</v>
      </c>
      <c r="L31" s="20">
        <f t="shared" si="5"/>
        <v>57.977357335446918</v>
      </c>
    </row>
    <row r="32" spans="1:12" x14ac:dyDescent="0.2">
      <c r="A32" s="16">
        <v>23</v>
      </c>
      <c r="B32" s="8">
        <v>2</v>
      </c>
      <c r="C32" s="5">
        <v>587</v>
      </c>
      <c r="D32" s="5">
        <v>597</v>
      </c>
      <c r="E32" s="17">
        <v>0.5</v>
      </c>
      <c r="F32" s="18">
        <f t="shared" si="0"/>
        <v>3.3783783783783786E-3</v>
      </c>
      <c r="G32" s="18">
        <f t="shared" si="1"/>
        <v>3.3726812816188868E-3</v>
      </c>
      <c r="H32" s="13">
        <f t="shared" si="6"/>
        <v>99287.43038432418</v>
      </c>
      <c r="I32" s="13">
        <f t="shared" si="4"/>
        <v>334.86485795724849</v>
      </c>
      <c r="J32" s="13">
        <f t="shared" si="2"/>
        <v>99119.997955345563</v>
      </c>
      <c r="K32" s="13">
        <f t="shared" si="3"/>
        <v>5666775.2295122966</v>
      </c>
      <c r="L32" s="20">
        <f t="shared" si="5"/>
        <v>57.074447466081118</v>
      </c>
    </row>
    <row r="33" spans="1:12" x14ac:dyDescent="0.2">
      <c r="A33" s="16">
        <v>24</v>
      </c>
      <c r="B33" s="8">
        <v>1</v>
      </c>
      <c r="C33" s="5">
        <v>635</v>
      </c>
      <c r="D33" s="5">
        <v>597</v>
      </c>
      <c r="E33" s="17">
        <v>0.5</v>
      </c>
      <c r="F33" s="18">
        <f t="shared" si="0"/>
        <v>1.6233766233766235E-3</v>
      </c>
      <c r="G33" s="18">
        <f t="shared" si="1"/>
        <v>1.6220600162206004E-3</v>
      </c>
      <c r="H33" s="13">
        <f t="shared" si="6"/>
        <v>98952.565526366932</v>
      </c>
      <c r="I33" s="13">
        <f t="shared" si="4"/>
        <v>160.50700004276877</v>
      </c>
      <c r="J33" s="13">
        <f t="shared" si="2"/>
        <v>98872.312026345549</v>
      </c>
      <c r="K33" s="13">
        <f t="shared" si="3"/>
        <v>5567655.2315569511</v>
      </c>
      <c r="L33" s="20">
        <f t="shared" si="5"/>
        <v>56.265900756998484</v>
      </c>
    </row>
    <row r="34" spans="1:12" x14ac:dyDescent="0.2">
      <c r="A34" s="16">
        <v>25</v>
      </c>
      <c r="B34" s="8">
        <v>0</v>
      </c>
      <c r="C34" s="5">
        <v>683</v>
      </c>
      <c r="D34" s="5">
        <v>638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98792.058526324166</v>
      </c>
      <c r="I34" s="13">
        <f t="shared" si="4"/>
        <v>0</v>
      </c>
      <c r="J34" s="13">
        <f t="shared" si="2"/>
        <v>98792.058526324166</v>
      </c>
      <c r="K34" s="13">
        <f t="shared" si="3"/>
        <v>5468782.9195306059</v>
      </c>
      <c r="L34" s="20">
        <f t="shared" si="5"/>
        <v>55.356503357740969</v>
      </c>
    </row>
    <row r="35" spans="1:12" x14ac:dyDescent="0.2">
      <c r="A35" s="16">
        <v>26</v>
      </c>
      <c r="B35" s="8">
        <v>2</v>
      </c>
      <c r="C35" s="5">
        <v>690</v>
      </c>
      <c r="D35" s="5">
        <v>706</v>
      </c>
      <c r="E35" s="17">
        <v>0.5</v>
      </c>
      <c r="F35" s="18">
        <f t="shared" si="0"/>
        <v>2.8653295128939827E-3</v>
      </c>
      <c r="G35" s="18">
        <f t="shared" si="1"/>
        <v>2.8612303290414874E-3</v>
      </c>
      <c r="H35" s="13">
        <f t="shared" si="6"/>
        <v>98792.058526324166</v>
      </c>
      <c r="I35" s="13">
        <f t="shared" si="4"/>
        <v>282.66683412396037</v>
      </c>
      <c r="J35" s="13">
        <f t="shared" si="2"/>
        <v>98650.725109262188</v>
      </c>
      <c r="K35" s="13">
        <f t="shared" si="3"/>
        <v>5369990.8610042818</v>
      </c>
      <c r="L35" s="20">
        <f t="shared" si="5"/>
        <v>54.356503357740969</v>
      </c>
    </row>
    <row r="36" spans="1:12" x14ac:dyDescent="0.2">
      <c r="A36" s="16">
        <v>27</v>
      </c>
      <c r="B36" s="8">
        <v>0</v>
      </c>
      <c r="C36" s="5">
        <v>739</v>
      </c>
      <c r="D36" s="5">
        <v>725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98509.39169220021</v>
      </c>
      <c r="I36" s="13">
        <f t="shared" si="4"/>
        <v>0</v>
      </c>
      <c r="J36" s="13">
        <f t="shared" si="2"/>
        <v>98509.39169220021</v>
      </c>
      <c r="K36" s="13">
        <f t="shared" si="3"/>
        <v>5271340.1358950194</v>
      </c>
      <c r="L36" s="20">
        <f t="shared" si="5"/>
        <v>53.511041387461887</v>
      </c>
    </row>
    <row r="37" spans="1:12" x14ac:dyDescent="0.2">
      <c r="A37" s="16">
        <v>28</v>
      </c>
      <c r="B37" s="8">
        <v>0</v>
      </c>
      <c r="C37" s="5">
        <v>832</v>
      </c>
      <c r="D37" s="5">
        <v>763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98509.39169220021</v>
      </c>
      <c r="I37" s="13">
        <f t="shared" si="4"/>
        <v>0</v>
      </c>
      <c r="J37" s="13">
        <f t="shared" si="2"/>
        <v>98509.39169220021</v>
      </c>
      <c r="K37" s="13">
        <f t="shared" si="3"/>
        <v>5172830.7442028187</v>
      </c>
      <c r="L37" s="20">
        <f t="shared" si="5"/>
        <v>52.51104138746188</v>
      </c>
    </row>
    <row r="38" spans="1:12" x14ac:dyDescent="0.2">
      <c r="A38" s="16">
        <v>29</v>
      </c>
      <c r="B38" s="8">
        <v>0</v>
      </c>
      <c r="C38" s="5">
        <v>865</v>
      </c>
      <c r="D38" s="5">
        <v>822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98509.39169220021</v>
      </c>
      <c r="I38" s="13">
        <f t="shared" si="4"/>
        <v>0</v>
      </c>
      <c r="J38" s="13">
        <f t="shared" si="2"/>
        <v>98509.39169220021</v>
      </c>
      <c r="K38" s="13">
        <f t="shared" si="3"/>
        <v>5074321.352510618</v>
      </c>
      <c r="L38" s="20">
        <f t="shared" si="5"/>
        <v>51.511041387461873</v>
      </c>
    </row>
    <row r="39" spans="1:12" x14ac:dyDescent="0.2">
      <c r="A39" s="16">
        <v>30</v>
      </c>
      <c r="B39" s="8">
        <v>2</v>
      </c>
      <c r="C39" s="5">
        <v>956</v>
      </c>
      <c r="D39" s="5">
        <v>884</v>
      </c>
      <c r="E39" s="17">
        <v>0.5</v>
      </c>
      <c r="F39" s="18">
        <f t="shared" si="0"/>
        <v>2.1739130434782609E-3</v>
      </c>
      <c r="G39" s="18">
        <f t="shared" si="1"/>
        <v>2.1715526601520088E-3</v>
      </c>
      <c r="H39" s="13">
        <f t="shared" si="6"/>
        <v>98509.39169220021</v>
      </c>
      <c r="I39" s="13">
        <f t="shared" si="4"/>
        <v>213.91833157915357</v>
      </c>
      <c r="J39" s="13">
        <f t="shared" si="2"/>
        <v>98402.43252641063</v>
      </c>
      <c r="K39" s="13">
        <f t="shared" si="3"/>
        <v>4975811.9608184174</v>
      </c>
      <c r="L39" s="20">
        <f t="shared" si="5"/>
        <v>50.511041387461873</v>
      </c>
    </row>
    <row r="40" spans="1:12" x14ac:dyDescent="0.2">
      <c r="A40" s="16">
        <v>31</v>
      </c>
      <c r="B40" s="8">
        <v>0</v>
      </c>
      <c r="C40" s="5">
        <v>1016</v>
      </c>
      <c r="D40" s="5">
        <v>971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98295.47336062105</v>
      </c>
      <c r="I40" s="13">
        <f t="shared" si="4"/>
        <v>0</v>
      </c>
      <c r="J40" s="13">
        <f t="shared" si="2"/>
        <v>98295.47336062105</v>
      </c>
      <c r="K40" s="13">
        <f t="shared" si="3"/>
        <v>4877409.5282920068</v>
      </c>
      <c r="L40" s="20">
        <f t="shared" si="5"/>
        <v>49.619879344779527</v>
      </c>
    </row>
    <row r="41" spans="1:12" x14ac:dyDescent="0.2">
      <c r="A41" s="16">
        <v>32</v>
      </c>
      <c r="B41" s="8">
        <v>0</v>
      </c>
      <c r="C41" s="5">
        <v>1054</v>
      </c>
      <c r="D41" s="5">
        <v>1043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98295.47336062105</v>
      </c>
      <c r="I41" s="13">
        <f t="shared" si="4"/>
        <v>0</v>
      </c>
      <c r="J41" s="13">
        <f t="shared" si="2"/>
        <v>98295.47336062105</v>
      </c>
      <c r="K41" s="13">
        <f t="shared" si="3"/>
        <v>4779114.0549313854</v>
      </c>
      <c r="L41" s="20">
        <f t="shared" si="5"/>
        <v>48.619879344779527</v>
      </c>
    </row>
    <row r="42" spans="1:12" x14ac:dyDescent="0.2">
      <c r="A42" s="16">
        <v>33</v>
      </c>
      <c r="B42" s="8">
        <v>1</v>
      </c>
      <c r="C42" s="5">
        <v>1075</v>
      </c>
      <c r="D42" s="5">
        <v>1084</v>
      </c>
      <c r="E42" s="17">
        <v>0.5</v>
      </c>
      <c r="F42" s="18">
        <f t="shared" si="7"/>
        <v>9.2635479388605835E-4</v>
      </c>
      <c r="G42" s="18">
        <f t="shared" si="1"/>
        <v>9.2592592592592596E-4</v>
      </c>
      <c r="H42" s="13">
        <f t="shared" si="6"/>
        <v>98295.47336062105</v>
      </c>
      <c r="I42" s="13">
        <f t="shared" si="4"/>
        <v>91.014327185760237</v>
      </c>
      <c r="J42" s="13">
        <f t="shared" si="2"/>
        <v>98249.96619702816</v>
      </c>
      <c r="K42" s="13">
        <f t="shared" si="3"/>
        <v>4680818.5815707641</v>
      </c>
      <c r="L42" s="20">
        <f t="shared" si="5"/>
        <v>47.61987934477952</v>
      </c>
    </row>
    <row r="43" spans="1:12" x14ac:dyDescent="0.2">
      <c r="A43" s="16">
        <v>34</v>
      </c>
      <c r="B43" s="8">
        <v>0</v>
      </c>
      <c r="C43" s="5">
        <v>1184</v>
      </c>
      <c r="D43" s="5">
        <v>1082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98204.459033435283</v>
      </c>
      <c r="I43" s="13">
        <f t="shared" si="4"/>
        <v>0</v>
      </c>
      <c r="J43" s="13">
        <f t="shared" si="2"/>
        <v>98204.459033435283</v>
      </c>
      <c r="K43" s="13">
        <f t="shared" si="3"/>
        <v>4582568.6153737362</v>
      </c>
      <c r="L43" s="20">
        <f t="shared" si="5"/>
        <v>46.663549297833079</v>
      </c>
    </row>
    <row r="44" spans="1:12" x14ac:dyDescent="0.2">
      <c r="A44" s="16">
        <v>35</v>
      </c>
      <c r="B44" s="8">
        <v>1</v>
      </c>
      <c r="C44" s="5">
        <v>1096</v>
      </c>
      <c r="D44" s="5">
        <v>1210</v>
      </c>
      <c r="E44" s="17">
        <v>0.5</v>
      </c>
      <c r="F44" s="18">
        <f t="shared" si="7"/>
        <v>8.6730268863833475E-4</v>
      </c>
      <c r="G44" s="18">
        <f t="shared" si="1"/>
        <v>8.6692674469007356E-4</v>
      </c>
      <c r="H44" s="13">
        <f t="shared" si="6"/>
        <v>98204.459033435283</v>
      </c>
      <c r="I44" s="13">
        <f t="shared" si="4"/>
        <v>85.136071983905737</v>
      </c>
      <c r="J44" s="13">
        <f t="shared" si="2"/>
        <v>98161.890997443334</v>
      </c>
      <c r="K44" s="13">
        <f t="shared" si="3"/>
        <v>4484364.156340301</v>
      </c>
      <c r="L44" s="20">
        <f t="shared" si="5"/>
        <v>45.663549297833079</v>
      </c>
    </row>
    <row r="45" spans="1:12" x14ac:dyDescent="0.2">
      <c r="A45" s="16">
        <v>36</v>
      </c>
      <c r="B45" s="8">
        <v>1</v>
      </c>
      <c r="C45" s="5">
        <v>1122</v>
      </c>
      <c r="D45" s="5">
        <v>1120</v>
      </c>
      <c r="E45" s="17">
        <v>0.5</v>
      </c>
      <c r="F45" s="18">
        <f t="shared" si="7"/>
        <v>8.9206066012488853E-4</v>
      </c>
      <c r="G45" s="18">
        <f t="shared" si="1"/>
        <v>8.9166295140436923E-4</v>
      </c>
      <c r="H45" s="13">
        <f t="shared" si="6"/>
        <v>98119.322961451384</v>
      </c>
      <c r="I45" s="13">
        <f t="shared" si="4"/>
        <v>87.489365101606239</v>
      </c>
      <c r="J45" s="13">
        <f t="shared" si="2"/>
        <v>98075.57827890059</v>
      </c>
      <c r="K45" s="13">
        <f t="shared" si="3"/>
        <v>4386202.2653428577</v>
      </c>
      <c r="L45" s="20">
        <f t="shared" si="5"/>
        <v>44.702736759262862</v>
      </c>
    </row>
    <row r="46" spans="1:12" x14ac:dyDescent="0.2">
      <c r="A46" s="16">
        <v>37</v>
      </c>
      <c r="B46" s="8">
        <v>1</v>
      </c>
      <c r="C46" s="5">
        <v>1025</v>
      </c>
      <c r="D46" s="5">
        <v>1118</v>
      </c>
      <c r="E46" s="17">
        <v>0.5</v>
      </c>
      <c r="F46" s="18">
        <f t="shared" si="7"/>
        <v>9.3327111525898275E-4</v>
      </c>
      <c r="G46" s="18">
        <f t="shared" si="1"/>
        <v>9.3283582089552237E-4</v>
      </c>
      <c r="H46" s="13">
        <f t="shared" si="6"/>
        <v>98031.833596349781</v>
      </c>
      <c r="I46" s="13">
        <f t="shared" si="4"/>
        <v>91.447605966744192</v>
      </c>
      <c r="J46" s="13">
        <f t="shared" si="2"/>
        <v>97986.109793366399</v>
      </c>
      <c r="K46" s="13">
        <f t="shared" si="3"/>
        <v>4288126.6870639566</v>
      </c>
      <c r="L46" s="20">
        <f t="shared" si="5"/>
        <v>43.742185877298795</v>
      </c>
    </row>
    <row r="47" spans="1:12" x14ac:dyDescent="0.2">
      <c r="A47" s="16">
        <v>38</v>
      </c>
      <c r="B47" s="8">
        <v>0</v>
      </c>
      <c r="C47" s="5">
        <v>1007</v>
      </c>
      <c r="D47" s="5">
        <v>1027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97940.385990383031</v>
      </c>
      <c r="I47" s="13">
        <f t="shared" si="4"/>
        <v>0</v>
      </c>
      <c r="J47" s="13">
        <f t="shared" si="2"/>
        <v>97940.385990383031</v>
      </c>
      <c r="K47" s="13">
        <f t="shared" si="3"/>
        <v>4190140.5772705907</v>
      </c>
      <c r="L47" s="20">
        <f t="shared" si="5"/>
        <v>42.782561400993757</v>
      </c>
    </row>
    <row r="48" spans="1:12" x14ac:dyDescent="0.2">
      <c r="A48" s="16">
        <v>39</v>
      </c>
      <c r="B48" s="8">
        <v>0</v>
      </c>
      <c r="C48" s="5">
        <v>995</v>
      </c>
      <c r="D48" s="5">
        <v>1020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97940.385990383031</v>
      </c>
      <c r="I48" s="13">
        <f t="shared" si="4"/>
        <v>0</v>
      </c>
      <c r="J48" s="13">
        <f t="shared" si="2"/>
        <v>97940.385990383031</v>
      </c>
      <c r="K48" s="13">
        <f t="shared" si="3"/>
        <v>4092200.1912802076</v>
      </c>
      <c r="L48" s="20">
        <f t="shared" si="5"/>
        <v>41.782561400993757</v>
      </c>
    </row>
    <row r="49" spans="1:12" x14ac:dyDescent="0.2">
      <c r="A49" s="16">
        <v>40</v>
      </c>
      <c r="B49" s="8">
        <v>3</v>
      </c>
      <c r="C49" s="5">
        <v>879</v>
      </c>
      <c r="D49" s="5">
        <v>999</v>
      </c>
      <c r="E49" s="17">
        <v>0.5</v>
      </c>
      <c r="F49" s="18">
        <f t="shared" si="7"/>
        <v>3.1948881789137379E-3</v>
      </c>
      <c r="G49" s="18">
        <f t="shared" si="1"/>
        <v>3.189792663476874E-3</v>
      </c>
      <c r="H49" s="13">
        <f t="shared" si="6"/>
        <v>97940.385990383031</v>
      </c>
      <c r="I49" s="13">
        <f t="shared" si="4"/>
        <v>312.40952469021698</v>
      </c>
      <c r="J49" s="13">
        <f t="shared" si="2"/>
        <v>97784.181228037924</v>
      </c>
      <c r="K49" s="13">
        <f t="shared" si="3"/>
        <v>3994259.8052898245</v>
      </c>
      <c r="L49" s="20">
        <f t="shared" si="5"/>
        <v>40.782561400993757</v>
      </c>
    </row>
    <row r="50" spans="1:12" x14ac:dyDescent="0.2">
      <c r="A50" s="16">
        <v>41</v>
      </c>
      <c r="B50" s="8">
        <v>0</v>
      </c>
      <c r="C50" s="5">
        <v>955</v>
      </c>
      <c r="D50" s="5">
        <v>887</v>
      </c>
      <c r="E50" s="17">
        <v>0.5</v>
      </c>
      <c r="F50" s="18">
        <f t="shared" si="7"/>
        <v>0</v>
      </c>
      <c r="G50" s="18">
        <f t="shared" si="1"/>
        <v>0</v>
      </c>
      <c r="H50" s="13">
        <f t="shared" si="6"/>
        <v>97627.976465692816</v>
      </c>
      <c r="I50" s="13">
        <f t="shared" si="4"/>
        <v>0</v>
      </c>
      <c r="J50" s="13">
        <f t="shared" si="2"/>
        <v>97627.976465692816</v>
      </c>
      <c r="K50" s="13">
        <f t="shared" si="3"/>
        <v>3896475.6240617866</v>
      </c>
      <c r="L50" s="20">
        <f t="shared" si="5"/>
        <v>39.911465597476933</v>
      </c>
    </row>
    <row r="51" spans="1:12" x14ac:dyDescent="0.2">
      <c r="A51" s="16">
        <v>42</v>
      </c>
      <c r="B51" s="8">
        <v>2</v>
      </c>
      <c r="C51" s="5">
        <v>925</v>
      </c>
      <c r="D51" s="5">
        <v>970</v>
      </c>
      <c r="E51" s="17">
        <v>0.5</v>
      </c>
      <c r="F51" s="18">
        <f t="shared" si="7"/>
        <v>2.1108179419525065E-3</v>
      </c>
      <c r="G51" s="18">
        <f t="shared" si="1"/>
        <v>2.1085925144965737E-3</v>
      </c>
      <c r="H51" s="13">
        <f t="shared" si="6"/>
        <v>97627.976465692816</v>
      </c>
      <c r="I51" s="13">
        <f t="shared" si="4"/>
        <v>205.85762038100754</v>
      </c>
      <c r="J51" s="13">
        <f t="shared" si="2"/>
        <v>97525.047655502305</v>
      </c>
      <c r="K51" s="13">
        <f t="shared" si="3"/>
        <v>3798847.6475960938</v>
      </c>
      <c r="L51" s="20">
        <f t="shared" si="5"/>
        <v>38.911465597476933</v>
      </c>
    </row>
    <row r="52" spans="1:12" x14ac:dyDescent="0.2">
      <c r="A52" s="16">
        <v>43</v>
      </c>
      <c r="B52" s="8">
        <v>0</v>
      </c>
      <c r="C52" s="5">
        <v>951</v>
      </c>
      <c r="D52" s="5">
        <v>941</v>
      </c>
      <c r="E52" s="17">
        <v>0.5</v>
      </c>
      <c r="F52" s="18">
        <f t="shared" si="7"/>
        <v>0</v>
      </c>
      <c r="G52" s="18">
        <f t="shared" si="1"/>
        <v>0</v>
      </c>
      <c r="H52" s="13">
        <f t="shared" si="6"/>
        <v>97422.118845311808</v>
      </c>
      <c r="I52" s="13">
        <f t="shared" si="4"/>
        <v>0</v>
      </c>
      <c r="J52" s="13">
        <f t="shared" si="2"/>
        <v>97422.118845311808</v>
      </c>
      <c r="K52" s="13">
        <f t="shared" si="3"/>
        <v>3701322.5999405915</v>
      </c>
      <c r="L52" s="20">
        <f t="shared" si="5"/>
        <v>37.992630870794372</v>
      </c>
    </row>
    <row r="53" spans="1:12" x14ac:dyDescent="0.2">
      <c r="A53" s="16">
        <v>44</v>
      </c>
      <c r="B53" s="8">
        <v>1</v>
      </c>
      <c r="C53" s="5">
        <v>870</v>
      </c>
      <c r="D53" s="5">
        <v>949</v>
      </c>
      <c r="E53" s="17">
        <v>0.5</v>
      </c>
      <c r="F53" s="18">
        <f t="shared" si="7"/>
        <v>1.0995052226498076E-3</v>
      </c>
      <c r="G53" s="18">
        <f t="shared" si="1"/>
        <v>1.0989010989010989E-3</v>
      </c>
      <c r="H53" s="13">
        <f t="shared" si="6"/>
        <v>97422.118845311808</v>
      </c>
      <c r="I53" s="13">
        <f t="shared" si="4"/>
        <v>107.0572734563866</v>
      </c>
      <c r="J53" s="13">
        <f t="shared" si="2"/>
        <v>97368.590208583613</v>
      </c>
      <c r="K53" s="13">
        <f t="shared" si="3"/>
        <v>3603900.4810952796</v>
      </c>
      <c r="L53" s="20">
        <f t="shared" si="5"/>
        <v>36.992630870794372</v>
      </c>
    </row>
    <row r="54" spans="1:12" x14ac:dyDescent="0.2">
      <c r="A54" s="16">
        <v>45</v>
      </c>
      <c r="B54" s="8">
        <v>2</v>
      </c>
      <c r="C54" s="5">
        <v>848</v>
      </c>
      <c r="D54" s="5">
        <v>868</v>
      </c>
      <c r="E54" s="17">
        <v>0.5</v>
      </c>
      <c r="F54" s="18">
        <f t="shared" si="7"/>
        <v>2.331002331002331E-3</v>
      </c>
      <c r="G54" s="18">
        <f t="shared" si="1"/>
        <v>2.3282887077997671E-3</v>
      </c>
      <c r="H54" s="13">
        <f t="shared" si="6"/>
        <v>97315.061571855418</v>
      </c>
      <c r="I54" s="13">
        <f t="shared" si="4"/>
        <v>226.57755895659002</v>
      </c>
      <c r="J54" s="13">
        <f t="shared" si="2"/>
        <v>97201.772792377131</v>
      </c>
      <c r="K54" s="13">
        <f t="shared" si="3"/>
        <v>3506531.8908866961</v>
      </c>
      <c r="L54" s="20">
        <f t="shared" si="5"/>
        <v>36.032776779343102</v>
      </c>
    </row>
    <row r="55" spans="1:12" x14ac:dyDescent="0.2">
      <c r="A55" s="16">
        <v>46</v>
      </c>
      <c r="B55" s="8">
        <v>3</v>
      </c>
      <c r="C55" s="5">
        <v>861</v>
      </c>
      <c r="D55" s="5">
        <v>842</v>
      </c>
      <c r="E55" s="17">
        <v>0.5</v>
      </c>
      <c r="F55" s="18">
        <f t="shared" si="7"/>
        <v>3.5231943628890195E-3</v>
      </c>
      <c r="G55" s="18">
        <f t="shared" si="1"/>
        <v>3.5169988276670581E-3</v>
      </c>
      <c r="H55" s="13">
        <f t="shared" si="6"/>
        <v>97088.484012898829</v>
      </c>
      <c r="I55" s="13">
        <f t="shared" si="4"/>
        <v>341.46008445333712</v>
      </c>
      <c r="J55" s="13">
        <f t="shared" si="2"/>
        <v>96917.753970672158</v>
      </c>
      <c r="K55" s="13">
        <f t="shared" si="3"/>
        <v>3409330.118094319</v>
      </c>
      <c r="L55" s="20">
        <f t="shared" si="5"/>
        <v>35.115700412433753</v>
      </c>
    </row>
    <row r="56" spans="1:12" x14ac:dyDescent="0.2">
      <c r="A56" s="16">
        <v>47</v>
      </c>
      <c r="B56" s="8">
        <v>3</v>
      </c>
      <c r="C56" s="5">
        <v>797</v>
      </c>
      <c r="D56" s="5">
        <v>850</v>
      </c>
      <c r="E56" s="17">
        <v>0.5</v>
      </c>
      <c r="F56" s="18">
        <f t="shared" si="7"/>
        <v>3.6429872495446266E-3</v>
      </c>
      <c r="G56" s="18">
        <f t="shared" si="1"/>
        <v>3.6363636363636368E-3</v>
      </c>
      <c r="H56" s="13">
        <f t="shared" si="6"/>
        <v>96747.023928445487</v>
      </c>
      <c r="I56" s="13">
        <f t="shared" si="4"/>
        <v>351.80735973980183</v>
      </c>
      <c r="J56" s="13">
        <f t="shared" si="2"/>
        <v>96571.120248575578</v>
      </c>
      <c r="K56" s="13">
        <f t="shared" si="3"/>
        <v>3312412.3641236466</v>
      </c>
      <c r="L56" s="20">
        <f t="shared" si="5"/>
        <v>34.237873472712927</v>
      </c>
    </row>
    <row r="57" spans="1:12" x14ac:dyDescent="0.2">
      <c r="A57" s="16">
        <v>48</v>
      </c>
      <c r="B57" s="8">
        <v>2</v>
      </c>
      <c r="C57" s="5">
        <v>829</v>
      </c>
      <c r="D57" s="5">
        <v>798</v>
      </c>
      <c r="E57" s="17">
        <v>0.5</v>
      </c>
      <c r="F57" s="18">
        <f t="shared" si="7"/>
        <v>2.4585125998770742E-3</v>
      </c>
      <c r="G57" s="18">
        <f t="shared" si="1"/>
        <v>2.4554941682013503E-3</v>
      </c>
      <c r="H57" s="13">
        <f t="shared" si="6"/>
        <v>96395.216568705684</v>
      </c>
      <c r="I57" s="13">
        <f t="shared" si="4"/>
        <v>236.69789212696298</v>
      </c>
      <c r="J57" s="13">
        <f t="shared" si="2"/>
        <v>96276.86762264221</v>
      </c>
      <c r="K57" s="13">
        <f t="shared" si="3"/>
        <v>3215841.2438750709</v>
      </c>
      <c r="L57" s="20">
        <f t="shared" si="5"/>
        <v>33.361004397795824</v>
      </c>
    </row>
    <row r="58" spans="1:12" x14ac:dyDescent="0.2">
      <c r="A58" s="16">
        <v>49</v>
      </c>
      <c r="B58" s="8">
        <v>2</v>
      </c>
      <c r="C58" s="5">
        <v>809</v>
      </c>
      <c r="D58" s="5">
        <v>827</v>
      </c>
      <c r="E58" s="17">
        <v>0.5</v>
      </c>
      <c r="F58" s="18">
        <f t="shared" si="7"/>
        <v>2.4449877750611247E-3</v>
      </c>
      <c r="G58" s="18">
        <f t="shared" si="1"/>
        <v>2.442002442002442E-3</v>
      </c>
      <c r="H58" s="13">
        <f t="shared" si="6"/>
        <v>96158.518676578722</v>
      </c>
      <c r="I58" s="13">
        <f t="shared" si="4"/>
        <v>234.81933742754268</v>
      </c>
      <c r="J58" s="13">
        <f t="shared" si="2"/>
        <v>96041.109007864943</v>
      </c>
      <c r="K58" s="13">
        <f t="shared" si="3"/>
        <v>3119564.3762524286</v>
      </c>
      <c r="L58" s="20">
        <f t="shared" si="5"/>
        <v>32.441893024005779</v>
      </c>
    </row>
    <row r="59" spans="1:12" x14ac:dyDescent="0.2">
      <c r="A59" s="16">
        <v>50</v>
      </c>
      <c r="B59" s="8">
        <v>2</v>
      </c>
      <c r="C59" s="5">
        <v>763</v>
      </c>
      <c r="D59" s="5">
        <v>807</v>
      </c>
      <c r="E59" s="17">
        <v>0.5</v>
      </c>
      <c r="F59" s="18">
        <f t="shared" si="7"/>
        <v>2.5477707006369425E-3</v>
      </c>
      <c r="G59" s="18">
        <f t="shared" si="1"/>
        <v>2.5445292620865138E-3</v>
      </c>
      <c r="H59" s="13">
        <f t="shared" si="6"/>
        <v>95923.699339151179</v>
      </c>
      <c r="I59" s="13">
        <f t="shared" si="4"/>
        <v>244.08065989605896</v>
      </c>
      <c r="J59" s="13">
        <f t="shared" si="2"/>
        <v>95801.65900920314</v>
      </c>
      <c r="K59" s="13">
        <f t="shared" si="3"/>
        <v>3023523.2672445639</v>
      </c>
      <c r="L59" s="20">
        <f t="shared" si="5"/>
        <v>31.52008615258352</v>
      </c>
    </row>
    <row r="60" spans="1:12" x14ac:dyDescent="0.2">
      <c r="A60" s="16">
        <v>51</v>
      </c>
      <c r="B60" s="8">
        <v>2</v>
      </c>
      <c r="C60" s="5">
        <v>706</v>
      </c>
      <c r="D60" s="5">
        <v>754</v>
      </c>
      <c r="E60" s="17">
        <v>0.5</v>
      </c>
      <c r="F60" s="18">
        <f t="shared" si="7"/>
        <v>2.7397260273972603E-3</v>
      </c>
      <c r="G60" s="18">
        <f t="shared" si="1"/>
        <v>2.7359781121751026E-3</v>
      </c>
      <c r="H60" s="13">
        <f t="shared" si="6"/>
        <v>95679.618679255116</v>
      </c>
      <c r="I60" s="13">
        <f t="shared" si="4"/>
        <v>261.77734248770207</v>
      </c>
      <c r="J60" s="13">
        <f t="shared" si="2"/>
        <v>95548.730008011262</v>
      </c>
      <c r="K60" s="13">
        <f t="shared" si="3"/>
        <v>2927721.6082353606</v>
      </c>
      <c r="L60" s="20">
        <f t="shared" si="5"/>
        <v>30.599219025421743</v>
      </c>
    </row>
    <row r="61" spans="1:12" x14ac:dyDescent="0.2">
      <c r="A61" s="16">
        <v>52</v>
      </c>
      <c r="B61" s="8">
        <v>2</v>
      </c>
      <c r="C61" s="5">
        <v>686</v>
      </c>
      <c r="D61" s="5">
        <v>696</v>
      </c>
      <c r="E61" s="17">
        <v>0.5</v>
      </c>
      <c r="F61" s="18">
        <f t="shared" si="7"/>
        <v>2.8943560057887118E-3</v>
      </c>
      <c r="G61" s="18">
        <f t="shared" si="1"/>
        <v>2.8901734104046241E-3</v>
      </c>
      <c r="H61" s="13">
        <f t="shared" si="6"/>
        <v>95417.841336767407</v>
      </c>
      <c r="I61" s="13">
        <f t="shared" si="4"/>
        <v>275.77410790973238</v>
      </c>
      <c r="J61" s="13">
        <f t="shared" si="2"/>
        <v>95279.954282812541</v>
      </c>
      <c r="K61" s="13">
        <f t="shared" si="3"/>
        <v>2832172.8782273494</v>
      </c>
      <c r="L61" s="20">
        <f t="shared" si="5"/>
        <v>29.681795758001776</v>
      </c>
    </row>
    <row r="62" spans="1:12" x14ac:dyDescent="0.2">
      <c r="A62" s="16">
        <v>53</v>
      </c>
      <c r="B62" s="8">
        <v>1</v>
      </c>
      <c r="C62" s="5">
        <v>652</v>
      </c>
      <c r="D62" s="5">
        <v>682</v>
      </c>
      <c r="E62" s="17">
        <v>0.5</v>
      </c>
      <c r="F62" s="18">
        <f t="shared" si="7"/>
        <v>1.4992503748125937E-3</v>
      </c>
      <c r="G62" s="18">
        <f t="shared" si="1"/>
        <v>1.4981273408239699E-3</v>
      </c>
      <c r="H62" s="13">
        <f t="shared" si="6"/>
        <v>95142.067228857675</v>
      </c>
      <c r="I62" s="13">
        <f t="shared" si="4"/>
        <v>142.53493217806391</v>
      </c>
      <c r="J62" s="13">
        <f t="shared" si="2"/>
        <v>95070.799762768642</v>
      </c>
      <c r="K62" s="13">
        <f t="shared" si="3"/>
        <v>2736892.9239445366</v>
      </c>
      <c r="L62" s="20">
        <f t="shared" si="5"/>
        <v>28.766380673242359</v>
      </c>
    </row>
    <row r="63" spans="1:12" x14ac:dyDescent="0.2">
      <c r="A63" s="16">
        <v>54</v>
      </c>
      <c r="B63" s="8">
        <v>1</v>
      </c>
      <c r="C63" s="5">
        <v>620</v>
      </c>
      <c r="D63" s="5">
        <v>655</v>
      </c>
      <c r="E63" s="17">
        <v>0.5</v>
      </c>
      <c r="F63" s="18">
        <f t="shared" si="7"/>
        <v>1.5686274509803921E-3</v>
      </c>
      <c r="G63" s="18">
        <f t="shared" si="1"/>
        <v>1.567398119122257E-3</v>
      </c>
      <c r="H63" s="13">
        <f t="shared" si="6"/>
        <v>94999.532296679608</v>
      </c>
      <c r="I63" s="13">
        <f t="shared" si="4"/>
        <v>148.90208823930973</v>
      </c>
      <c r="J63" s="13">
        <f t="shared" si="2"/>
        <v>94925.081252559961</v>
      </c>
      <c r="K63" s="13">
        <f t="shared" si="3"/>
        <v>2641822.1241817679</v>
      </c>
      <c r="L63" s="20">
        <f t="shared" si="5"/>
        <v>27.80879084679561</v>
      </c>
    </row>
    <row r="64" spans="1:12" x14ac:dyDescent="0.2">
      <c r="A64" s="16">
        <v>55</v>
      </c>
      <c r="B64" s="8">
        <v>0</v>
      </c>
      <c r="C64" s="5">
        <v>566</v>
      </c>
      <c r="D64" s="5">
        <v>620</v>
      </c>
      <c r="E64" s="17">
        <v>0.5</v>
      </c>
      <c r="F64" s="18">
        <f t="shared" si="7"/>
        <v>0</v>
      </c>
      <c r="G64" s="18">
        <f t="shared" si="1"/>
        <v>0</v>
      </c>
      <c r="H64" s="13">
        <f t="shared" si="6"/>
        <v>94850.6302084403</v>
      </c>
      <c r="I64" s="13">
        <f t="shared" si="4"/>
        <v>0</v>
      </c>
      <c r="J64" s="13">
        <f t="shared" si="2"/>
        <v>94850.6302084403</v>
      </c>
      <c r="K64" s="13">
        <f t="shared" si="3"/>
        <v>2546897.0429292079</v>
      </c>
      <c r="L64" s="20">
        <f t="shared" si="5"/>
        <v>26.851661790040186</v>
      </c>
    </row>
    <row r="65" spans="1:12" x14ac:dyDescent="0.2">
      <c r="A65" s="16">
        <v>56</v>
      </c>
      <c r="B65" s="8">
        <v>0</v>
      </c>
      <c r="C65" s="5">
        <v>553</v>
      </c>
      <c r="D65" s="5">
        <v>581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94850.6302084403</v>
      </c>
      <c r="I65" s="13">
        <f t="shared" si="4"/>
        <v>0</v>
      </c>
      <c r="J65" s="13">
        <f t="shared" si="2"/>
        <v>94850.6302084403</v>
      </c>
      <c r="K65" s="13">
        <f t="shared" si="3"/>
        <v>2452046.4127207678</v>
      </c>
      <c r="L65" s="20">
        <f t="shared" si="5"/>
        <v>25.85166179004019</v>
      </c>
    </row>
    <row r="66" spans="1:12" x14ac:dyDescent="0.2">
      <c r="A66" s="16">
        <v>57</v>
      </c>
      <c r="B66" s="8">
        <v>4</v>
      </c>
      <c r="C66" s="5">
        <v>518</v>
      </c>
      <c r="D66" s="5">
        <v>555</v>
      </c>
      <c r="E66" s="17">
        <v>0.5</v>
      </c>
      <c r="F66" s="18">
        <f t="shared" si="7"/>
        <v>7.4557315936626279E-3</v>
      </c>
      <c r="G66" s="18">
        <f t="shared" si="1"/>
        <v>7.4280408542246974E-3</v>
      </c>
      <c r="H66" s="13">
        <f t="shared" si="6"/>
        <v>94850.6302084403</v>
      </c>
      <c r="I66" s="13">
        <f t="shared" si="4"/>
        <v>704.55435623725373</v>
      </c>
      <c r="J66" s="13">
        <f t="shared" si="2"/>
        <v>94498.353030321683</v>
      </c>
      <c r="K66" s="13">
        <f t="shared" si="3"/>
        <v>2357195.7825123277</v>
      </c>
      <c r="L66" s="20">
        <f t="shared" si="5"/>
        <v>24.85166179004019</v>
      </c>
    </row>
    <row r="67" spans="1:12" x14ac:dyDescent="0.2">
      <c r="A67" s="16">
        <v>58</v>
      </c>
      <c r="B67" s="8">
        <v>4</v>
      </c>
      <c r="C67" s="5">
        <v>471</v>
      </c>
      <c r="D67" s="5">
        <v>523</v>
      </c>
      <c r="E67" s="17">
        <v>0.5</v>
      </c>
      <c r="F67" s="18">
        <f t="shared" si="7"/>
        <v>8.0482897384305842E-3</v>
      </c>
      <c r="G67" s="18">
        <f t="shared" si="1"/>
        <v>8.0160320641282576E-3</v>
      </c>
      <c r="H67" s="13">
        <f t="shared" si="6"/>
        <v>94146.075852203052</v>
      </c>
      <c r="I67" s="13">
        <f t="shared" si="4"/>
        <v>754.6779627431107</v>
      </c>
      <c r="J67" s="13">
        <f t="shared" si="2"/>
        <v>93768.736870831504</v>
      </c>
      <c r="K67" s="13">
        <f t="shared" si="3"/>
        <v>2262697.429482006</v>
      </c>
      <c r="L67" s="20">
        <f t="shared" si="5"/>
        <v>24.033900606055457</v>
      </c>
    </row>
    <row r="68" spans="1:12" x14ac:dyDescent="0.2">
      <c r="A68" s="16">
        <v>59</v>
      </c>
      <c r="B68" s="8">
        <v>9</v>
      </c>
      <c r="C68" s="5">
        <v>467</v>
      </c>
      <c r="D68" s="5">
        <v>463</v>
      </c>
      <c r="E68" s="17">
        <v>0.5</v>
      </c>
      <c r="F68" s="18">
        <f t="shared" si="7"/>
        <v>1.935483870967742E-2</v>
      </c>
      <c r="G68" s="18">
        <f t="shared" si="1"/>
        <v>1.9169329073482427E-2</v>
      </c>
      <c r="H68" s="13">
        <f t="shared" si="6"/>
        <v>93391.397889459942</v>
      </c>
      <c r="I68" s="13">
        <f t="shared" si="4"/>
        <v>1790.2504387755898</v>
      </c>
      <c r="J68" s="13">
        <f t="shared" si="2"/>
        <v>92496.27267007214</v>
      </c>
      <c r="K68" s="13">
        <f t="shared" si="3"/>
        <v>2168928.6926111747</v>
      </c>
      <c r="L68" s="20">
        <f t="shared" si="5"/>
        <v>23.224073540245804</v>
      </c>
    </row>
    <row r="69" spans="1:12" x14ac:dyDescent="0.2">
      <c r="A69" s="16">
        <v>60</v>
      </c>
      <c r="B69" s="8">
        <v>3</v>
      </c>
      <c r="C69" s="5">
        <v>423</v>
      </c>
      <c r="D69" s="5">
        <v>462</v>
      </c>
      <c r="E69" s="17">
        <v>0.5</v>
      </c>
      <c r="F69" s="18">
        <f t="shared" si="7"/>
        <v>6.7796610169491523E-3</v>
      </c>
      <c r="G69" s="18">
        <f t="shared" si="1"/>
        <v>6.7567567567567571E-3</v>
      </c>
      <c r="H69" s="13">
        <f t="shared" si="6"/>
        <v>91601.147450684351</v>
      </c>
      <c r="I69" s="13">
        <f t="shared" si="4"/>
        <v>618.92667196408354</v>
      </c>
      <c r="J69" s="13">
        <f t="shared" si="2"/>
        <v>91291.684114702308</v>
      </c>
      <c r="K69" s="13">
        <f t="shared" si="3"/>
        <v>2076432.4199411024</v>
      </c>
      <c r="L69" s="20">
        <f t="shared" si="5"/>
        <v>22.668192241358099</v>
      </c>
    </row>
    <row r="70" spans="1:12" x14ac:dyDescent="0.2">
      <c r="A70" s="16">
        <v>61</v>
      </c>
      <c r="B70" s="8">
        <v>4</v>
      </c>
      <c r="C70" s="5">
        <v>442</v>
      </c>
      <c r="D70" s="5">
        <v>425</v>
      </c>
      <c r="E70" s="17">
        <v>0.5</v>
      </c>
      <c r="F70" s="18">
        <f t="shared" si="7"/>
        <v>9.22722029988466E-3</v>
      </c>
      <c r="G70" s="18">
        <f t="shared" si="1"/>
        <v>9.1848450057405284E-3</v>
      </c>
      <c r="H70" s="13">
        <f t="shared" si="6"/>
        <v>90982.220778720264</v>
      </c>
      <c r="I70" s="13">
        <f t="shared" si="4"/>
        <v>835.65759613061095</v>
      </c>
      <c r="J70" s="13">
        <f t="shared" si="2"/>
        <v>90564.391980654967</v>
      </c>
      <c r="K70" s="13">
        <f t="shared" si="3"/>
        <v>1985140.7358264001</v>
      </c>
      <c r="L70" s="20">
        <f t="shared" si="5"/>
        <v>21.818996270210878</v>
      </c>
    </row>
    <row r="71" spans="1:12" x14ac:dyDescent="0.2">
      <c r="A71" s="16">
        <v>62</v>
      </c>
      <c r="B71" s="8">
        <v>2</v>
      </c>
      <c r="C71" s="5">
        <v>471</v>
      </c>
      <c r="D71" s="5">
        <v>441</v>
      </c>
      <c r="E71" s="17">
        <v>0.5</v>
      </c>
      <c r="F71" s="18">
        <f t="shared" si="7"/>
        <v>4.3859649122807015E-3</v>
      </c>
      <c r="G71" s="18">
        <f t="shared" si="1"/>
        <v>4.3763676148796497E-3</v>
      </c>
      <c r="H71" s="13">
        <f t="shared" si="6"/>
        <v>90146.563182589656</v>
      </c>
      <c r="I71" s="13">
        <f t="shared" si="4"/>
        <v>394.51449970498754</v>
      </c>
      <c r="J71" s="13">
        <f t="shared" si="2"/>
        <v>89949.305932737159</v>
      </c>
      <c r="K71" s="13">
        <f t="shared" si="3"/>
        <v>1894576.3438457451</v>
      </c>
      <c r="L71" s="20">
        <f t="shared" si="5"/>
        <v>21.016623118602173</v>
      </c>
    </row>
    <row r="72" spans="1:12" x14ac:dyDescent="0.2">
      <c r="A72" s="16">
        <v>63</v>
      </c>
      <c r="B72" s="8">
        <v>8</v>
      </c>
      <c r="C72" s="5">
        <v>407</v>
      </c>
      <c r="D72" s="5">
        <v>469</v>
      </c>
      <c r="E72" s="17">
        <v>0.5</v>
      </c>
      <c r="F72" s="18">
        <f t="shared" si="7"/>
        <v>1.8264840182648401E-2</v>
      </c>
      <c r="G72" s="18">
        <f t="shared" si="1"/>
        <v>1.8099547511312219E-2</v>
      </c>
      <c r="H72" s="13">
        <f t="shared" si="6"/>
        <v>89752.048682884662</v>
      </c>
      <c r="I72" s="13">
        <f t="shared" si="4"/>
        <v>1624.4714693734782</v>
      </c>
      <c r="J72" s="13">
        <f t="shared" si="2"/>
        <v>88939.812948197927</v>
      </c>
      <c r="K72" s="13">
        <f t="shared" si="3"/>
        <v>1804627.0379130079</v>
      </c>
      <c r="L72" s="20">
        <f t="shared" si="5"/>
        <v>20.10680607736526</v>
      </c>
    </row>
    <row r="73" spans="1:12" x14ac:dyDescent="0.2">
      <c r="A73" s="16">
        <v>64</v>
      </c>
      <c r="B73" s="8">
        <v>1</v>
      </c>
      <c r="C73" s="5">
        <v>374</v>
      </c>
      <c r="D73" s="5">
        <v>400</v>
      </c>
      <c r="E73" s="17">
        <v>0.5</v>
      </c>
      <c r="F73" s="18">
        <f t="shared" ref="F73:F103" si="8">B73/((C73+D73)/2)</f>
        <v>2.5839793281653748E-3</v>
      </c>
      <c r="G73" s="18">
        <f t="shared" ref="G73:G103" si="9">F73/((1+(1-E73)*F73))</f>
        <v>2.580645161290323E-3</v>
      </c>
      <c r="H73" s="13">
        <f t="shared" si="6"/>
        <v>88127.577213511191</v>
      </c>
      <c r="I73" s="13">
        <f t="shared" si="4"/>
        <v>227.42600571228698</v>
      </c>
      <c r="J73" s="13">
        <f t="shared" ref="J73:J102" si="10">H74+I73*E73</f>
        <v>88013.86421065504</v>
      </c>
      <c r="K73" s="13">
        <f t="shared" ref="K73:K97" si="11">K74+J73</f>
        <v>1715687.2249648101</v>
      </c>
      <c r="L73" s="20">
        <f t="shared" si="5"/>
        <v>19.468221857593189</v>
      </c>
    </row>
    <row r="74" spans="1:12" x14ac:dyDescent="0.2">
      <c r="A74" s="16">
        <v>65</v>
      </c>
      <c r="B74" s="8">
        <v>6</v>
      </c>
      <c r="C74" s="5">
        <v>351</v>
      </c>
      <c r="D74" s="5">
        <v>379</v>
      </c>
      <c r="E74" s="17">
        <v>0.5</v>
      </c>
      <c r="F74" s="18">
        <f t="shared" si="8"/>
        <v>1.643835616438356E-2</v>
      </c>
      <c r="G74" s="18">
        <f t="shared" si="9"/>
        <v>1.6304347826086953E-2</v>
      </c>
      <c r="H74" s="13">
        <f t="shared" si="6"/>
        <v>87900.151207798903</v>
      </c>
      <c r="I74" s="13">
        <f t="shared" ref="I74:I103" si="12">H74*G74</f>
        <v>1433.1546392575904</v>
      </c>
      <c r="J74" s="13">
        <f t="shared" si="10"/>
        <v>87183.573888170111</v>
      </c>
      <c r="K74" s="13">
        <f t="shared" si="11"/>
        <v>1627673.3607541551</v>
      </c>
      <c r="L74" s="20">
        <f t="shared" ref="L74:L103" si="13">K74/H74</f>
        <v>18.517298757612835</v>
      </c>
    </row>
    <row r="75" spans="1:12" x14ac:dyDescent="0.2">
      <c r="A75" s="16">
        <v>66</v>
      </c>
      <c r="B75" s="8">
        <v>8</v>
      </c>
      <c r="C75" s="5">
        <v>385</v>
      </c>
      <c r="D75" s="5">
        <v>350</v>
      </c>
      <c r="E75" s="17">
        <v>0.5</v>
      </c>
      <c r="F75" s="18">
        <f t="shared" si="8"/>
        <v>2.1768707482993196E-2</v>
      </c>
      <c r="G75" s="18">
        <f t="shared" si="9"/>
        <v>2.1534320323014802E-2</v>
      </c>
      <c r="H75" s="13">
        <f t="shared" ref="H75:H103" si="14">H74-I74</f>
        <v>86466.996568541319</v>
      </c>
      <c r="I75" s="13">
        <f t="shared" si="12"/>
        <v>1862.0080014759903</v>
      </c>
      <c r="J75" s="13">
        <f t="shared" si="10"/>
        <v>85535.992567803332</v>
      </c>
      <c r="K75" s="13">
        <f t="shared" si="11"/>
        <v>1540489.786865985</v>
      </c>
      <c r="L75" s="20">
        <f t="shared" si="13"/>
        <v>17.815928018788739</v>
      </c>
    </row>
    <row r="76" spans="1:12" x14ac:dyDescent="0.2">
      <c r="A76" s="16">
        <v>67</v>
      </c>
      <c r="B76" s="8">
        <v>4</v>
      </c>
      <c r="C76" s="5">
        <v>343</v>
      </c>
      <c r="D76" s="5">
        <v>384</v>
      </c>
      <c r="E76" s="17">
        <v>0.5</v>
      </c>
      <c r="F76" s="18">
        <f t="shared" si="8"/>
        <v>1.1004126547455296E-2</v>
      </c>
      <c r="G76" s="18">
        <f t="shared" si="9"/>
        <v>1.094391244870041E-2</v>
      </c>
      <c r="H76" s="13">
        <f t="shared" si="14"/>
        <v>84604.988567065331</v>
      </c>
      <c r="I76" s="13">
        <f t="shared" si="12"/>
        <v>925.90958760126216</v>
      </c>
      <c r="J76" s="13">
        <f t="shared" si="10"/>
        <v>84142.033773264702</v>
      </c>
      <c r="K76" s="13">
        <f t="shared" si="11"/>
        <v>1454953.7942981818</v>
      </c>
      <c r="L76" s="20">
        <f t="shared" si="13"/>
        <v>17.197021345199495</v>
      </c>
    </row>
    <row r="77" spans="1:12" x14ac:dyDescent="0.2">
      <c r="A77" s="16">
        <v>68</v>
      </c>
      <c r="B77" s="8">
        <v>4</v>
      </c>
      <c r="C77" s="5">
        <v>308</v>
      </c>
      <c r="D77" s="5">
        <v>341</v>
      </c>
      <c r="E77" s="17">
        <v>0.5</v>
      </c>
      <c r="F77" s="18">
        <f t="shared" si="8"/>
        <v>1.2326656394453005E-2</v>
      </c>
      <c r="G77" s="18">
        <f t="shared" si="9"/>
        <v>1.2251148545176112E-2</v>
      </c>
      <c r="H77" s="13">
        <f t="shared" si="14"/>
        <v>83679.078979464073</v>
      </c>
      <c r="I77" s="13">
        <f t="shared" si="12"/>
        <v>1025.1648267009382</v>
      </c>
      <c r="J77" s="13">
        <f t="shared" si="10"/>
        <v>83166.496566113594</v>
      </c>
      <c r="K77" s="13">
        <f t="shared" si="11"/>
        <v>1370811.7605249172</v>
      </c>
      <c r="L77" s="20">
        <f t="shared" si="13"/>
        <v>16.381774001854538</v>
      </c>
    </row>
    <row r="78" spans="1:12" x14ac:dyDescent="0.2">
      <c r="A78" s="16">
        <v>69</v>
      </c>
      <c r="B78" s="8">
        <v>4</v>
      </c>
      <c r="C78" s="5">
        <v>216</v>
      </c>
      <c r="D78" s="5">
        <v>306</v>
      </c>
      <c r="E78" s="17">
        <v>0.5</v>
      </c>
      <c r="F78" s="18">
        <f t="shared" si="8"/>
        <v>1.532567049808429E-2</v>
      </c>
      <c r="G78" s="18">
        <f t="shared" si="9"/>
        <v>1.5209125475285169E-2</v>
      </c>
      <c r="H78" s="13">
        <f t="shared" si="14"/>
        <v>82653.914152763129</v>
      </c>
      <c r="I78" s="13">
        <f t="shared" si="12"/>
        <v>1257.0937513728231</v>
      </c>
      <c r="J78" s="13">
        <f t="shared" si="10"/>
        <v>82025.367277076715</v>
      </c>
      <c r="K78" s="13">
        <f t="shared" si="11"/>
        <v>1287645.2639588036</v>
      </c>
      <c r="L78" s="20">
        <f t="shared" si="13"/>
        <v>15.578757245288395</v>
      </c>
    </row>
    <row r="79" spans="1:12" x14ac:dyDescent="0.2">
      <c r="A79" s="16">
        <v>70</v>
      </c>
      <c r="B79" s="8">
        <v>4</v>
      </c>
      <c r="C79" s="5">
        <v>342</v>
      </c>
      <c r="D79" s="5">
        <v>219</v>
      </c>
      <c r="E79" s="17">
        <v>0.5</v>
      </c>
      <c r="F79" s="18">
        <f t="shared" si="8"/>
        <v>1.4260249554367201E-2</v>
      </c>
      <c r="G79" s="18">
        <f t="shared" si="9"/>
        <v>1.415929203539823E-2</v>
      </c>
      <c r="H79" s="13">
        <f t="shared" si="14"/>
        <v>81396.820401390301</v>
      </c>
      <c r="I79" s="13">
        <f t="shared" si="12"/>
        <v>1152.5213508161457</v>
      </c>
      <c r="J79" s="13">
        <f t="shared" si="10"/>
        <v>80820.559725982239</v>
      </c>
      <c r="K79" s="13">
        <f t="shared" si="11"/>
        <v>1205619.8966817269</v>
      </c>
      <c r="L79" s="20">
        <f t="shared" si="13"/>
        <v>14.81163380506119</v>
      </c>
    </row>
    <row r="80" spans="1:12" x14ac:dyDescent="0.2">
      <c r="A80" s="16">
        <v>71</v>
      </c>
      <c r="B80" s="8">
        <v>8</v>
      </c>
      <c r="C80" s="5">
        <v>165</v>
      </c>
      <c r="D80" s="5">
        <v>332</v>
      </c>
      <c r="E80" s="17">
        <v>0.5</v>
      </c>
      <c r="F80" s="18">
        <f t="shared" si="8"/>
        <v>3.2193158953722337E-2</v>
      </c>
      <c r="G80" s="18">
        <f t="shared" si="9"/>
        <v>3.1683168316831684E-2</v>
      </c>
      <c r="H80" s="13">
        <f t="shared" si="14"/>
        <v>80244.299050574162</v>
      </c>
      <c r="I80" s="13">
        <f t="shared" si="12"/>
        <v>2542.3936332855178</v>
      </c>
      <c r="J80" s="13">
        <f t="shared" si="10"/>
        <v>78973.102233931393</v>
      </c>
      <c r="K80" s="13">
        <f t="shared" si="11"/>
        <v>1124799.3369557448</v>
      </c>
      <c r="L80" s="20">
        <f t="shared" si="13"/>
        <v>14.01718689382329</v>
      </c>
    </row>
    <row r="81" spans="1:12" x14ac:dyDescent="0.2">
      <c r="A81" s="16">
        <v>72</v>
      </c>
      <c r="B81" s="8">
        <v>5</v>
      </c>
      <c r="C81" s="5">
        <v>255</v>
      </c>
      <c r="D81" s="5">
        <v>158</v>
      </c>
      <c r="E81" s="17">
        <v>0.5</v>
      </c>
      <c r="F81" s="18">
        <f t="shared" si="8"/>
        <v>2.4213075060532687E-2</v>
      </c>
      <c r="G81" s="18">
        <f t="shared" si="9"/>
        <v>2.3923444976076558E-2</v>
      </c>
      <c r="H81" s="13">
        <f t="shared" si="14"/>
        <v>77701.905417288639</v>
      </c>
      <c r="I81" s="13">
        <f t="shared" si="12"/>
        <v>1858.8972587868097</v>
      </c>
      <c r="J81" s="13">
        <f t="shared" si="10"/>
        <v>76772.456787895237</v>
      </c>
      <c r="K81" s="13">
        <f t="shared" si="11"/>
        <v>1045826.2347218134</v>
      </c>
      <c r="L81" s="20">
        <f t="shared" si="13"/>
        <v>13.459467037588469</v>
      </c>
    </row>
    <row r="82" spans="1:12" x14ac:dyDescent="0.2">
      <c r="A82" s="16">
        <v>73</v>
      </c>
      <c r="B82" s="8">
        <v>7</v>
      </c>
      <c r="C82" s="5">
        <v>301</v>
      </c>
      <c r="D82" s="5">
        <v>252</v>
      </c>
      <c r="E82" s="17">
        <v>0.5</v>
      </c>
      <c r="F82" s="18">
        <f t="shared" si="8"/>
        <v>2.5316455696202531E-2</v>
      </c>
      <c r="G82" s="18">
        <f t="shared" si="9"/>
        <v>2.4999999999999998E-2</v>
      </c>
      <c r="H82" s="13">
        <f t="shared" si="14"/>
        <v>75843.008158501834</v>
      </c>
      <c r="I82" s="13">
        <f t="shared" si="12"/>
        <v>1896.0752039625456</v>
      </c>
      <c r="J82" s="13">
        <f t="shared" si="10"/>
        <v>74894.970556520551</v>
      </c>
      <c r="K82" s="13">
        <f t="shared" si="11"/>
        <v>969053.77793391806</v>
      </c>
      <c r="L82" s="20">
        <f t="shared" si="13"/>
        <v>12.777101033607792</v>
      </c>
    </row>
    <row r="83" spans="1:12" x14ac:dyDescent="0.2">
      <c r="A83" s="16">
        <v>74</v>
      </c>
      <c r="B83" s="8">
        <v>8</v>
      </c>
      <c r="C83" s="5">
        <v>277</v>
      </c>
      <c r="D83" s="5">
        <v>295</v>
      </c>
      <c r="E83" s="17">
        <v>0.5</v>
      </c>
      <c r="F83" s="18">
        <f t="shared" si="8"/>
        <v>2.7972027972027972E-2</v>
      </c>
      <c r="G83" s="18">
        <f t="shared" si="9"/>
        <v>2.7586206896551724E-2</v>
      </c>
      <c r="H83" s="13">
        <f t="shared" si="14"/>
        <v>73946.932954539283</v>
      </c>
      <c r="I83" s="13">
        <f t="shared" si="12"/>
        <v>2039.9153918493596</v>
      </c>
      <c r="J83" s="13">
        <f t="shared" si="10"/>
        <v>72926.975258614606</v>
      </c>
      <c r="K83" s="13">
        <f t="shared" si="11"/>
        <v>894158.80737739755</v>
      </c>
      <c r="L83" s="20">
        <f t="shared" si="13"/>
        <v>12.091898496007994</v>
      </c>
    </row>
    <row r="84" spans="1:12" x14ac:dyDescent="0.2">
      <c r="A84" s="16">
        <v>75</v>
      </c>
      <c r="B84" s="8">
        <v>4</v>
      </c>
      <c r="C84" s="5">
        <v>252</v>
      </c>
      <c r="D84" s="5">
        <v>274</v>
      </c>
      <c r="E84" s="17">
        <v>0.5</v>
      </c>
      <c r="F84" s="18">
        <f t="shared" si="8"/>
        <v>1.5209125475285171E-2</v>
      </c>
      <c r="G84" s="18">
        <f t="shared" si="9"/>
        <v>1.5094339622641508E-2</v>
      </c>
      <c r="H84" s="13">
        <f t="shared" si="14"/>
        <v>71907.017562689929</v>
      </c>
      <c r="I84" s="13">
        <f t="shared" si="12"/>
        <v>1085.3889443424894</v>
      </c>
      <c r="J84" s="13">
        <f t="shared" si="10"/>
        <v>71364.323090518694</v>
      </c>
      <c r="K84" s="13">
        <f t="shared" si="11"/>
        <v>821231.83211878291</v>
      </c>
      <c r="L84" s="20">
        <f t="shared" si="13"/>
        <v>11.420746680291908</v>
      </c>
    </row>
    <row r="85" spans="1:12" x14ac:dyDescent="0.2">
      <c r="A85" s="16">
        <v>76</v>
      </c>
      <c r="B85" s="8">
        <v>11</v>
      </c>
      <c r="C85" s="5">
        <v>263</v>
      </c>
      <c r="D85" s="5">
        <v>249</v>
      </c>
      <c r="E85" s="17">
        <v>0.5</v>
      </c>
      <c r="F85" s="18">
        <f t="shared" si="8"/>
        <v>4.296875E-2</v>
      </c>
      <c r="G85" s="18">
        <f t="shared" si="9"/>
        <v>4.2065009560229447E-2</v>
      </c>
      <c r="H85" s="13">
        <f t="shared" si="14"/>
        <v>70821.628618347444</v>
      </c>
      <c r="I85" s="13">
        <f t="shared" si="12"/>
        <v>2979.1124849018047</v>
      </c>
      <c r="J85" s="13">
        <f t="shared" si="10"/>
        <v>69332.072375896532</v>
      </c>
      <c r="K85" s="13">
        <f t="shared" si="11"/>
        <v>749867.5090282642</v>
      </c>
      <c r="L85" s="20">
        <f t="shared" si="13"/>
        <v>10.588114445507108</v>
      </c>
    </row>
    <row r="86" spans="1:12" x14ac:dyDescent="0.2">
      <c r="A86" s="16">
        <v>77</v>
      </c>
      <c r="B86" s="8">
        <v>9</v>
      </c>
      <c r="C86" s="5">
        <v>263</v>
      </c>
      <c r="D86" s="5">
        <v>249</v>
      </c>
      <c r="E86" s="17">
        <v>0.5</v>
      </c>
      <c r="F86" s="18">
        <f t="shared" si="8"/>
        <v>3.515625E-2</v>
      </c>
      <c r="G86" s="18">
        <f t="shared" si="9"/>
        <v>3.4548944337811902E-2</v>
      </c>
      <c r="H86" s="13">
        <f t="shared" si="14"/>
        <v>67842.516133445635</v>
      </c>
      <c r="I86" s="13">
        <f t="shared" si="12"/>
        <v>2343.8873136315192</v>
      </c>
      <c r="J86" s="13">
        <f t="shared" si="10"/>
        <v>66670.572476629881</v>
      </c>
      <c r="K86" s="13">
        <f t="shared" si="11"/>
        <v>680535.4366523677</v>
      </c>
      <c r="L86" s="20">
        <f t="shared" si="13"/>
        <v>10.031105499002432</v>
      </c>
    </row>
    <row r="87" spans="1:12" x14ac:dyDescent="0.2">
      <c r="A87" s="16">
        <v>78</v>
      </c>
      <c r="B87" s="8">
        <v>10</v>
      </c>
      <c r="C87" s="5">
        <v>286</v>
      </c>
      <c r="D87" s="5">
        <v>254</v>
      </c>
      <c r="E87" s="17">
        <v>0.5</v>
      </c>
      <c r="F87" s="18">
        <f t="shared" si="8"/>
        <v>3.7037037037037035E-2</v>
      </c>
      <c r="G87" s="18">
        <f t="shared" si="9"/>
        <v>3.6363636363636362E-2</v>
      </c>
      <c r="H87" s="13">
        <f t="shared" si="14"/>
        <v>65498.628819814119</v>
      </c>
      <c r="I87" s="13">
        <f t="shared" si="12"/>
        <v>2381.7683207205132</v>
      </c>
      <c r="J87" s="13">
        <f t="shared" si="10"/>
        <v>64307.744659453863</v>
      </c>
      <c r="K87" s="13">
        <f t="shared" si="11"/>
        <v>613864.86417573784</v>
      </c>
      <c r="L87" s="20">
        <f t="shared" si="13"/>
        <v>9.372178856819616</v>
      </c>
    </row>
    <row r="88" spans="1:12" x14ac:dyDescent="0.2">
      <c r="A88" s="16">
        <v>79</v>
      </c>
      <c r="B88" s="8">
        <v>14</v>
      </c>
      <c r="C88" s="5">
        <v>250</v>
      </c>
      <c r="D88" s="5">
        <v>269</v>
      </c>
      <c r="E88" s="17">
        <v>0.5</v>
      </c>
      <c r="F88" s="18">
        <f t="shared" si="8"/>
        <v>5.3949903660886318E-2</v>
      </c>
      <c r="G88" s="18">
        <f t="shared" si="9"/>
        <v>5.2532833020637895E-2</v>
      </c>
      <c r="H88" s="13">
        <f t="shared" si="14"/>
        <v>63116.860499093607</v>
      </c>
      <c r="I88" s="13">
        <f t="shared" si="12"/>
        <v>3315.7074933857803</v>
      </c>
      <c r="J88" s="13">
        <f t="shared" si="10"/>
        <v>61459.006752400717</v>
      </c>
      <c r="K88" s="13">
        <f t="shared" si="11"/>
        <v>549557.11951628397</v>
      </c>
      <c r="L88" s="20">
        <f t="shared" si="13"/>
        <v>8.7069780589637524</v>
      </c>
    </row>
    <row r="89" spans="1:12" x14ac:dyDescent="0.2">
      <c r="A89" s="16">
        <v>80</v>
      </c>
      <c r="B89" s="8">
        <v>18</v>
      </c>
      <c r="C89" s="5">
        <v>238</v>
      </c>
      <c r="D89" s="5">
        <v>230</v>
      </c>
      <c r="E89" s="17">
        <v>0.5</v>
      </c>
      <c r="F89" s="18">
        <f t="shared" si="8"/>
        <v>7.6923076923076927E-2</v>
      </c>
      <c r="G89" s="18">
        <f t="shared" si="9"/>
        <v>7.407407407407407E-2</v>
      </c>
      <c r="H89" s="13">
        <f t="shared" si="14"/>
        <v>59801.153005707827</v>
      </c>
      <c r="I89" s="13">
        <f t="shared" si="12"/>
        <v>4429.7150374598386</v>
      </c>
      <c r="J89" s="13">
        <f t="shared" si="10"/>
        <v>57586.295486977913</v>
      </c>
      <c r="K89" s="13">
        <f t="shared" si="11"/>
        <v>488098.1127638832</v>
      </c>
      <c r="L89" s="20">
        <f t="shared" si="13"/>
        <v>8.162018426589464</v>
      </c>
    </row>
    <row r="90" spans="1:12" x14ac:dyDescent="0.2">
      <c r="A90" s="16">
        <v>81</v>
      </c>
      <c r="B90" s="8">
        <v>14</v>
      </c>
      <c r="C90" s="5">
        <v>222</v>
      </c>
      <c r="D90" s="5">
        <v>223</v>
      </c>
      <c r="E90" s="17">
        <v>0.5</v>
      </c>
      <c r="F90" s="18">
        <f t="shared" si="8"/>
        <v>6.2921348314606745E-2</v>
      </c>
      <c r="G90" s="18">
        <f t="shared" si="9"/>
        <v>6.100217864923748E-2</v>
      </c>
      <c r="H90" s="13">
        <f t="shared" si="14"/>
        <v>55371.437968247992</v>
      </c>
      <c r="I90" s="13">
        <f t="shared" si="12"/>
        <v>3377.7783510042354</v>
      </c>
      <c r="J90" s="13">
        <f t="shared" si="10"/>
        <v>53682.548792745874</v>
      </c>
      <c r="K90" s="13">
        <f t="shared" si="11"/>
        <v>430511.81727690529</v>
      </c>
      <c r="L90" s="20">
        <f t="shared" si="13"/>
        <v>7.7749799007166205</v>
      </c>
    </row>
    <row r="91" spans="1:12" x14ac:dyDescent="0.2">
      <c r="A91" s="16">
        <v>82</v>
      </c>
      <c r="B91" s="8">
        <v>10</v>
      </c>
      <c r="C91" s="5">
        <v>159</v>
      </c>
      <c r="D91" s="5">
        <v>214</v>
      </c>
      <c r="E91" s="17">
        <v>0.5</v>
      </c>
      <c r="F91" s="18">
        <f t="shared" si="8"/>
        <v>5.3619302949061663E-2</v>
      </c>
      <c r="G91" s="18">
        <f t="shared" si="9"/>
        <v>5.2219321148825062E-2</v>
      </c>
      <c r="H91" s="13">
        <f t="shared" si="14"/>
        <v>51993.659617243757</v>
      </c>
      <c r="I91" s="13">
        <f t="shared" si="12"/>
        <v>2715.0736092555485</v>
      </c>
      <c r="J91" s="13">
        <f t="shared" si="10"/>
        <v>50636.122812615984</v>
      </c>
      <c r="K91" s="13">
        <f t="shared" si="11"/>
        <v>376829.26848415943</v>
      </c>
      <c r="L91" s="20">
        <f t="shared" si="13"/>
        <v>7.2476004047074918</v>
      </c>
    </row>
    <row r="92" spans="1:12" x14ac:dyDescent="0.2">
      <c r="A92" s="16">
        <v>83</v>
      </c>
      <c r="B92" s="8">
        <v>8</v>
      </c>
      <c r="C92" s="5">
        <v>153</v>
      </c>
      <c r="D92" s="5">
        <v>144</v>
      </c>
      <c r="E92" s="17">
        <v>0.5</v>
      </c>
      <c r="F92" s="18">
        <f t="shared" si="8"/>
        <v>5.387205387205387E-2</v>
      </c>
      <c r="G92" s="18">
        <f t="shared" si="9"/>
        <v>5.2459016393442616E-2</v>
      </c>
      <c r="H92" s="13">
        <f t="shared" si="14"/>
        <v>49278.586007988211</v>
      </c>
      <c r="I92" s="13">
        <f t="shared" si="12"/>
        <v>2585.1061512387255</v>
      </c>
      <c r="J92" s="13">
        <f t="shared" si="10"/>
        <v>47986.032932368849</v>
      </c>
      <c r="K92" s="13">
        <f t="shared" si="11"/>
        <v>326193.14567154343</v>
      </c>
      <c r="L92" s="20">
        <f t="shared" si="13"/>
        <v>6.6193690220467465</v>
      </c>
    </row>
    <row r="93" spans="1:12" x14ac:dyDescent="0.2">
      <c r="A93" s="16">
        <v>84</v>
      </c>
      <c r="B93" s="8">
        <v>18</v>
      </c>
      <c r="C93" s="5">
        <v>155</v>
      </c>
      <c r="D93" s="5">
        <v>143</v>
      </c>
      <c r="E93" s="17">
        <v>0.5</v>
      </c>
      <c r="F93" s="18">
        <f t="shared" si="8"/>
        <v>0.12080536912751678</v>
      </c>
      <c r="G93" s="18">
        <f t="shared" si="9"/>
        <v>0.11392405063291139</v>
      </c>
      <c r="H93" s="13">
        <f t="shared" si="14"/>
        <v>46693.479856749487</v>
      </c>
      <c r="I93" s="13">
        <f t="shared" si="12"/>
        <v>5319.5103634271563</v>
      </c>
      <c r="J93" s="13">
        <f t="shared" si="10"/>
        <v>44033.724675035905</v>
      </c>
      <c r="K93" s="13">
        <f t="shared" si="11"/>
        <v>278207.11273917457</v>
      </c>
      <c r="L93" s="20">
        <f t="shared" si="13"/>
        <v>5.9581576184230371</v>
      </c>
    </row>
    <row r="94" spans="1:12" x14ac:dyDescent="0.2">
      <c r="A94" s="16">
        <v>85</v>
      </c>
      <c r="B94" s="8">
        <v>17</v>
      </c>
      <c r="C94" s="5">
        <v>124</v>
      </c>
      <c r="D94" s="5">
        <v>141</v>
      </c>
      <c r="E94" s="17">
        <v>0.5</v>
      </c>
      <c r="F94" s="18">
        <f t="shared" si="8"/>
        <v>0.12830188679245283</v>
      </c>
      <c r="G94" s="18">
        <f t="shared" si="9"/>
        <v>0.12056737588652483</v>
      </c>
      <c r="H94" s="13">
        <f t="shared" si="14"/>
        <v>41373.969493322329</v>
      </c>
      <c r="I94" s="13">
        <f t="shared" si="12"/>
        <v>4988.3509318190045</v>
      </c>
      <c r="J94" s="13">
        <f t="shared" si="10"/>
        <v>38879.794027412827</v>
      </c>
      <c r="K94" s="13">
        <f t="shared" si="11"/>
        <v>234173.38806413865</v>
      </c>
      <c r="L94" s="20">
        <f t="shared" si="13"/>
        <v>5.6599207407917129</v>
      </c>
    </row>
    <row r="95" spans="1:12" x14ac:dyDescent="0.2">
      <c r="A95" s="16">
        <v>86</v>
      </c>
      <c r="B95" s="8">
        <v>8</v>
      </c>
      <c r="C95" s="5">
        <v>112</v>
      </c>
      <c r="D95" s="5">
        <v>112</v>
      </c>
      <c r="E95" s="17">
        <v>0.5</v>
      </c>
      <c r="F95" s="18">
        <f t="shared" si="8"/>
        <v>7.1428571428571425E-2</v>
      </c>
      <c r="G95" s="18">
        <f t="shared" si="9"/>
        <v>6.8965517241379296E-2</v>
      </c>
      <c r="H95" s="13">
        <f t="shared" si="14"/>
        <v>36385.618561503325</v>
      </c>
      <c r="I95" s="13">
        <f t="shared" si="12"/>
        <v>2509.3530042416082</v>
      </c>
      <c r="J95" s="13">
        <f t="shared" si="10"/>
        <v>35130.94205938252</v>
      </c>
      <c r="K95" s="13">
        <f t="shared" si="11"/>
        <v>195293.59403672582</v>
      </c>
      <c r="L95" s="20">
        <f t="shared" si="13"/>
        <v>5.3673292294486412</v>
      </c>
    </row>
    <row r="96" spans="1:12" x14ac:dyDescent="0.2">
      <c r="A96" s="16">
        <v>87</v>
      </c>
      <c r="B96" s="8">
        <v>9</v>
      </c>
      <c r="C96" s="5">
        <v>105</v>
      </c>
      <c r="D96" s="5">
        <v>99</v>
      </c>
      <c r="E96" s="17">
        <v>0.5</v>
      </c>
      <c r="F96" s="18">
        <f t="shared" si="8"/>
        <v>8.8235294117647065E-2</v>
      </c>
      <c r="G96" s="18">
        <f t="shared" si="9"/>
        <v>8.4507042253521125E-2</v>
      </c>
      <c r="H96" s="13">
        <f t="shared" si="14"/>
        <v>33876.265557261715</v>
      </c>
      <c r="I96" s="13">
        <f t="shared" si="12"/>
        <v>2862.7830048390183</v>
      </c>
      <c r="J96" s="13">
        <f t="shared" si="10"/>
        <v>32444.874054842207</v>
      </c>
      <c r="K96" s="13">
        <f t="shared" si="11"/>
        <v>160162.65197734331</v>
      </c>
      <c r="L96" s="20">
        <f t="shared" si="13"/>
        <v>4.7278721353337261</v>
      </c>
    </row>
    <row r="97" spans="1:12" x14ac:dyDescent="0.2">
      <c r="A97" s="16">
        <v>88</v>
      </c>
      <c r="B97" s="8">
        <v>10</v>
      </c>
      <c r="C97" s="5">
        <v>75</v>
      </c>
      <c r="D97" s="5">
        <v>96</v>
      </c>
      <c r="E97" s="17">
        <v>0.5</v>
      </c>
      <c r="F97" s="18">
        <f t="shared" si="8"/>
        <v>0.11695906432748537</v>
      </c>
      <c r="G97" s="18">
        <f t="shared" si="9"/>
        <v>0.11049723756906078</v>
      </c>
      <c r="H97" s="13">
        <f t="shared" si="14"/>
        <v>31013.482552422698</v>
      </c>
      <c r="I97" s="13">
        <f t="shared" si="12"/>
        <v>3426.9041494389726</v>
      </c>
      <c r="J97" s="13">
        <f t="shared" si="10"/>
        <v>29300.030477703214</v>
      </c>
      <c r="K97" s="13">
        <f t="shared" si="11"/>
        <v>127717.77792250109</v>
      </c>
      <c r="L97" s="20">
        <f t="shared" si="13"/>
        <v>4.1181372555183771</v>
      </c>
    </row>
    <row r="98" spans="1:12" x14ac:dyDescent="0.2">
      <c r="A98" s="16">
        <v>89</v>
      </c>
      <c r="B98" s="8">
        <v>9</v>
      </c>
      <c r="C98" s="5">
        <v>63</v>
      </c>
      <c r="D98" s="5">
        <v>69</v>
      </c>
      <c r="E98" s="17">
        <v>0.5</v>
      </c>
      <c r="F98" s="18">
        <f t="shared" si="8"/>
        <v>0.13636363636363635</v>
      </c>
      <c r="G98" s="18">
        <f t="shared" si="9"/>
        <v>0.1276595744680851</v>
      </c>
      <c r="H98" s="13">
        <f t="shared" si="14"/>
        <v>27586.578402983727</v>
      </c>
      <c r="I98" s="13">
        <f t="shared" si="12"/>
        <v>3521.690859955369</v>
      </c>
      <c r="J98" s="13">
        <f t="shared" si="10"/>
        <v>25825.732973006045</v>
      </c>
      <c r="K98" s="13">
        <f>K99+J98</f>
        <v>98417.747444797875</v>
      </c>
      <c r="L98" s="20">
        <f t="shared" si="13"/>
        <v>3.5675952996821505</v>
      </c>
    </row>
    <row r="99" spans="1:12" x14ac:dyDescent="0.2">
      <c r="A99" s="16">
        <v>90</v>
      </c>
      <c r="B99" s="8">
        <v>7</v>
      </c>
      <c r="C99" s="5">
        <v>48</v>
      </c>
      <c r="D99" s="5">
        <v>52</v>
      </c>
      <c r="E99" s="17">
        <v>0.5</v>
      </c>
      <c r="F99" s="21">
        <f t="shared" si="8"/>
        <v>0.14000000000000001</v>
      </c>
      <c r="G99" s="21">
        <f t="shared" si="9"/>
        <v>0.13084112149532712</v>
      </c>
      <c r="H99" s="22">
        <f t="shared" si="14"/>
        <v>24064.887543028359</v>
      </c>
      <c r="I99" s="22">
        <f t="shared" si="12"/>
        <v>3148.6768747887577</v>
      </c>
      <c r="J99" s="22">
        <f t="shared" si="10"/>
        <v>22490.549105633978</v>
      </c>
      <c r="K99" s="22">
        <f t="shared" ref="K99:K102" si="15">K100+J99</f>
        <v>72592.01447179183</v>
      </c>
      <c r="L99" s="23">
        <f t="shared" si="13"/>
        <v>3.0165116850014897</v>
      </c>
    </row>
    <row r="100" spans="1:12" x14ac:dyDescent="0.2">
      <c r="A100" s="16">
        <v>91</v>
      </c>
      <c r="B100" s="8">
        <v>9</v>
      </c>
      <c r="C100" s="5">
        <v>27</v>
      </c>
      <c r="D100" s="5">
        <v>36</v>
      </c>
      <c r="E100" s="17">
        <v>0.5</v>
      </c>
      <c r="F100" s="21">
        <f t="shared" si="8"/>
        <v>0.2857142857142857</v>
      </c>
      <c r="G100" s="21">
        <f t="shared" si="9"/>
        <v>0.25</v>
      </c>
      <c r="H100" s="22">
        <f t="shared" si="14"/>
        <v>20916.210668239601</v>
      </c>
      <c r="I100" s="22">
        <f t="shared" si="12"/>
        <v>5229.0526670599002</v>
      </c>
      <c r="J100" s="22">
        <f t="shared" si="10"/>
        <v>18301.684334709651</v>
      </c>
      <c r="K100" s="22">
        <f t="shared" si="15"/>
        <v>50101.465366157849</v>
      </c>
      <c r="L100" s="23">
        <f t="shared" si="13"/>
        <v>2.3953414010232192</v>
      </c>
    </row>
    <row r="101" spans="1:12" x14ac:dyDescent="0.2">
      <c r="A101" s="16">
        <v>92</v>
      </c>
      <c r="B101" s="8">
        <v>7</v>
      </c>
      <c r="C101" s="5">
        <v>16</v>
      </c>
      <c r="D101" s="5">
        <v>21</v>
      </c>
      <c r="E101" s="17">
        <v>0.5</v>
      </c>
      <c r="F101" s="21">
        <f t="shared" si="8"/>
        <v>0.3783783783783784</v>
      </c>
      <c r="G101" s="21">
        <f t="shared" si="9"/>
        <v>0.31818181818181818</v>
      </c>
      <c r="H101" s="22">
        <f t="shared" si="14"/>
        <v>15687.158001179701</v>
      </c>
      <c r="I101" s="22">
        <f t="shared" si="12"/>
        <v>4991.3684549208137</v>
      </c>
      <c r="J101" s="22">
        <f t="shared" si="10"/>
        <v>13191.473773719295</v>
      </c>
      <c r="K101" s="22">
        <f t="shared" si="15"/>
        <v>31799.781031448201</v>
      </c>
      <c r="L101" s="23">
        <f t="shared" si="13"/>
        <v>2.0271218680309588</v>
      </c>
    </row>
    <row r="102" spans="1:12" x14ac:dyDescent="0.2">
      <c r="A102" s="16">
        <v>93</v>
      </c>
      <c r="B102" s="8">
        <v>5</v>
      </c>
      <c r="C102" s="5">
        <v>19</v>
      </c>
      <c r="D102" s="5">
        <v>11</v>
      </c>
      <c r="E102" s="17">
        <v>0.5</v>
      </c>
      <c r="F102" s="21">
        <f t="shared" si="8"/>
        <v>0.33333333333333331</v>
      </c>
      <c r="G102" s="21">
        <f t="shared" si="9"/>
        <v>0.2857142857142857</v>
      </c>
      <c r="H102" s="22">
        <f t="shared" si="14"/>
        <v>10695.789546258888</v>
      </c>
      <c r="I102" s="22">
        <f t="shared" si="12"/>
        <v>3055.9398703596821</v>
      </c>
      <c r="J102" s="22">
        <f t="shared" si="10"/>
        <v>9167.8196110790468</v>
      </c>
      <c r="K102" s="22">
        <f t="shared" si="15"/>
        <v>18608.307257728906</v>
      </c>
      <c r="L102" s="23">
        <f t="shared" si="13"/>
        <v>1.7397787397787396</v>
      </c>
    </row>
    <row r="103" spans="1:12" x14ac:dyDescent="0.2">
      <c r="A103" s="16">
        <v>94</v>
      </c>
      <c r="B103" s="8">
        <v>4</v>
      </c>
      <c r="C103" s="5">
        <v>11</v>
      </c>
      <c r="D103" s="5">
        <v>12</v>
      </c>
      <c r="E103" s="17">
        <v>0.5</v>
      </c>
      <c r="F103" s="21">
        <f t="shared" si="8"/>
        <v>0.34782608695652173</v>
      </c>
      <c r="G103" s="21">
        <f t="shared" si="9"/>
        <v>0.29629629629629634</v>
      </c>
      <c r="H103" s="22">
        <f t="shared" si="14"/>
        <v>7639.849675899206</v>
      </c>
      <c r="I103" s="22">
        <f t="shared" si="12"/>
        <v>2263.6591632293948</v>
      </c>
      <c r="J103" s="22">
        <f>H104+I103*E103</f>
        <v>6508.0200942845086</v>
      </c>
      <c r="K103" s="22">
        <f>K104+J103</f>
        <v>9440.4876466498608</v>
      </c>
      <c r="L103" s="23">
        <f t="shared" si="13"/>
        <v>1.2356902356902357</v>
      </c>
    </row>
    <row r="104" spans="1:12" x14ac:dyDescent="0.2">
      <c r="A104" s="16" t="s">
        <v>33</v>
      </c>
      <c r="B104" s="8">
        <v>12</v>
      </c>
      <c r="C104" s="5">
        <v>21</v>
      </c>
      <c r="D104" s="5">
        <v>23</v>
      </c>
      <c r="E104" s="17"/>
      <c r="F104" s="21">
        <f t="shared" ref="F104" si="16">B104/((C104+D104)/2)</f>
        <v>0.54545454545454541</v>
      </c>
      <c r="G104" s="21">
        <v>1</v>
      </c>
      <c r="H104" s="22">
        <f>H103-I103</f>
        <v>5376.1905126698111</v>
      </c>
      <c r="I104" s="22">
        <f>H104*G104</f>
        <v>5376.1905126698111</v>
      </c>
      <c r="J104" s="22">
        <f>H104*F104</f>
        <v>2932.4675523653514</v>
      </c>
      <c r="K104" s="22">
        <f>J104</f>
        <v>2932.4675523653514</v>
      </c>
      <c r="L104" s="23">
        <f>K104/H104</f>
        <v>0.54545454545454541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46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0</v>
      </c>
      <c r="C9" s="5">
        <v>631</v>
      </c>
      <c r="D9" s="5">
        <v>599</v>
      </c>
      <c r="E9" s="17">
        <v>0.5</v>
      </c>
      <c r="F9" s="18">
        <f t="shared" ref="F9:F72" si="0">B9/((C9+D9)/2)</f>
        <v>0</v>
      </c>
      <c r="G9" s="18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8062535.0634302497</v>
      </c>
      <c r="L9" s="19">
        <f>K9/H9</f>
        <v>80.625350634302492</v>
      </c>
    </row>
    <row r="10" spans="1:13" x14ac:dyDescent="0.2">
      <c r="A10" s="16">
        <v>1</v>
      </c>
      <c r="B10" s="5">
        <v>0</v>
      </c>
      <c r="C10" s="5">
        <v>747</v>
      </c>
      <c r="D10" s="5">
        <v>680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7962535.0634302497</v>
      </c>
      <c r="L10" s="20">
        <f t="shared" ref="L10:L73" si="5">K10/H10</f>
        <v>79.625350634302492</v>
      </c>
    </row>
    <row r="11" spans="1:13" x14ac:dyDescent="0.2">
      <c r="A11" s="16">
        <v>2</v>
      </c>
      <c r="B11" s="5">
        <v>0</v>
      </c>
      <c r="C11" s="5">
        <v>754</v>
      </c>
      <c r="D11" s="5">
        <v>749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7862535.0634302497</v>
      </c>
      <c r="L11" s="20">
        <f t="shared" si="5"/>
        <v>78.625350634302492</v>
      </c>
    </row>
    <row r="12" spans="1:13" x14ac:dyDescent="0.2">
      <c r="A12" s="16">
        <v>3</v>
      </c>
      <c r="B12" s="5">
        <v>0</v>
      </c>
      <c r="C12" s="5">
        <v>635</v>
      </c>
      <c r="D12" s="5">
        <v>766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7762535.0634302497</v>
      </c>
      <c r="L12" s="20">
        <f t="shared" si="5"/>
        <v>77.625350634302492</v>
      </c>
    </row>
    <row r="13" spans="1:13" x14ac:dyDescent="0.2">
      <c r="A13" s="16">
        <v>4</v>
      </c>
      <c r="B13" s="5">
        <v>0</v>
      </c>
      <c r="C13" s="5">
        <v>643</v>
      </c>
      <c r="D13" s="5">
        <v>638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7662535.0634302497</v>
      </c>
      <c r="L13" s="20">
        <f t="shared" si="5"/>
        <v>76.625350634302492</v>
      </c>
    </row>
    <row r="14" spans="1:13" x14ac:dyDescent="0.2">
      <c r="A14" s="16">
        <v>5</v>
      </c>
      <c r="B14" s="5">
        <v>0</v>
      </c>
      <c r="C14" s="5">
        <v>626</v>
      </c>
      <c r="D14" s="5">
        <v>642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7562535.0634302497</v>
      </c>
      <c r="L14" s="20">
        <f t="shared" si="5"/>
        <v>75.625350634302492</v>
      </c>
    </row>
    <row r="15" spans="1:13" x14ac:dyDescent="0.2">
      <c r="A15" s="16">
        <v>6</v>
      </c>
      <c r="B15" s="5">
        <v>0</v>
      </c>
      <c r="C15" s="5">
        <v>655</v>
      </c>
      <c r="D15" s="5">
        <v>626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7462535.0634302497</v>
      </c>
      <c r="L15" s="20">
        <f t="shared" si="5"/>
        <v>74.625350634302492</v>
      </c>
    </row>
    <row r="16" spans="1:13" x14ac:dyDescent="0.2">
      <c r="A16" s="16">
        <v>7</v>
      </c>
      <c r="B16" s="5">
        <v>0</v>
      </c>
      <c r="C16" s="5">
        <v>543</v>
      </c>
      <c r="D16" s="5">
        <v>649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7362535.0634302497</v>
      </c>
      <c r="L16" s="20">
        <f t="shared" si="5"/>
        <v>73.625350634302492</v>
      </c>
    </row>
    <row r="17" spans="1:12" x14ac:dyDescent="0.2">
      <c r="A17" s="16">
        <v>8</v>
      </c>
      <c r="B17" s="5">
        <v>0</v>
      </c>
      <c r="C17" s="5">
        <v>544</v>
      </c>
      <c r="D17" s="5">
        <v>545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7262535.0634302497</v>
      </c>
      <c r="L17" s="20">
        <f t="shared" si="5"/>
        <v>72.625350634302492</v>
      </c>
    </row>
    <row r="18" spans="1:12" x14ac:dyDescent="0.2">
      <c r="A18" s="16">
        <v>9</v>
      </c>
      <c r="B18" s="5">
        <v>0</v>
      </c>
      <c r="C18" s="5">
        <v>564</v>
      </c>
      <c r="D18" s="5">
        <v>545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7162535.0634302497</v>
      </c>
      <c r="L18" s="20">
        <f t="shared" si="5"/>
        <v>71.625350634302492</v>
      </c>
    </row>
    <row r="19" spans="1:12" x14ac:dyDescent="0.2">
      <c r="A19" s="16">
        <v>10</v>
      </c>
      <c r="B19" s="5">
        <v>0</v>
      </c>
      <c r="C19" s="5">
        <v>576</v>
      </c>
      <c r="D19" s="5">
        <v>560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7062535.0634302497</v>
      </c>
      <c r="L19" s="20">
        <f t="shared" si="5"/>
        <v>70.625350634302492</v>
      </c>
    </row>
    <row r="20" spans="1:12" x14ac:dyDescent="0.2">
      <c r="A20" s="16">
        <v>11</v>
      </c>
      <c r="B20" s="5">
        <v>0</v>
      </c>
      <c r="C20" s="5">
        <v>524</v>
      </c>
      <c r="D20" s="5">
        <v>572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6962535.0634302497</v>
      </c>
      <c r="L20" s="20">
        <f t="shared" si="5"/>
        <v>69.625350634302492</v>
      </c>
    </row>
    <row r="21" spans="1:12" x14ac:dyDescent="0.2">
      <c r="A21" s="16">
        <v>12</v>
      </c>
      <c r="B21" s="5">
        <v>0</v>
      </c>
      <c r="C21" s="5">
        <v>492</v>
      </c>
      <c r="D21" s="5">
        <v>522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6862535.0634302497</v>
      </c>
      <c r="L21" s="20">
        <f t="shared" si="5"/>
        <v>68.625350634302492</v>
      </c>
    </row>
    <row r="22" spans="1:12" x14ac:dyDescent="0.2">
      <c r="A22" s="16">
        <v>13</v>
      </c>
      <c r="B22" s="5">
        <v>0</v>
      </c>
      <c r="C22" s="5">
        <v>523</v>
      </c>
      <c r="D22" s="5">
        <v>497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6762535.0634302497</v>
      </c>
      <c r="L22" s="20">
        <f t="shared" si="5"/>
        <v>67.625350634302492</v>
      </c>
    </row>
    <row r="23" spans="1:12" x14ac:dyDescent="0.2">
      <c r="A23" s="16">
        <v>14</v>
      </c>
      <c r="B23" s="5">
        <v>0</v>
      </c>
      <c r="C23" s="5">
        <v>487</v>
      </c>
      <c r="D23" s="5">
        <v>520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6662535.0634302497</v>
      </c>
      <c r="L23" s="20">
        <f t="shared" si="5"/>
        <v>66.625350634302492</v>
      </c>
    </row>
    <row r="24" spans="1:12" x14ac:dyDescent="0.2">
      <c r="A24" s="16">
        <v>15</v>
      </c>
      <c r="B24" s="5">
        <v>0</v>
      </c>
      <c r="C24" s="5">
        <v>478</v>
      </c>
      <c r="D24" s="5">
        <v>487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6562535.0634302497</v>
      </c>
      <c r="L24" s="20">
        <f t="shared" si="5"/>
        <v>65.625350634302492</v>
      </c>
    </row>
    <row r="25" spans="1:12" x14ac:dyDescent="0.2">
      <c r="A25" s="16">
        <v>16</v>
      </c>
      <c r="B25" s="5">
        <v>0</v>
      </c>
      <c r="C25" s="5">
        <v>473</v>
      </c>
      <c r="D25" s="5">
        <v>474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6462535.0634302497</v>
      </c>
      <c r="L25" s="20">
        <f t="shared" si="5"/>
        <v>64.625350634302492</v>
      </c>
    </row>
    <row r="26" spans="1:12" x14ac:dyDescent="0.2">
      <c r="A26" s="16">
        <v>17</v>
      </c>
      <c r="B26" s="5">
        <v>0</v>
      </c>
      <c r="C26" s="5">
        <v>518</v>
      </c>
      <c r="D26" s="5">
        <v>480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6362535.0634302497</v>
      </c>
      <c r="L26" s="20">
        <f t="shared" si="5"/>
        <v>63.625350634302499</v>
      </c>
    </row>
    <row r="27" spans="1:12" x14ac:dyDescent="0.2">
      <c r="A27" s="16">
        <v>18</v>
      </c>
      <c r="B27" s="5">
        <v>0</v>
      </c>
      <c r="C27" s="5">
        <v>521</v>
      </c>
      <c r="D27" s="5">
        <v>525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100000</v>
      </c>
      <c r="I27" s="13">
        <f t="shared" si="4"/>
        <v>0</v>
      </c>
      <c r="J27" s="13">
        <f t="shared" si="2"/>
        <v>100000</v>
      </c>
      <c r="K27" s="13">
        <f t="shared" si="3"/>
        <v>6262535.0634302497</v>
      </c>
      <c r="L27" s="20">
        <f t="shared" si="5"/>
        <v>62.625350634302499</v>
      </c>
    </row>
    <row r="28" spans="1:12" x14ac:dyDescent="0.2">
      <c r="A28" s="16">
        <v>19</v>
      </c>
      <c r="B28" s="5">
        <v>0</v>
      </c>
      <c r="C28" s="5">
        <v>565</v>
      </c>
      <c r="D28" s="5">
        <v>523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100000</v>
      </c>
      <c r="I28" s="13">
        <f t="shared" si="4"/>
        <v>0</v>
      </c>
      <c r="J28" s="13">
        <f t="shared" si="2"/>
        <v>100000</v>
      </c>
      <c r="K28" s="13">
        <f t="shared" si="3"/>
        <v>6162535.0634302497</v>
      </c>
      <c r="L28" s="20">
        <f t="shared" si="5"/>
        <v>61.625350634302499</v>
      </c>
    </row>
    <row r="29" spans="1:12" x14ac:dyDescent="0.2">
      <c r="A29" s="16">
        <v>20</v>
      </c>
      <c r="B29" s="5">
        <v>0</v>
      </c>
      <c r="C29" s="5">
        <v>578</v>
      </c>
      <c r="D29" s="5">
        <v>570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100000</v>
      </c>
      <c r="I29" s="13">
        <f t="shared" si="4"/>
        <v>0</v>
      </c>
      <c r="J29" s="13">
        <f t="shared" si="2"/>
        <v>100000</v>
      </c>
      <c r="K29" s="13">
        <f t="shared" si="3"/>
        <v>6062535.0634302497</v>
      </c>
      <c r="L29" s="20">
        <f t="shared" si="5"/>
        <v>60.625350634302499</v>
      </c>
    </row>
    <row r="30" spans="1:12" x14ac:dyDescent="0.2">
      <c r="A30" s="16">
        <v>21</v>
      </c>
      <c r="B30" s="5">
        <v>0</v>
      </c>
      <c r="C30" s="5">
        <v>577</v>
      </c>
      <c r="D30" s="5">
        <v>599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100000</v>
      </c>
      <c r="I30" s="13">
        <f t="shared" si="4"/>
        <v>0</v>
      </c>
      <c r="J30" s="13">
        <f t="shared" si="2"/>
        <v>100000</v>
      </c>
      <c r="K30" s="13">
        <f t="shared" si="3"/>
        <v>5962535.0634302497</v>
      </c>
      <c r="L30" s="20">
        <f t="shared" si="5"/>
        <v>59.625350634302499</v>
      </c>
    </row>
    <row r="31" spans="1:12" x14ac:dyDescent="0.2">
      <c r="A31" s="16">
        <v>22</v>
      </c>
      <c r="B31" s="5">
        <v>0</v>
      </c>
      <c r="C31" s="5">
        <v>570</v>
      </c>
      <c r="D31" s="5">
        <v>605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100000</v>
      </c>
      <c r="I31" s="13">
        <f t="shared" si="4"/>
        <v>0</v>
      </c>
      <c r="J31" s="13">
        <f t="shared" si="2"/>
        <v>100000</v>
      </c>
      <c r="K31" s="13">
        <f t="shared" si="3"/>
        <v>5862535.0634302497</v>
      </c>
      <c r="L31" s="20">
        <f t="shared" si="5"/>
        <v>58.625350634302499</v>
      </c>
    </row>
    <row r="32" spans="1:12" x14ac:dyDescent="0.2">
      <c r="A32" s="16">
        <v>23</v>
      </c>
      <c r="B32" s="5">
        <v>0</v>
      </c>
      <c r="C32" s="5">
        <v>618</v>
      </c>
      <c r="D32" s="5">
        <v>587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100000</v>
      </c>
      <c r="I32" s="13">
        <f t="shared" si="4"/>
        <v>0</v>
      </c>
      <c r="J32" s="13">
        <f t="shared" si="2"/>
        <v>100000</v>
      </c>
      <c r="K32" s="13">
        <f t="shared" si="3"/>
        <v>5762535.0634302497</v>
      </c>
      <c r="L32" s="20">
        <f t="shared" si="5"/>
        <v>57.625350634302499</v>
      </c>
    </row>
    <row r="33" spans="1:12" x14ac:dyDescent="0.2">
      <c r="A33" s="16">
        <v>24</v>
      </c>
      <c r="B33" s="5">
        <v>0</v>
      </c>
      <c r="C33" s="5">
        <v>667</v>
      </c>
      <c r="D33" s="5">
        <v>635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100000</v>
      </c>
      <c r="I33" s="13">
        <f t="shared" si="4"/>
        <v>0</v>
      </c>
      <c r="J33" s="13">
        <f t="shared" si="2"/>
        <v>100000</v>
      </c>
      <c r="K33" s="13">
        <f t="shared" si="3"/>
        <v>5662535.0634302497</v>
      </c>
      <c r="L33" s="20">
        <f t="shared" si="5"/>
        <v>56.625350634302499</v>
      </c>
    </row>
    <row r="34" spans="1:12" x14ac:dyDescent="0.2">
      <c r="A34" s="16">
        <v>25</v>
      </c>
      <c r="B34" s="5">
        <v>2</v>
      </c>
      <c r="C34" s="5">
        <v>667</v>
      </c>
      <c r="D34" s="5">
        <v>683</v>
      </c>
      <c r="E34" s="17">
        <v>0.5</v>
      </c>
      <c r="F34" s="18">
        <f t="shared" si="0"/>
        <v>2.9629629629629628E-3</v>
      </c>
      <c r="G34" s="18">
        <f t="shared" si="1"/>
        <v>2.9585798816568047E-3</v>
      </c>
      <c r="H34" s="13">
        <f t="shared" si="6"/>
        <v>100000</v>
      </c>
      <c r="I34" s="13">
        <f t="shared" si="4"/>
        <v>295.85798816568047</v>
      </c>
      <c r="J34" s="13">
        <f t="shared" si="2"/>
        <v>99852.071005917169</v>
      </c>
      <c r="K34" s="13">
        <f t="shared" si="3"/>
        <v>5562535.0634302497</v>
      </c>
      <c r="L34" s="20">
        <f t="shared" si="5"/>
        <v>55.625350634302499</v>
      </c>
    </row>
    <row r="35" spans="1:12" x14ac:dyDescent="0.2">
      <c r="A35" s="16">
        <v>26</v>
      </c>
      <c r="B35" s="5">
        <v>0</v>
      </c>
      <c r="C35" s="5">
        <v>719</v>
      </c>
      <c r="D35" s="5">
        <v>690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99704.142011834323</v>
      </c>
      <c r="I35" s="13">
        <f t="shared" si="4"/>
        <v>0</v>
      </c>
      <c r="J35" s="13">
        <f t="shared" si="2"/>
        <v>99704.142011834323</v>
      </c>
      <c r="K35" s="13">
        <f t="shared" si="3"/>
        <v>5462682.9924243325</v>
      </c>
      <c r="L35" s="20">
        <f t="shared" si="5"/>
        <v>54.788927342416152</v>
      </c>
    </row>
    <row r="36" spans="1:12" x14ac:dyDescent="0.2">
      <c r="A36" s="16">
        <v>27</v>
      </c>
      <c r="B36" s="5">
        <v>0</v>
      </c>
      <c r="C36" s="5">
        <v>809</v>
      </c>
      <c r="D36" s="5">
        <v>739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99704.142011834323</v>
      </c>
      <c r="I36" s="13">
        <f t="shared" si="4"/>
        <v>0</v>
      </c>
      <c r="J36" s="13">
        <f t="shared" si="2"/>
        <v>99704.142011834323</v>
      </c>
      <c r="K36" s="13">
        <f t="shared" si="3"/>
        <v>5362978.8504124982</v>
      </c>
      <c r="L36" s="20">
        <f t="shared" si="5"/>
        <v>53.788927342416152</v>
      </c>
    </row>
    <row r="37" spans="1:12" x14ac:dyDescent="0.2">
      <c r="A37" s="16">
        <v>28</v>
      </c>
      <c r="B37" s="5">
        <v>0</v>
      </c>
      <c r="C37" s="5">
        <v>838</v>
      </c>
      <c r="D37" s="5">
        <v>832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99704.142011834323</v>
      </c>
      <c r="I37" s="13">
        <f t="shared" si="4"/>
        <v>0</v>
      </c>
      <c r="J37" s="13">
        <f t="shared" si="2"/>
        <v>99704.142011834323</v>
      </c>
      <c r="K37" s="13">
        <f t="shared" si="3"/>
        <v>5263274.7084006639</v>
      </c>
      <c r="L37" s="20">
        <f t="shared" si="5"/>
        <v>52.788927342416152</v>
      </c>
    </row>
    <row r="38" spans="1:12" x14ac:dyDescent="0.2">
      <c r="A38" s="16">
        <v>29</v>
      </c>
      <c r="B38" s="5">
        <v>0</v>
      </c>
      <c r="C38" s="5">
        <v>924</v>
      </c>
      <c r="D38" s="5">
        <v>865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99704.142011834323</v>
      </c>
      <c r="I38" s="13">
        <f t="shared" si="4"/>
        <v>0</v>
      </c>
      <c r="J38" s="13">
        <f t="shared" si="2"/>
        <v>99704.142011834323</v>
      </c>
      <c r="K38" s="13">
        <f t="shared" si="3"/>
        <v>5163570.5663888296</v>
      </c>
      <c r="L38" s="20">
        <f t="shared" si="5"/>
        <v>51.788927342416152</v>
      </c>
    </row>
    <row r="39" spans="1:12" x14ac:dyDescent="0.2">
      <c r="A39" s="16">
        <v>30</v>
      </c>
      <c r="B39" s="5">
        <v>1</v>
      </c>
      <c r="C39" s="5">
        <v>991</v>
      </c>
      <c r="D39" s="5">
        <v>956</v>
      </c>
      <c r="E39" s="17">
        <v>0.5</v>
      </c>
      <c r="F39" s="18">
        <f t="shared" si="0"/>
        <v>1.0272213662044171E-3</v>
      </c>
      <c r="G39" s="18">
        <f t="shared" si="1"/>
        <v>1.026694045174538E-3</v>
      </c>
      <c r="H39" s="13">
        <f t="shared" si="6"/>
        <v>99704.142011834323</v>
      </c>
      <c r="I39" s="13">
        <f t="shared" si="4"/>
        <v>102.36564888278679</v>
      </c>
      <c r="J39" s="13">
        <f t="shared" si="2"/>
        <v>99652.959187392931</v>
      </c>
      <c r="K39" s="13">
        <f t="shared" si="3"/>
        <v>5063866.4243769953</v>
      </c>
      <c r="L39" s="20">
        <f t="shared" si="5"/>
        <v>50.788927342416152</v>
      </c>
    </row>
    <row r="40" spans="1:12" x14ac:dyDescent="0.2">
      <c r="A40" s="16">
        <v>31</v>
      </c>
      <c r="B40" s="5">
        <v>0</v>
      </c>
      <c r="C40" s="5">
        <v>1014</v>
      </c>
      <c r="D40" s="5">
        <v>1016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99601.776362951539</v>
      </c>
      <c r="I40" s="13">
        <f t="shared" si="4"/>
        <v>0</v>
      </c>
      <c r="J40" s="13">
        <f t="shared" si="2"/>
        <v>99601.776362951539</v>
      </c>
      <c r="K40" s="13">
        <f t="shared" si="3"/>
        <v>4964213.4651896022</v>
      </c>
      <c r="L40" s="20">
        <f t="shared" si="5"/>
        <v>49.84061174872901</v>
      </c>
    </row>
    <row r="41" spans="1:12" x14ac:dyDescent="0.2">
      <c r="A41" s="16">
        <v>32</v>
      </c>
      <c r="B41" s="5">
        <v>1</v>
      </c>
      <c r="C41" s="5">
        <v>1043</v>
      </c>
      <c r="D41" s="5">
        <v>1054</v>
      </c>
      <c r="E41" s="17">
        <v>0.5</v>
      </c>
      <c r="F41" s="18">
        <f t="shared" si="0"/>
        <v>9.5374344301382924E-4</v>
      </c>
      <c r="G41" s="18">
        <f t="shared" si="1"/>
        <v>9.5328884652049568E-4</v>
      </c>
      <c r="H41" s="13">
        <f t="shared" si="6"/>
        <v>99601.776362951539</v>
      </c>
      <c r="I41" s="13">
        <f t="shared" si="4"/>
        <v>94.94926250043045</v>
      </c>
      <c r="J41" s="13">
        <f t="shared" si="2"/>
        <v>99554.301731701315</v>
      </c>
      <c r="K41" s="13">
        <f t="shared" si="3"/>
        <v>4864611.6888266504</v>
      </c>
      <c r="L41" s="20">
        <f t="shared" si="5"/>
        <v>48.84061174872901</v>
      </c>
    </row>
    <row r="42" spans="1:12" x14ac:dyDescent="0.2">
      <c r="A42" s="16">
        <v>33</v>
      </c>
      <c r="B42" s="5">
        <v>0</v>
      </c>
      <c r="C42" s="5">
        <v>1154</v>
      </c>
      <c r="D42" s="5">
        <v>1075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99506.827100451104</v>
      </c>
      <c r="I42" s="13">
        <f t="shared" si="4"/>
        <v>0</v>
      </c>
      <c r="J42" s="13">
        <f t="shared" si="2"/>
        <v>99506.827100451104</v>
      </c>
      <c r="K42" s="13">
        <f t="shared" si="3"/>
        <v>4765057.3870949494</v>
      </c>
      <c r="L42" s="20">
        <f t="shared" si="5"/>
        <v>47.886738286657192</v>
      </c>
    </row>
    <row r="43" spans="1:12" x14ac:dyDescent="0.2">
      <c r="A43" s="16">
        <v>34</v>
      </c>
      <c r="B43" s="5">
        <v>0</v>
      </c>
      <c r="C43" s="5">
        <v>1060</v>
      </c>
      <c r="D43" s="5">
        <v>1184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99506.827100451104</v>
      </c>
      <c r="I43" s="13">
        <f t="shared" si="4"/>
        <v>0</v>
      </c>
      <c r="J43" s="13">
        <f t="shared" si="2"/>
        <v>99506.827100451104</v>
      </c>
      <c r="K43" s="13">
        <f t="shared" si="3"/>
        <v>4665550.5599944983</v>
      </c>
      <c r="L43" s="20">
        <f t="shared" si="5"/>
        <v>46.886738286657192</v>
      </c>
    </row>
    <row r="44" spans="1:12" x14ac:dyDescent="0.2">
      <c r="A44" s="16">
        <v>35</v>
      </c>
      <c r="B44" s="5">
        <v>1</v>
      </c>
      <c r="C44" s="5">
        <v>1103</v>
      </c>
      <c r="D44" s="5">
        <v>1096</v>
      </c>
      <c r="E44" s="17">
        <v>0.5</v>
      </c>
      <c r="F44" s="18">
        <f t="shared" si="0"/>
        <v>9.0950432014552066E-4</v>
      </c>
      <c r="G44" s="18">
        <f t="shared" si="1"/>
        <v>9.0909090909090898E-4</v>
      </c>
      <c r="H44" s="13">
        <f t="shared" si="6"/>
        <v>99506.827100451104</v>
      </c>
      <c r="I44" s="13">
        <f t="shared" si="4"/>
        <v>90.460751909500999</v>
      </c>
      <c r="J44" s="13">
        <f t="shared" si="2"/>
        <v>99461.596724496354</v>
      </c>
      <c r="K44" s="13">
        <f t="shared" si="3"/>
        <v>4566043.7328940472</v>
      </c>
      <c r="L44" s="20">
        <f t="shared" si="5"/>
        <v>45.886738286657192</v>
      </c>
    </row>
    <row r="45" spans="1:12" x14ac:dyDescent="0.2">
      <c r="A45" s="16">
        <v>36</v>
      </c>
      <c r="B45" s="5">
        <v>1</v>
      </c>
      <c r="C45" s="5">
        <v>1033</v>
      </c>
      <c r="D45" s="5">
        <v>1122</v>
      </c>
      <c r="E45" s="17">
        <v>0.5</v>
      </c>
      <c r="F45" s="18">
        <f t="shared" si="0"/>
        <v>9.2807424593967518E-4</v>
      </c>
      <c r="G45" s="18">
        <f t="shared" si="1"/>
        <v>9.2764378478664194E-4</v>
      </c>
      <c r="H45" s="13">
        <f t="shared" si="6"/>
        <v>99416.366348541604</v>
      </c>
      <c r="I45" s="13">
        <f t="shared" si="4"/>
        <v>92.222974349296479</v>
      </c>
      <c r="J45" s="13">
        <f t="shared" si="2"/>
        <v>99370.254861366964</v>
      </c>
      <c r="K45" s="13">
        <f t="shared" si="3"/>
        <v>4466582.1361695509</v>
      </c>
      <c r="L45" s="20">
        <f t="shared" si="5"/>
        <v>44.928036501658703</v>
      </c>
    </row>
    <row r="46" spans="1:12" x14ac:dyDescent="0.2">
      <c r="A46" s="16">
        <v>37</v>
      </c>
      <c r="B46" s="5">
        <v>0</v>
      </c>
      <c r="C46" s="5">
        <v>1003</v>
      </c>
      <c r="D46" s="5">
        <v>1025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99324.14337419231</v>
      </c>
      <c r="I46" s="13">
        <f t="shared" si="4"/>
        <v>0</v>
      </c>
      <c r="J46" s="13">
        <f t="shared" si="2"/>
        <v>99324.14337419231</v>
      </c>
      <c r="K46" s="13">
        <f t="shared" si="3"/>
        <v>4367211.881308184</v>
      </c>
      <c r="L46" s="20">
        <f t="shared" si="5"/>
        <v>43.969288160434616</v>
      </c>
    </row>
    <row r="47" spans="1:12" x14ac:dyDescent="0.2">
      <c r="A47" s="16">
        <v>38</v>
      </c>
      <c r="B47" s="5">
        <v>2</v>
      </c>
      <c r="C47" s="5">
        <v>974</v>
      </c>
      <c r="D47" s="5">
        <v>1007</v>
      </c>
      <c r="E47" s="17">
        <v>0.5</v>
      </c>
      <c r="F47" s="18">
        <f t="shared" si="0"/>
        <v>2.0191822311963654E-3</v>
      </c>
      <c r="G47" s="18">
        <f t="shared" si="1"/>
        <v>2.0171457387796266E-3</v>
      </c>
      <c r="H47" s="13">
        <f t="shared" si="6"/>
        <v>99324.14337419231</v>
      </c>
      <c r="I47" s="13">
        <f t="shared" si="4"/>
        <v>200.35127256518871</v>
      </c>
      <c r="J47" s="13">
        <f t="shared" si="2"/>
        <v>99223.967737909727</v>
      </c>
      <c r="K47" s="13">
        <f t="shared" si="3"/>
        <v>4267887.7379339915</v>
      </c>
      <c r="L47" s="20">
        <f t="shared" si="5"/>
        <v>42.969288160434608</v>
      </c>
    </row>
    <row r="48" spans="1:12" x14ac:dyDescent="0.2">
      <c r="A48" s="16">
        <v>39</v>
      </c>
      <c r="B48" s="5">
        <v>0</v>
      </c>
      <c r="C48" s="5">
        <v>866</v>
      </c>
      <c r="D48" s="5">
        <v>995</v>
      </c>
      <c r="E48" s="17">
        <v>0.5</v>
      </c>
      <c r="F48" s="18">
        <f t="shared" si="0"/>
        <v>0</v>
      </c>
      <c r="G48" s="18">
        <f t="shared" si="1"/>
        <v>0</v>
      </c>
      <c r="H48" s="13">
        <f t="shared" si="6"/>
        <v>99123.792101627128</v>
      </c>
      <c r="I48" s="13">
        <f t="shared" si="4"/>
        <v>0</v>
      </c>
      <c r="J48" s="13">
        <f t="shared" si="2"/>
        <v>99123.792101627128</v>
      </c>
      <c r="K48" s="13">
        <f t="shared" si="3"/>
        <v>4168663.7701960816</v>
      </c>
      <c r="L48" s="20">
        <f t="shared" si="5"/>
        <v>42.055128055655295</v>
      </c>
    </row>
    <row r="49" spans="1:12" x14ac:dyDescent="0.2">
      <c r="A49" s="16">
        <v>40</v>
      </c>
      <c r="B49" s="5">
        <v>1</v>
      </c>
      <c r="C49" s="5">
        <v>949</v>
      </c>
      <c r="D49" s="5">
        <v>879</v>
      </c>
      <c r="E49" s="17">
        <v>0.5</v>
      </c>
      <c r="F49" s="18">
        <f t="shared" si="0"/>
        <v>1.0940919037199124E-3</v>
      </c>
      <c r="G49" s="18">
        <f t="shared" si="1"/>
        <v>1.0934937124111536E-3</v>
      </c>
      <c r="H49" s="13">
        <f t="shared" si="6"/>
        <v>99123.792101627128</v>
      </c>
      <c r="I49" s="13">
        <f t="shared" si="4"/>
        <v>108.39124341347963</v>
      </c>
      <c r="J49" s="13">
        <f t="shared" si="2"/>
        <v>99069.596479920379</v>
      </c>
      <c r="K49" s="13">
        <f t="shared" si="3"/>
        <v>4069539.9780944544</v>
      </c>
      <c r="L49" s="20">
        <f t="shared" si="5"/>
        <v>41.055128055655295</v>
      </c>
    </row>
    <row r="50" spans="1:12" x14ac:dyDescent="0.2">
      <c r="A50" s="16">
        <v>41</v>
      </c>
      <c r="B50" s="5">
        <v>5</v>
      </c>
      <c r="C50" s="5">
        <v>939</v>
      </c>
      <c r="D50" s="5">
        <v>955</v>
      </c>
      <c r="E50" s="17">
        <v>0.5</v>
      </c>
      <c r="F50" s="18">
        <f t="shared" si="0"/>
        <v>5.279831045406547E-3</v>
      </c>
      <c r="G50" s="18">
        <f t="shared" si="1"/>
        <v>5.2659294365455505E-3</v>
      </c>
      <c r="H50" s="13">
        <f t="shared" si="6"/>
        <v>99015.400858213645</v>
      </c>
      <c r="I50" s="13">
        <f t="shared" si="4"/>
        <v>521.40811405062482</v>
      </c>
      <c r="J50" s="13">
        <f t="shared" si="2"/>
        <v>98754.696801188329</v>
      </c>
      <c r="K50" s="13">
        <f t="shared" si="3"/>
        <v>3970470.3816145342</v>
      </c>
      <c r="L50" s="20">
        <f t="shared" si="5"/>
        <v>40.099523379197336</v>
      </c>
    </row>
    <row r="51" spans="1:12" x14ac:dyDescent="0.2">
      <c r="A51" s="16">
        <v>42</v>
      </c>
      <c r="B51" s="5">
        <v>1</v>
      </c>
      <c r="C51" s="5">
        <v>948</v>
      </c>
      <c r="D51" s="5">
        <v>925</v>
      </c>
      <c r="E51" s="17">
        <v>0.5</v>
      </c>
      <c r="F51" s="18">
        <f t="shared" si="0"/>
        <v>1.0678056593699946E-3</v>
      </c>
      <c r="G51" s="18">
        <f t="shared" si="1"/>
        <v>1.0672358591248667E-3</v>
      </c>
      <c r="H51" s="13">
        <f t="shared" si="6"/>
        <v>98493.992744163013</v>
      </c>
      <c r="I51" s="13">
        <f t="shared" si="4"/>
        <v>105.11632096495519</v>
      </c>
      <c r="J51" s="13">
        <f t="shared" si="2"/>
        <v>98441.434583680544</v>
      </c>
      <c r="K51" s="13">
        <f t="shared" si="3"/>
        <v>3871715.6848133458</v>
      </c>
      <c r="L51" s="20">
        <f t="shared" si="5"/>
        <v>39.309155583428137</v>
      </c>
    </row>
    <row r="52" spans="1:12" x14ac:dyDescent="0.2">
      <c r="A52" s="16">
        <v>43</v>
      </c>
      <c r="B52" s="5">
        <v>2</v>
      </c>
      <c r="C52" s="5">
        <v>850</v>
      </c>
      <c r="D52" s="5">
        <v>951</v>
      </c>
      <c r="E52" s="17">
        <v>0.5</v>
      </c>
      <c r="F52" s="18">
        <f t="shared" si="0"/>
        <v>2.2209883398112162E-3</v>
      </c>
      <c r="G52" s="18">
        <f t="shared" si="1"/>
        <v>2.2185246810870773E-3</v>
      </c>
      <c r="H52" s="13">
        <f t="shared" si="6"/>
        <v>98388.87642319806</v>
      </c>
      <c r="I52" s="13">
        <f t="shared" si="4"/>
        <v>218.27815068929132</v>
      </c>
      <c r="J52" s="13">
        <f t="shared" si="2"/>
        <v>98279.737347853414</v>
      </c>
      <c r="K52" s="13">
        <f t="shared" si="3"/>
        <v>3773274.2502296651</v>
      </c>
      <c r="L52" s="20">
        <f t="shared" si="5"/>
        <v>38.350618356487352</v>
      </c>
    </row>
    <row r="53" spans="1:12" x14ac:dyDescent="0.2">
      <c r="A53" s="16">
        <v>44</v>
      </c>
      <c r="B53" s="5">
        <v>4</v>
      </c>
      <c r="C53" s="5">
        <v>855</v>
      </c>
      <c r="D53" s="5">
        <v>870</v>
      </c>
      <c r="E53" s="17">
        <v>0.5</v>
      </c>
      <c r="F53" s="18">
        <f t="shared" si="0"/>
        <v>4.6376811594202897E-3</v>
      </c>
      <c r="G53" s="18">
        <f t="shared" si="1"/>
        <v>4.6269519953730477E-3</v>
      </c>
      <c r="H53" s="13">
        <f t="shared" si="6"/>
        <v>98170.598272508767</v>
      </c>
      <c r="I53" s="13">
        <f t="shared" si="4"/>
        <v>454.2306455639503</v>
      </c>
      <c r="J53" s="13">
        <f t="shared" si="2"/>
        <v>97943.482949726793</v>
      </c>
      <c r="K53" s="13">
        <f t="shared" si="3"/>
        <v>3674994.5128818117</v>
      </c>
      <c r="L53" s="20">
        <f t="shared" si="5"/>
        <v>37.434777596857529</v>
      </c>
    </row>
    <row r="54" spans="1:12" x14ac:dyDescent="0.2">
      <c r="A54" s="16">
        <v>45</v>
      </c>
      <c r="B54" s="5">
        <v>1</v>
      </c>
      <c r="C54" s="5">
        <v>849</v>
      </c>
      <c r="D54" s="5">
        <v>848</v>
      </c>
      <c r="E54" s="17">
        <v>0.5</v>
      </c>
      <c r="F54" s="18">
        <f t="shared" si="0"/>
        <v>1.1785503830288745E-3</v>
      </c>
      <c r="G54" s="18">
        <f t="shared" si="1"/>
        <v>1.1778563015312131E-3</v>
      </c>
      <c r="H54" s="13">
        <f t="shared" si="6"/>
        <v>97716.367626944819</v>
      </c>
      <c r="I54" s="13">
        <f t="shared" si="4"/>
        <v>115.09583937213759</v>
      </c>
      <c r="J54" s="13">
        <f t="shared" si="2"/>
        <v>97658.81970725875</v>
      </c>
      <c r="K54" s="13">
        <f t="shared" si="3"/>
        <v>3577051.029932085</v>
      </c>
      <c r="L54" s="20">
        <f t="shared" si="5"/>
        <v>36.606467440422236</v>
      </c>
    </row>
    <row r="55" spans="1:12" x14ac:dyDescent="0.2">
      <c r="A55" s="16">
        <v>46</v>
      </c>
      <c r="B55" s="5">
        <v>1</v>
      </c>
      <c r="C55" s="5">
        <v>795</v>
      </c>
      <c r="D55" s="5">
        <v>861</v>
      </c>
      <c r="E55" s="17">
        <v>0.5</v>
      </c>
      <c r="F55" s="18">
        <f t="shared" si="0"/>
        <v>1.2077294685990338E-3</v>
      </c>
      <c r="G55" s="18">
        <f t="shared" si="1"/>
        <v>1.2070006035003018E-3</v>
      </c>
      <c r="H55" s="13">
        <f t="shared" si="6"/>
        <v>97601.271787572681</v>
      </c>
      <c r="I55" s="13">
        <f t="shared" si="4"/>
        <v>117.8047939499972</v>
      </c>
      <c r="J55" s="13">
        <f t="shared" si="2"/>
        <v>97542.369390597683</v>
      </c>
      <c r="K55" s="13">
        <f t="shared" si="3"/>
        <v>3479392.2102248264</v>
      </c>
      <c r="L55" s="20">
        <f t="shared" si="5"/>
        <v>35.649045821837831</v>
      </c>
    </row>
    <row r="56" spans="1:12" x14ac:dyDescent="0.2">
      <c r="A56" s="16">
        <v>47</v>
      </c>
      <c r="B56" s="5">
        <v>1</v>
      </c>
      <c r="C56" s="5">
        <v>822</v>
      </c>
      <c r="D56" s="5">
        <v>797</v>
      </c>
      <c r="E56" s="17">
        <v>0.5</v>
      </c>
      <c r="F56" s="18">
        <f t="shared" si="0"/>
        <v>1.2353304508956147E-3</v>
      </c>
      <c r="G56" s="18">
        <f t="shared" si="1"/>
        <v>1.2345679012345681E-3</v>
      </c>
      <c r="H56" s="13">
        <f t="shared" si="6"/>
        <v>97483.466993622686</v>
      </c>
      <c r="I56" s="13">
        <f t="shared" si="4"/>
        <v>120.34995925138605</v>
      </c>
      <c r="J56" s="13">
        <f t="shared" si="2"/>
        <v>97423.292013996994</v>
      </c>
      <c r="K56" s="13">
        <f t="shared" si="3"/>
        <v>3381849.8408342288</v>
      </c>
      <c r="L56" s="20">
        <f t="shared" si="5"/>
        <v>34.691522010142165</v>
      </c>
    </row>
    <row r="57" spans="1:12" x14ac:dyDescent="0.2">
      <c r="A57" s="16">
        <v>48</v>
      </c>
      <c r="B57" s="5">
        <v>2</v>
      </c>
      <c r="C57" s="5">
        <v>812</v>
      </c>
      <c r="D57" s="5">
        <v>829</v>
      </c>
      <c r="E57" s="17">
        <v>0.5</v>
      </c>
      <c r="F57" s="18">
        <f t="shared" si="0"/>
        <v>2.4375380865326022E-3</v>
      </c>
      <c r="G57" s="18">
        <f t="shared" si="1"/>
        <v>2.4345709068776629E-3</v>
      </c>
      <c r="H57" s="13">
        <f t="shared" si="6"/>
        <v>97363.117034371302</v>
      </c>
      <c r="I57" s="13">
        <f t="shared" si="4"/>
        <v>237.03741213480538</v>
      </c>
      <c r="J57" s="13">
        <f t="shared" si="2"/>
        <v>97244.59832830391</v>
      </c>
      <c r="K57" s="13">
        <f t="shared" si="3"/>
        <v>3284426.5488202316</v>
      </c>
      <c r="L57" s="20">
        <f t="shared" si="5"/>
        <v>33.733785943405628</v>
      </c>
    </row>
    <row r="58" spans="1:12" x14ac:dyDescent="0.2">
      <c r="A58" s="16">
        <v>49</v>
      </c>
      <c r="B58" s="5">
        <v>1</v>
      </c>
      <c r="C58" s="5">
        <v>757</v>
      </c>
      <c r="D58" s="5">
        <v>809</v>
      </c>
      <c r="E58" s="17">
        <v>0.5</v>
      </c>
      <c r="F58" s="18">
        <f t="shared" si="0"/>
        <v>1.277139208173691E-3</v>
      </c>
      <c r="G58" s="18">
        <f t="shared" si="1"/>
        <v>1.2763241863433311E-3</v>
      </c>
      <c r="H58" s="13">
        <f t="shared" si="6"/>
        <v>97126.079622236502</v>
      </c>
      <c r="I58" s="13">
        <f t="shared" si="4"/>
        <v>123.96436454656859</v>
      </c>
      <c r="J58" s="13">
        <f t="shared" si="2"/>
        <v>97064.09743996321</v>
      </c>
      <c r="K58" s="13">
        <f t="shared" si="3"/>
        <v>3187181.9504919276</v>
      </c>
      <c r="L58" s="20">
        <f t="shared" si="5"/>
        <v>32.814893413676288</v>
      </c>
    </row>
    <row r="59" spans="1:12" x14ac:dyDescent="0.2">
      <c r="A59" s="16">
        <v>50</v>
      </c>
      <c r="B59" s="5">
        <v>2</v>
      </c>
      <c r="C59" s="5">
        <v>718</v>
      </c>
      <c r="D59" s="5">
        <v>763</v>
      </c>
      <c r="E59" s="17">
        <v>0.5</v>
      </c>
      <c r="F59" s="18">
        <f t="shared" si="0"/>
        <v>2.7008777852802163E-3</v>
      </c>
      <c r="G59" s="18">
        <f t="shared" si="1"/>
        <v>2.6972353337828725E-3</v>
      </c>
      <c r="H59" s="13">
        <f t="shared" si="6"/>
        <v>97002.115257689933</v>
      </c>
      <c r="I59" s="13">
        <f t="shared" si="4"/>
        <v>261.63753272471996</v>
      </c>
      <c r="J59" s="13">
        <f t="shared" si="2"/>
        <v>96871.296491327565</v>
      </c>
      <c r="K59" s="13">
        <f t="shared" si="3"/>
        <v>3090117.8530519642</v>
      </c>
      <c r="L59" s="20">
        <f t="shared" si="5"/>
        <v>31.856190402064374</v>
      </c>
    </row>
    <row r="60" spans="1:12" x14ac:dyDescent="0.2">
      <c r="A60" s="16">
        <v>51</v>
      </c>
      <c r="B60" s="5">
        <v>2</v>
      </c>
      <c r="C60" s="5">
        <v>671</v>
      </c>
      <c r="D60" s="5">
        <v>706</v>
      </c>
      <c r="E60" s="17">
        <v>0.5</v>
      </c>
      <c r="F60" s="18">
        <f t="shared" si="0"/>
        <v>2.9048656499636892E-3</v>
      </c>
      <c r="G60" s="18">
        <f t="shared" si="1"/>
        <v>2.9006526468455403E-3</v>
      </c>
      <c r="H60" s="13">
        <f t="shared" si="6"/>
        <v>96740.477724965211</v>
      </c>
      <c r="I60" s="13">
        <f t="shared" si="4"/>
        <v>280.61052277002238</v>
      </c>
      <c r="J60" s="13">
        <f t="shared" si="2"/>
        <v>96600.172463580209</v>
      </c>
      <c r="K60" s="13">
        <f t="shared" si="3"/>
        <v>2993246.5565606365</v>
      </c>
      <c r="L60" s="20">
        <f t="shared" si="5"/>
        <v>30.94099416244859</v>
      </c>
    </row>
    <row r="61" spans="1:12" x14ac:dyDescent="0.2">
      <c r="A61" s="16">
        <v>52</v>
      </c>
      <c r="B61" s="5">
        <v>1</v>
      </c>
      <c r="C61" s="5">
        <v>650</v>
      </c>
      <c r="D61" s="5">
        <v>686</v>
      </c>
      <c r="E61" s="17">
        <v>0.5</v>
      </c>
      <c r="F61" s="18">
        <f t="shared" si="0"/>
        <v>1.4970059880239522E-3</v>
      </c>
      <c r="G61" s="18">
        <f t="shared" si="1"/>
        <v>1.4958863126402395E-3</v>
      </c>
      <c r="H61" s="13">
        <f t="shared" si="6"/>
        <v>96459.867202195193</v>
      </c>
      <c r="I61" s="13">
        <f t="shared" si="4"/>
        <v>144.29299506685894</v>
      </c>
      <c r="J61" s="13">
        <f t="shared" si="2"/>
        <v>96387.720704661755</v>
      </c>
      <c r="K61" s="13">
        <f t="shared" si="3"/>
        <v>2896646.3840970565</v>
      </c>
      <c r="L61" s="20">
        <f t="shared" si="5"/>
        <v>30.029549781830259</v>
      </c>
    </row>
    <row r="62" spans="1:12" x14ac:dyDescent="0.2">
      <c r="A62" s="16">
        <v>53</v>
      </c>
      <c r="B62" s="5">
        <v>6</v>
      </c>
      <c r="C62" s="5">
        <v>624</v>
      </c>
      <c r="D62" s="5">
        <v>652</v>
      </c>
      <c r="E62" s="17">
        <v>0.5</v>
      </c>
      <c r="F62" s="18">
        <f t="shared" si="0"/>
        <v>9.4043887147335428E-3</v>
      </c>
      <c r="G62" s="18">
        <f t="shared" si="1"/>
        <v>9.3603744149765994E-3</v>
      </c>
      <c r="H62" s="13">
        <f t="shared" si="6"/>
        <v>96315.574207128331</v>
      </c>
      <c r="I62" s="13">
        <f t="shared" si="4"/>
        <v>901.54983657218406</v>
      </c>
      <c r="J62" s="13">
        <f t="shared" si="2"/>
        <v>95864.79928884223</v>
      </c>
      <c r="K62" s="13">
        <f t="shared" si="3"/>
        <v>2800258.6633923948</v>
      </c>
      <c r="L62" s="20">
        <f t="shared" si="5"/>
        <v>29.073788807720643</v>
      </c>
    </row>
    <row r="63" spans="1:12" x14ac:dyDescent="0.2">
      <c r="A63" s="16">
        <v>54</v>
      </c>
      <c r="B63" s="5">
        <v>3</v>
      </c>
      <c r="C63" s="5">
        <v>562</v>
      </c>
      <c r="D63" s="5">
        <v>620</v>
      </c>
      <c r="E63" s="17">
        <v>0.5</v>
      </c>
      <c r="F63" s="18">
        <f t="shared" si="0"/>
        <v>5.076142131979695E-3</v>
      </c>
      <c r="G63" s="18">
        <f t="shared" si="1"/>
        <v>5.0632911392405056E-3</v>
      </c>
      <c r="H63" s="13">
        <f t="shared" si="6"/>
        <v>95414.024370556144</v>
      </c>
      <c r="I63" s="13">
        <f t="shared" si="4"/>
        <v>483.10898415471456</v>
      </c>
      <c r="J63" s="13">
        <f t="shared" si="2"/>
        <v>95172.469878478791</v>
      </c>
      <c r="K63" s="13">
        <f t="shared" si="3"/>
        <v>2704393.8641035524</v>
      </c>
      <c r="L63" s="20">
        <f t="shared" si="5"/>
        <v>28.343777363384145</v>
      </c>
    </row>
    <row r="64" spans="1:12" x14ac:dyDescent="0.2">
      <c r="A64" s="16">
        <v>55</v>
      </c>
      <c r="B64" s="5">
        <v>2</v>
      </c>
      <c r="C64" s="5">
        <v>546</v>
      </c>
      <c r="D64" s="5">
        <v>566</v>
      </c>
      <c r="E64" s="17">
        <v>0.5</v>
      </c>
      <c r="F64" s="18">
        <f t="shared" si="0"/>
        <v>3.5971223021582736E-3</v>
      </c>
      <c r="G64" s="18">
        <f t="shared" si="1"/>
        <v>3.5906642728904849E-3</v>
      </c>
      <c r="H64" s="13">
        <f t="shared" si="6"/>
        <v>94930.915386401437</v>
      </c>
      <c r="I64" s="13">
        <f t="shared" si="4"/>
        <v>340.86504627074123</v>
      </c>
      <c r="J64" s="13">
        <f t="shared" si="2"/>
        <v>94760.482863266065</v>
      </c>
      <c r="K64" s="13">
        <f t="shared" si="3"/>
        <v>2609221.3942250735</v>
      </c>
      <c r="L64" s="20">
        <f t="shared" si="5"/>
        <v>27.485475975920448</v>
      </c>
    </row>
    <row r="65" spans="1:12" x14ac:dyDescent="0.2">
      <c r="A65" s="16">
        <v>56</v>
      </c>
      <c r="B65" s="5">
        <v>1</v>
      </c>
      <c r="C65" s="5">
        <v>514</v>
      </c>
      <c r="D65" s="5">
        <v>553</v>
      </c>
      <c r="E65" s="17">
        <v>0.5</v>
      </c>
      <c r="F65" s="18">
        <f t="shared" si="0"/>
        <v>1.8744142455482662E-3</v>
      </c>
      <c r="G65" s="18">
        <f t="shared" si="1"/>
        <v>1.8726591760299624E-3</v>
      </c>
      <c r="H65" s="13">
        <f t="shared" si="6"/>
        <v>94590.050340130692</v>
      </c>
      <c r="I65" s="13">
        <f t="shared" si="4"/>
        <v>177.13492573058181</v>
      </c>
      <c r="J65" s="13">
        <f t="shared" si="2"/>
        <v>94501.4828772654</v>
      </c>
      <c r="K65" s="13">
        <f t="shared" si="3"/>
        <v>2514460.9113618075</v>
      </c>
      <c r="L65" s="20">
        <f t="shared" si="5"/>
        <v>26.582720934392235</v>
      </c>
    </row>
    <row r="66" spans="1:12" x14ac:dyDescent="0.2">
      <c r="A66" s="16">
        <v>57</v>
      </c>
      <c r="B66" s="5">
        <v>6</v>
      </c>
      <c r="C66" s="5">
        <v>469</v>
      </c>
      <c r="D66" s="5">
        <v>518</v>
      </c>
      <c r="E66" s="17">
        <v>0.5</v>
      </c>
      <c r="F66" s="18">
        <f t="shared" si="0"/>
        <v>1.2158054711246201E-2</v>
      </c>
      <c r="G66" s="18">
        <f t="shared" si="1"/>
        <v>1.2084592145015106E-2</v>
      </c>
      <c r="H66" s="13">
        <f t="shared" si="6"/>
        <v>94412.915414400108</v>
      </c>
      <c r="I66" s="13">
        <f t="shared" si="4"/>
        <v>1140.941576004835</v>
      </c>
      <c r="J66" s="13">
        <f t="shared" si="2"/>
        <v>93842.444626397701</v>
      </c>
      <c r="K66" s="13">
        <f t="shared" si="3"/>
        <v>2419959.4284845423</v>
      </c>
      <c r="L66" s="20">
        <f t="shared" si="5"/>
        <v>25.63165662094832</v>
      </c>
    </row>
    <row r="67" spans="1:12" x14ac:dyDescent="0.2">
      <c r="A67" s="16">
        <v>58</v>
      </c>
      <c r="B67" s="5">
        <v>2</v>
      </c>
      <c r="C67" s="5">
        <v>466</v>
      </c>
      <c r="D67" s="5">
        <v>471</v>
      </c>
      <c r="E67" s="17">
        <v>0.5</v>
      </c>
      <c r="F67" s="18">
        <f t="shared" si="0"/>
        <v>4.2689434364994666E-3</v>
      </c>
      <c r="G67" s="18">
        <f t="shared" si="1"/>
        <v>4.2598509052183178E-3</v>
      </c>
      <c r="H67" s="13">
        <f t="shared" si="6"/>
        <v>93271.973838395279</v>
      </c>
      <c r="I67" s="13">
        <f t="shared" si="4"/>
        <v>397.32470218698739</v>
      </c>
      <c r="J67" s="13">
        <f t="shared" si="2"/>
        <v>93073.311487301777</v>
      </c>
      <c r="K67" s="13">
        <f t="shared" si="3"/>
        <v>2326116.9838581444</v>
      </c>
      <c r="L67" s="20">
        <f t="shared" si="5"/>
        <v>24.939077497045545</v>
      </c>
    </row>
    <row r="68" spans="1:12" x14ac:dyDescent="0.2">
      <c r="A68" s="16">
        <v>59</v>
      </c>
      <c r="B68" s="5">
        <v>3</v>
      </c>
      <c r="C68" s="5">
        <v>418</v>
      </c>
      <c r="D68" s="5">
        <v>467</v>
      </c>
      <c r="E68" s="17">
        <v>0.5</v>
      </c>
      <c r="F68" s="18">
        <f t="shared" si="0"/>
        <v>6.7796610169491523E-3</v>
      </c>
      <c r="G68" s="18">
        <f t="shared" si="1"/>
        <v>6.7567567567567571E-3</v>
      </c>
      <c r="H68" s="13">
        <f t="shared" si="6"/>
        <v>92874.649136208289</v>
      </c>
      <c r="I68" s="13">
        <f t="shared" si="4"/>
        <v>627.53141308248848</v>
      </c>
      <c r="J68" s="13">
        <f t="shared" si="2"/>
        <v>92560.883429667054</v>
      </c>
      <c r="K68" s="13">
        <f t="shared" si="3"/>
        <v>2233043.6723708427</v>
      </c>
      <c r="L68" s="20">
        <f t="shared" si="5"/>
        <v>24.043629700241461</v>
      </c>
    </row>
    <row r="69" spans="1:12" x14ac:dyDescent="0.2">
      <c r="A69" s="16">
        <v>60</v>
      </c>
      <c r="B69" s="5">
        <v>5</v>
      </c>
      <c r="C69" s="5">
        <v>441</v>
      </c>
      <c r="D69" s="5">
        <v>423</v>
      </c>
      <c r="E69" s="17">
        <v>0.5</v>
      </c>
      <c r="F69" s="18">
        <f t="shared" si="0"/>
        <v>1.1574074074074073E-2</v>
      </c>
      <c r="G69" s="18">
        <f t="shared" si="1"/>
        <v>1.1507479861910242E-2</v>
      </c>
      <c r="H69" s="13">
        <f t="shared" si="6"/>
        <v>92247.117723125804</v>
      </c>
      <c r="I69" s="13">
        <f t="shared" si="4"/>
        <v>1061.5318495181336</v>
      </c>
      <c r="J69" s="13">
        <f t="shared" si="2"/>
        <v>91716.351798366741</v>
      </c>
      <c r="K69" s="13">
        <f t="shared" si="3"/>
        <v>2140482.7889411757</v>
      </c>
      <c r="L69" s="20">
        <f t="shared" si="5"/>
        <v>23.203790446501607</v>
      </c>
    </row>
    <row r="70" spans="1:12" x14ac:dyDescent="0.2">
      <c r="A70" s="16">
        <v>61</v>
      </c>
      <c r="B70" s="5">
        <v>3</v>
      </c>
      <c r="C70" s="5">
        <v>472</v>
      </c>
      <c r="D70" s="5">
        <v>442</v>
      </c>
      <c r="E70" s="17">
        <v>0.5</v>
      </c>
      <c r="F70" s="18">
        <f t="shared" si="0"/>
        <v>6.5645514223194746E-3</v>
      </c>
      <c r="G70" s="18">
        <f t="shared" si="1"/>
        <v>6.5430752453653216E-3</v>
      </c>
      <c r="H70" s="13">
        <f t="shared" si="6"/>
        <v>91185.585873607677</v>
      </c>
      <c r="I70" s="13">
        <f t="shared" si="4"/>
        <v>596.63414966373614</v>
      </c>
      <c r="J70" s="13">
        <f t="shared" si="2"/>
        <v>90887.268798775811</v>
      </c>
      <c r="K70" s="13">
        <f t="shared" si="3"/>
        <v>2048766.4371428089</v>
      </c>
      <c r="L70" s="20">
        <f t="shared" si="5"/>
        <v>22.468095341105816</v>
      </c>
    </row>
    <row r="71" spans="1:12" x14ac:dyDescent="0.2">
      <c r="A71" s="16">
        <v>62</v>
      </c>
      <c r="B71" s="5">
        <v>1</v>
      </c>
      <c r="C71" s="5">
        <v>402</v>
      </c>
      <c r="D71" s="5">
        <v>471</v>
      </c>
      <c r="E71" s="17">
        <v>0.5</v>
      </c>
      <c r="F71" s="18">
        <f t="shared" si="0"/>
        <v>2.2909507445589921E-3</v>
      </c>
      <c r="G71" s="18">
        <f t="shared" si="1"/>
        <v>2.2883295194508009E-3</v>
      </c>
      <c r="H71" s="13">
        <f t="shared" si="6"/>
        <v>90588.951723943945</v>
      </c>
      <c r="I71" s="13">
        <f t="shared" si="4"/>
        <v>207.29737236600445</v>
      </c>
      <c r="J71" s="13">
        <f t="shared" si="2"/>
        <v>90485.303037760939</v>
      </c>
      <c r="K71" s="13">
        <f t="shared" si="3"/>
        <v>1957879.1683440332</v>
      </c>
      <c r="L71" s="20">
        <f t="shared" si="5"/>
        <v>21.612780930619135</v>
      </c>
    </row>
    <row r="72" spans="1:12" x14ac:dyDescent="0.2">
      <c r="A72" s="16">
        <v>63</v>
      </c>
      <c r="B72" s="5">
        <v>3</v>
      </c>
      <c r="C72" s="5">
        <v>366</v>
      </c>
      <c r="D72" s="5">
        <v>407</v>
      </c>
      <c r="E72" s="17">
        <v>0.5</v>
      </c>
      <c r="F72" s="18">
        <f t="shared" si="0"/>
        <v>7.7619663648124193E-3</v>
      </c>
      <c r="G72" s="18">
        <f t="shared" si="1"/>
        <v>7.7319587628865974E-3</v>
      </c>
      <c r="H72" s="13">
        <f t="shared" si="6"/>
        <v>90381.654351577934</v>
      </c>
      <c r="I72" s="13">
        <f t="shared" si="4"/>
        <v>698.8272243678706</v>
      </c>
      <c r="J72" s="13">
        <f t="shared" si="2"/>
        <v>90032.240739394008</v>
      </c>
      <c r="K72" s="13">
        <f t="shared" si="3"/>
        <v>1867393.8653062722</v>
      </c>
      <c r="L72" s="20">
        <f t="shared" si="5"/>
        <v>20.661204740093034</v>
      </c>
    </row>
    <row r="73" spans="1:12" x14ac:dyDescent="0.2">
      <c r="A73" s="16">
        <v>64</v>
      </c>
      <c r="B73" s="5">
        <v>2</v>
      </c>
      <c r="C73" s="5">
        <v>356</v>
      </c>
      <c r="D73" s="5">
        <v>374</v>
      </c>
      <c r="E73" s="17">
        <v>0.5</v>
      </c>
      <c r="F73" s="18">
        <f t="shared" ref="F73:F103" si="7">B73/((C73+D73)/2)</f>
        <v>5.4794520547945206E-3</v>
      </c>
      <c r="G73" s="18">
        <f t="shared" ref="G73:G103" si="8">F73/((1+(1-E73)*F73))</f>
        <v>5.464480874316939E-3</v>
      </c>
      <c r="H73" s="13">
        <f t="shared" si="6"/>
        <v>89682.827127210068</v>
      </c>
      <c r="I73" s="13">
        <f t="shared" si="4"/>
        <v>490.07009359131177</v>
      </c>
      <c r="J73" s="13">
        <f t="shared" ref="J73:J102" si="9">H74+I73*E73</f>
        <v>89437.792080414423</v>
      </c>
      <c r="K73" s="13">
        <f t="shared" ref="K73:K97" si="10">K74+J73</f>
        <v>1777361.6245668782</v>
      </c>
      <c r="L73" s="20">
        <f t="shared" si="5"/>
        <v>19.818305036769083</v>
      </c>
    </row>
    <row r="74" spans="1:12" x14ac:dyDescent="0.2">
      <c r="A74" s="16">
        <v>65</v>
      </c>
      <c r="B74" s="5">
        <v>4</v>
      </c>
      <c r="C74" s="5">
        <v>386</v>
      </c>
      <c r="D74" s="5">
        <v>351</v>
      </c>
      <c r="E74" s="17">
        <v>0.5</v>
      </c>
      <c r="F74" s="18">
        <f t="shared" si="7"/>
        <v>1.0854816824966078E-2</v>
      </c>
      <c r="G74" s="18">
        <f t="shared" si="8"/>
        <v>1.0796221322537112E-2</v>
      </c>
      <c r="H74" s="13">
        <f t="shared" si="6"/>
        <v>89192.757033618764</v>
      </c>
      <c r="I74" s="13">
        <f t="shared" ref="I74:I103" si="11">H74*G74</f>
        <v>962.94474530222681</v>
      </c>
      <c r="J74" s="13">
        <f t="shared" si="9"/>
        <v>88711.284660967649</v>
      </c>
      <c r="K74" s="13">
        <f t="shared" si="10"/>
        <v>1687923.8324864637</v>
      </c>
      <c r="L74" s="20">
        <f t="shared" ref="L74:L103" si="12">K74/H74</f>
        <v>18.92444956993814</v>
      </c>
    </row>
    <row r="75" spans="1:12" x14ac:dyDescent="0.2">
      <c r="A75" s="16">
        <v>66</v>
      </c>
      <c r="B75" s="5">
        <v>4</v>
      </c>
      <c r="C75" s="5">
        <v>345</v>
      </c>
      <c r="D75" s="5">
        <v>385</v>
      </c>
      <c r="E75" s="17">
        <v>0.5</v>
      </c>
      <c r="F75" s="18">
        <f t="shared" si="7"/>
        <v>1.0958904109589041E-2</v>
      </c>
      <c r="G75" s="18">
        <f t="shared" si="8"/>
        <v>1.0899182561307902E-2</v>
      </c>
      <c r="H75" s="13">
        <f t="shared" ref="H75:H103" si="13">H74-I74</f>
        <v>88229.812288316534</v>
      </c>
      <c r="I75" s="13">
        <f t="shared" si="11"/>
        <v>961.63283148028916</v>
      </c>
      <c r="J75" s="13">
        <f t="shared" si="9"/>
        <v>87748.995872576386</v>
      </c>
      <c r="K75" s="13">
        <f t="shared" si="10"/>
        <v>1599212.5478254962</v>
      </c>
      <c r="L75" s="20">
        <f t="shared" si="12"/>
        <v>18.125534967700087</v>
      </c>
    </row>
    <row r="76" spans="1:12" x14ac:dyDescent="0.2">
      <c r="A76" s="16">
        <v>67</v>
      </c>
      <c r="B76" s="5">
        <v>3</v>
      </c>
      <c r="C76" s="5">
        <v>311</v>
      </c>
      <c r="D76" s="5">
        <v>343</v>
      </c>
      <c r="E76" s="17">
        <v>0.5</v>
      </c>
      <c r="F76" s="18">
        <f t="shared" si="7"/>
        <v>9.1743119266055051E-3</v>
      </c>
      <c r="G76" s="18">
        <f t="shared" si="8"/>
        <v>9.1324200913242004E-3</v>
      </c>
      <c r="H76" s="13">
        <f t="shared" si="13"/>
        <v>87268.179456836238</v>
      </c>
      <c r="I76" s="13">
        <f t="shared" si="11"/>
        <v>796.96967540489709</v>
      </c>
      <c r="J76" s="13">
        <f t="shared" si="9"/>
        <v>86869.694619133792</v>
      </c>
      <c r="K76" s="13">
        <f t="shared" si="10"/>
        <v>1511463.5519529197</v>
      </c>
      <c r="L76" s="20">
        <f t="shared" si="12"/>
        <v>17.319755738694028</v>
      </c>
    </row>
    <row r="77" spans="1:12" x14ac:dyDescent="0.2">
      <c r="A77" s="16">
        <v>68</v>
      </c>
      <c r="B77" s="5">
        <v>3</v>
      </c>
      <c r="C77" s="5">
        <v>221</v>
      </c>
      <c r="D77" s="5">
        <v>308</v>
      </c>
      <c r="E77" s="17">
        <v>0.5</v>
      </c>
      <c r="F77" s="18">
        <f t="shared" si="7"/>
        <v>1.1342155009451797E-2</v>
      </c>
      <c r="G77" s="18">
        <f t="shared" si="8"/>
        <v>1.1278195488721804E-2</v>
      </c>
      <c r="H77" s="13">
        <f t="shared" si="13"/>
        <v>86471.209781431346</v>
      </c>
      <c r="I77" s="13">
        <f t="shared" si="11"/>
        <v>975.23920806125568</v>
      </c>
      <c r="J77" s="13">
        <f t="shared" si="9"/>
        <v>85983.590177400707</v>
      </c>
      <c r="K77" s="13">
        <f t="shared" si="10"/>
        <v>1424593.8573337859</v>
      </c>
      <c r="L77" s="20">
        <f t="shared" si="12"/>
        <v>16.474776528912404</v>
      </c>
    </row>
    <row r="78" spans="1:12" x14ac:dyDescent="0.2">
      <c r="A78" s="16">
        <v>69</v>
      </c>
      <c r="B78" s="5">
        <v>2</v>
      </c>
      <c r="C78" s="5">
        <v>342</v>
      </c>
      <c r="D78" s="5">
        <v>216</v>
      </c>
      <c r="E78" s="17">
        <v>0.5</v>
      </c>
      <c r="F78" s="18">
        <f t="shared" si="7"/>
        <v>7.1684587813620072E-3</v>
      </c>
      <c r="G78" s="18">
        <f t="shared" si="8"/>
        <v>7.1428571428571435E-3</v>
      </c>
      <c r="H78" s="13">
        <f t="shared" si="13"/>
        <v>85495.970573370083</v>
      </c>
      <c r="I78" s="13">
        <f t="shared" si="11"/>
        <v>610.68550409550062</v>
      </c>
      <c r="J78" s="13">
        <f t="shared" si="9"/>
        <v>85190.627821322341</v>
      </c>
      <c r="K78" s="13">
        <f t="shared" si="10"/>
        <v>1338610.2671563851</v>
      </c>
      <c r="L78" s="20">
        <f t="shared" si="12"/>
        <v>15.656998314413308</v>
      </c>
    </row>
    <row r="79" spans="1:12" x14ac:dyDescent="0.2">
      <c r="A79" s="16">
        <v>70</v>
      </c>
      <c r="B79" s="5">
        <v>7</v>
      </c>
      <c r="C79" s="5">
        <v>171</v>
      </c>
      <c r="D79" s="5">
        <v>342</v>
      </c>
      <c r="E79" s="17">
        <v>0.5</v>
      </c>
      <c r="F79" s="18">
        <f t="shared" si="7"/>
        <v>2.7290448343079921E-2</v>
      </c>
      <c r="G79" s="18">
        <f t="shared" si="8"/>
        <v>2.6923076923076925E-2</v>
      </c>
      <c r="H79" s="13">
        <f t="shared" si="13"/>
        <v>84885.285069274585</v>
      </c>
      <c r="I79" s="13">
        <f t="shared" si="11"/>
        <v>2285.3730595573929</v>
      </c>
      <c r="J79" s="13">
        <f t="shared" si="9"/>
        <v>83742.598539495899</v>
      </c>
      <c r="K79" s="13">
        <f t="shared" si="10"/>
        <v>1253419.6393350628</v>
      </c>
      <c r="L79" s="20">
        <f t="shared" si="12"/>
        <v>14.766041467754411</v>
      </c>
    </row>
    <row r="80" spans="1:12" x14ac:dyDescent="0.2">
      <c r="A80" s="16">
        <v>71</v>
      </c>
      <c r="B80" s="5">
        <v>3</v>
      </c>
      <c r="C80" s="5">
        <v>265</v>
      </c>
      <c r="D80" s="5">
        <v>165</v>
      </c>
      <c r="E80" s="17">
        <v>0.5</v>
      </c>
      <c r="F80" s="18">
        <f t="shared" si="7"/>
        <v>1.3953488372093023E-2</v>
      </c>
      <c r="G80" s="18">
        <f t="shared" si="8"/>
        <v>1.3856812933025405E-2</v>
      </c>
      <c r="H80" s="13">
        <f t="shared" si="13"/>
        <v>82599.912009717198</v>
      </c>
      <c r="I80" s="13">
        <f t="shared" si="11"/>
        <v>1144.5715290030098</v>
      </c>
      <c r="J80" s="13">
        <f t="shared" si="9"/>
        <v>82027.626245215695</v>
      </c>
      <c r="K80" s="13">
        <f t="shared" si="10"/>
        <v>1169677.040795567</v>
      </c>
      <c r="L80" s="20">
        <f t="shared" si="12"/>
        <v>14.160754077534175</v>
      </c>
    </row>
    <row r="81" spans="1:12" x14ac:dyDescent="0.2">
      <c r="A81" s="16">
        <v>72</v>
      </c>
      <c r="B81" s="5">
        <v>7</v>
      </c>
      <c r="C81" s="5">
        <v>301</v>
      </c>
      <c r="D81" s="5">
        <v>255</v>
      </c>
      <c r="E81" s="17">
        <v>0.5</v>
      </c>
      <c r="F81" s="18">
        <f t="shared" si="7"/>
        <v>2.5179856115107913E-2</v>
      </c>
      <c r="G81" s="18">
        <f t="shared" si="8"/>
        <v>2.4866785079928955E-2</v>
      </c>
      <c r="H81" s="13">
        <f t="shared" si="13"/>
        <v>81455.340480714192</v>
      </c>
      <c r="I81" s="13">
        <f t="shared" si="11"/>
        <v>2025.5324453463568</v>
      </c>
      <c r="J81" s="13">
        <f t="shared" si="9"/>
        <v>80442.574258041015</v>
      </c>
      <c r="K81" s="13">
        <f t="shared" si="10"/>
        <v>1087649.4145503512</v>
      </c>
      <c r="L81" s="20">
        <f t="shared" si="12"/>
        <v>13.352708467382429</v>
      </c>
    </row>
    <row r="82" spans="1:12" x14ac:dyDescent="0.2">
      <c r="A82" s="16">
        <v>73</v>
      </c>
      <c r="B82" s="5">
        <v>10</v>
      </c>
      <c r="C82" s="5">
        <v>277</v>
      </c>
      <c r="D82" s="5">
        <v>301</v>
      </c>
      <c r="E82" s="17">
        <v>0.5</v>
      </c>
      <c r="F82" s="18">
        <f t="shared" si="7"/>
        <v>3.4602076124567477E-2</v>
      </c>
      <c r="G82" s="18">
        <f t="shared" si="8"/>
        <v>3.4013605442176874E-2</v>
      </c>
      <c r="H82" s="13">
        <f t="shared" si="13"/>
        <v>79429.808035367838</v>
      </c>
      <c r="I82" s="13">
        <f t="shared" si="11"/>
        <v>2701.694150862852</v>
      </c>
      <c r="J82" s="13">
        <f t="shared" si="9"/>
        <v>78078.960959936419</v>
      </c>
      <c r="K82" s="13">
        <f t="shared" si="10"/>
        <v>1007206.8402923102</v>
      </c>
      <c r="L82" s="20">
        <f t="shared" si="12"/>
        <v>12.68046423886395</v>
      </c>
    </row>
    <row r="83" spans="1:12" x14ac:dyDescent="0.2">
      <c r="A83" s="16">
        <v>74</v>
      </c>
      <c r="B83" s="5">
        <v>4</v>
      </c>
      <c r="C83" s="5">
        <v>262</v>
      </c>
      <c r="D83" s="5">
        <v>277</v>
      </c>
      <c r="E83" s="17">
        <v>0.5</v>
      </c>
      <c r="F83" s="18">
        <f t="shared" si="7"/>
        <v>1.4842300556586271E-2</v>
      </c>
      <c r="G83" s="18">
        <f t="shared" si="8"/>
        <v>1.4732965009208105E-2</v>
      </c>
      <c r="H83" s="13">
        <f t="shared" si="13"/>
        <v>76728.113884504986</v>
      </c>
      <c r="I83" s="13">
        <f t="shared" si="11"/>
        <v>1130.4326170829465</v>
      </c>
      <c r="J83" s="13">
        <f t="shared" si="9"/>
        <v>76162.897575963521</v>
      </c>
      <c r="K83" s="13">
        <f t="shared" si="10"/>
        <v>929127.87933237385</v>
      </c>
      <c r="L83" s="20">
        <f t="shared" si="12"/>
        <v>12.109353824739442</v>
      </c>
    </row>
    <row r="84" spans="1:12" x14ac:dyDescent="0.2">
      <c r="A84" s="16">
        <v>75</v>
      </c>
      <c r="B84" s="5">
        <v>6</v>
      </c>
      <c r="C84" s="5">
        <v>268</v>
      </c>
      <c r="D84" s="5">
        <v>252</v>
      </c>
      <c r="E84" s="17">
        <v>0.5</v>
      </c>
      <c r="F84" s="18">
        <f t="shared" si="7"/>
        <v>2.3076923076923078E-2</v>
      </c>
      <c r="G84" s="18">
        <f t="shared" si="8"/>
        <v>2.2813688212927757E-2</v>
      </c>
      <c r="H84" s="13">
        <f t="shared" si="13"/>
        <v>75597.681267422042</v>
      </c>
      <c r="I84" s="13">
        <f t="shared" si="11"/>
        <v>1724.6619300552557</v>
      </c>
      <c r="J84" s="13">
        <f t="shared" si="9"/>
        <v>74735.350302394421</v>
      </c>
      <c r="K84" s="13">
        <f t="shared" si="10"/>
        <v>852964.98175641033</v>
      </c>
      <c r="L84" s="20">
        <f t="shared" si="12"/>
        <v>11.282951638941151</v>
      </c>
    </row>
    <row r="85" spans="1:12" x14ac:dyDescent="0.2">
      <c r="A85" s="16">
        <v>76</v>
      </c>
      <c r="B85" s="5">
        <v>9</v>
      </c>
      <c r="C85" s="5">
        <v>270</v>
      </c>
      <c r="D85" s="5">
        <v>263</v>
      </c>
      <c r="E85" s="17">
        <v>0.5</v>
      </c>
      <c r="F85" s="18">
        <f t="shared" si="7"/>
        <v>3.3771106941838651E-2</v>
      </c>
      <c r="G85" s="18">
        <f t="shared" si="8"/>
        <v>3.3210332103321034E-2</v>
      </c>
      <c r="H85" s="13">
        <f t="shared" si="13"/>
        <v>73873.019337366786</v>
      </c>
      <c r="I85" s="13">
        <f t="shared" si="11"/>
        <v>2453.3475056690077</v>
      </c>
      <c r="J85" s="13">
        <f t="shared" si="9"/>
        <v>72646.345584532275</v>
      </c>
      <c r="K85" s="13">
        <f t="shared" si="10"/>
        <v>778229.63145401585</v>
      </c>
      <c r="L85" s="20">
        <f t="shared" si="12"/>
        <v>10.534693700550672</v>
      </c>
    </row>
    <row r="86" spans="1:12" x14ac:dyDescent="0.2">
      <c r="A86" s="16">
        <v>77</v>
      </c>
      <c r="B86" s="5">
        <v>7</v>
      </c>
      <c r="C86" s="5">
        <v>296</v>
      </c>
      <c r="D86" s="5">
        <v>263</v>
      </c>
      <c r="E86" s="17">
        <v>0.5</v>
      </c>
      <c r="F86" s="18">
        <f t="shared" si="7"/>
        <v>2.5044722719141325E-2</v>
      </c>
      <c r="G86" s="18">
        <f t="shared" si="8"/>
        <v>2.4734982332155479E-2</v>
      </c>
      <c r="H86" s="13">
        <f t="shared" si="13"/>
        <v>71419.671831697779</v>
      </c>
      <c r="I86" s="13">
        <f t="shared" si="11"/>
        <v>1766.5643209253869</v>
      </c>
      <c r="J86" s="13">
        <f t="shared" si="9"/>
        <v>70536.389671235083</v>
      </c>
      <c r="K86" s="13">
        <f t="shared" si="10"/>
        <v>705583.2858694836</v>
      </c>
      <c r="L86" s="20">
        <f t="shared" si="12"/>
        <v>9.879396919271878</v>
      </c>
    </row>
    <row r="87" spans="1:12" x14ac:dyDescent="0.2">
      <c r="A87" s="16">
        <v>78</v>
      </c>
      <c r="B87" s="5">
        <v>13</v>
      </c>
      <c r="C87" s="5">
        <v>263</v>
      </c>
      <c r="D87" s="5">
        <v>286</v>
      </c>
      <c r="E87" s="17">
        <v>0.5</v>
      </c>
      <c r="F87" s="18">
        <f t="shared" si="7"/>
        <v>4.7358834244080147E-2</v>
      </c>
      <c r="G87" s="18">
        <f t="shared" si="8"/>
        <v>4.6263345195729541E-2</v>
      </c>
      <c r="H87" s="13">
        <f t="shared" si="13"/>
        <v>69653.107510772388</v>
      </c>
      <c r="I87" s="13">
        <f t="shared" si="11"/>
        <v>3222.3857567261248</v>
      </c>
      <c r="J87" s="13">
        <f t="shared" si="9"/>
        <v>68041.914632409316</v>
      </c>
      <c r="K87" s="13">
        <f t="shared" si="10"/>
        <v>635046.89619824849</v>
      </c>
      <c r="L87" s="20">
        <f t="shared" si="12"/>
        <v>9.1172801744708032</v>
      </c>
    </row>
    <row r="88" spans="1:12" x14ac:dyDescent="0.2">
      <c r="A88" s="16">
        <v>79</v>
      </c>
      <c r="B88" s="5">
        <v>11</v>
      </c>
      <c r="C88" s="5">
        <v>241</v>
      </c>
      <c r="D88" s="5">
        <v>250</v>
      </c>
      <c r="E88" s="17">
        <v>0.5</v>
      </c>
      <c r="F88" s="18">
        <f t="shared" si="7"/>
        <v>4.4806517311608958E-2</v>
      </c>
      <c r="G88" s="18">
        <f t="shared" si="8"/>
        <v>4.3824701195219119E-2</v>
      </c>
      <c r="H88" s="13">
        <f t="shared" si="13"/>
        <v>66430.721754046259</v>
      </c>
      <c r="I88" s="13">
        <f t="shared" si="11"/>
        <v>2911.30653105382</v>
      </c>
      <c r="J88" s="13">
        <f t="shared" si="9"/>
        <v>64975.068488519348</v>
      </c>
      <c r="K88" s="13">
        <f t="shared" si="10"/>
        <v>567004.98156583915</v>
      </c>
      <c r="L88" s="20">
        <f t="shared" si="12"/>
        <v>8.5352825709936404</v>
      </c>
    </row>
    <row r="89" spans="1:12" x14ac:dyDescent="0.2">
      <c r="A89" s="16">
        <v>80</v>
      </c>
      <c r="B89" s="5">
        <v>10</v>
      </c>
      <c r="C89" s="5">
        <v>233</v>
      </c>
      <c r="D89" s="5">
        <v>238</v>
      </c>
      <c r="E89" s="17">
        <v>0.5</v>
      </c>
      <c r="F89" s="18">
        <f t="shared" si="7"/>
        <v>4.2462845010615709E-2</v>
      </c>
      <c r="G89" s="18">
        <f t="shared" si="8"/>
        <v>4.1580041580041575E-2</v>
      </c>
      <c r="H89" s="13">
        <f t="shared" si="13"/>
        <v>63519.415222992437</v>
      </c>
      <c r="I89" s="13">
        <f t="shared" si="11"/>
        <v>2641.1399261119514</v>
      </c>
      <c r="J89" s="13">
        <f t="shared" si="9"/>
        <v>62198.845259936461</v>
      </c>
      <c r="K89" s="13">
        <f t="shared" si="10"/>
        <v>502029.91307731986</v>
      </c>
      <c r="L89" s="20">
        <f t="shared" si="12"/>
        <v>7.9035663554975173</v>
      </c>
    </row>
    <row r="90" spans="1:12" x14ac:dyDescent="0.2">
      <c r="A90" s="16">
        <v>81</v>
      </c>
      <c r="B90" s="5">
        <v>16</v>
      </c>
      <c r="C90" s="5">
        <v>174</v>
      </c>
      <c r="D90" s="5">
        <v>222</v>
      </c>
      <c r="E90" s="17">
        <v>0.5</v>
      </c>
      <c r="F90" s="18">
        <f t="shared" si="7"/>
        <v>8.0808080808080815E-2</v>
      </c>
      <c r="G90" s="18">
        <f t="shared" si="8"/>
        <v>7.7669902912621366E-2</v>
      </c>
      <c r="H90" s="13">
        <f t="shared" si="13"/>
        <v>60878.275296880485</v>
      </c>
      <c r="I90" s="13">
        <f t="shared" si="11"/>
        <v>4728.4097317965434</v>
      </c>
      <c r="J90" s="13">
        <f t="shared" si="9"/>
        <v>58514.070430982218</v>
      </c>
      <c r="K90" s="13">
        <f t="shared" si="10"/>
        <v>439831.06781738339</v>
      </c>
      <c r="L90" s="20">
        <f t="shared" si="12"/>
        <v>7.2247622928292969</v>
      </c>
    </row>
    <row r="91" spans="1:12" x14ac:dyDescent="0.2">
      <c r="A91" s="16">
        <v>82</v>
      </c>
      <c r="B91" s="5">
        <v>12</v>
      </c>
      <c r="C91" s="5">
        <v>171</v>
      </c>
      <c r="D91" s="5">
        <v>159</v>
      </c>
      <c r="E91" s="17">
        <v>0.5</v>
      </c>
      <c r="F91" s="18">
        <f t="shared" si="7"/>
        <v>7.2727272727272724E-2</v>
      </c>
      <c r="G91" s="18">
        <f t="shared" si="8"/>
        <v>7.0175438596491224E-2</v>
      </c>
      <c r="H91" s="13">
        <f t="shared" si="13"/>
        <v>56149.865565083943</v>
      </c>
      <c r="I91" s="13">
        <f t="shared" si="11"/>
        <v>3940.3414431637852</v>
      </c>
      <c r="J91" s="13">
        <f t="shared" si="9"/>
        <v>54179.694843502046</v>
      </c>
      <c r="K91" s="13">
        <f t="shared" si="10"/>
        <v>381316.99738640117</v>
      </c>
      <c r="L91" s="20">
        <f t="shared" si="12"/>
        <v>6.7910580648570269</v>
      </c>
    </row>
    <row r="92" spans="1:12" x14ac:dyDescent="0.2">
      <c r="A92" s="16">
        <v>83</v>
      </c>
      <c r="B92" s="5">
        <v>17</v>
      </c>
      <c r="C92" s="5">
        <v>169</v>
      </c>
      <c r="D92" s="5">
        <v>153</v>
      </c>
      <c r="E92" s="17">
        <v>0.5</v>
      </c>
      <c r="F92" s="18">
        <f t="shared" si="7"/>
        <v>0.10559006211180125</v>
      </c>
      <c r="G92" s="18">
        <f t="shared" si="8"/>
        <v>0.10029498525073746</v>
      </c>
      <c r="H92" s="13">
        <f t="shared" si="13"/>
        <v>52209.524121920156</v>
      </c>
      <c r="I92" s="13">
        <f t="shared" si="11"/>
        <v>5236.3534517560038</v>
      </c>
      <c r="J92" s="13">
        <f t="shared" si="9"/>
        <v>49591.347396042154</v>
      </c>
      <c r="K92" s="13">
        <f t="shared" si="10"/>
        <v>327137.30254289915</v>
      </c>
      <c r="L92" s="20">
        <f t="shared" si="12"/>
        <v>6.2658548999405772</v>
      </c>
    </row>
    <row r="93" spans="1:12" x14ac:dyDescent="0.2">
      <c r="A93" s="16">
        <v>84</v>
      </c>
      <c r="B93" s="5">
        <v>11</v>
      </c>
      <c r="C93" s="5">
        <v>131</v>
      </c>
      <c r="D93" s="5">
        <v>155</v>
      </c>
      <c r="E93" s="17">
        <v>0.5</v>
      </c>
      <c r="F93" s="18">
        <f t="shared" si="7"/>
        <v>7.6923076923076927E-2</v>
      </c>
      <c r="G93" s="18">
        <f t="shared" si="8"/>
        <v>7.407407407407407E-2</v>
      </c>
      <c r="H93" s="13">
        <f t="shared" si="13"/>
        <v>46973.170670164152</v>
      </c>
      <c r="I93" s="13">
        <f t="shared" si="11"/>
        <v>3479.4941237158628</v>
      </c>
      <c r="J93" s="13">
        <f t="shared" si="9"/>
        <v>45233.423608306221</v>
      </c>
      <c r="K93" s="13">
        <f t="shared" si="10"/>
        <v>277545.95514685701</v>
      </c>
      <c r="L93" s="20">
        <f t="shared" si="12"/>
        <v>5.9086059379667395</v>
      </c>
    </row>
    <row r="94" spans="1:12" x14ac:dyDescent="0.2">
      <c r="A94" s="16">
        <v>85</v>
      </c>
      <c r="B94" s="5">
        <v>13</v>
      </c>
      <c r="C94" s="5">
        <v>122</v>
      </c>
      <c r="D94" s="5">
        <v>124</v>
      </c>
      <c r="E94" s="17">
        <v>0.5</v>
      </c>
      <c r="F94" s="18">
        <f t="shared" si="7"/>
        <v>0.10569105691056911</v>
      </c>
      <c r="G94" s="18">
        <f t="shared" si="8"/>
        <v>0.10038610038610041</v>
      </c>
      <c r="H94" s="13">
        <f t="shared" si="13"/>
        <v>43493.676546448289</v>
      </c>
      <c r="I94" s="13">
        <f t="shared" si="11"/>
        <v>4366.1605799523386</v>
      </c>
      <c r="J94" s="13">
        <f t="shared" si="9"/>
        <v>41310.596256472119</v>
      </c>
      <c r="K94" s="13">
        <f t="shared" si="10"/>
        <v>232312.5315385508</v>
      </c>
      <c r="L94" s="20">
        <f t="shared" si="12"/>
        <v>5.3412944130040794</v>
      </c>
    </row>
    <row r="95" spans="1:12" x14ac:dyDescent="0.2">
      <c r="A95" s="16">
        <v>86</v>
      </c>
      <c r="B95" s="5">
        <v>18</v>
      </c>
      <c r="C95" s="5">
        <v>125</v>
      </c>
      <c r="D95" s="5">
        <v>112</v>
      </c>
      <c r="E95" s="17">
        <v>0.5</v>
      </c>
      <c r="F95" s="18">
        <f t="shared" si="7"/>
        <v>0.15189873417721519</v>
      </c>
      <c r="G95" s="18">
        <f t="shared" si="8"/>
        <v>0.14117647058823529</v>
      </c>
      <c r="H95" s="13">
        <f t="shared" si="13"/>
        <v>39127.51596649595</v>
      </c>
      <c r="I95" s="13">
        <f t="shared" si="11"/>
        <v>5523.8846070347226</v>
      </c>
      <c r="J95" s="13">
        <f t="shared" si="9"/>
        <v>36365.57366297859</v>
      </c>
      <c r="K95" s="13">
        <f t="shared" si="10"/>
        <v>191001.93528207869</v>
      </c>
      <c r="L95" s="20">
        <f t="shared" si="12"/>
        <v>4.8815246908500285</v>
      </c>
    </row>
    <row r="96" spans="1:12" x14ac:dyDescent="0.2">
      <c r="A96" s="16">
        <v>87</v>
      </c>
      <c r="B96" s="5">
        <v>13</v>
      </c>
      <c r="C96" s="5">
        <v>85</v>
      </c>
      <c r="D96" s="5">
        <v>105</v>
      </c>
      <c r="E96" s="17">
        <v>0.5</v>
      </c>
      <c r="F96" s="18">
        <f t="shared" si="7"/>
        <v>0.1368421052631579</v>
      </c>
      <c r="G96" s="18">
        <f t="shared" si="8"/>
        <v>0.12807881773399016</v>
      </c>
      <c r="H96" s="13">
        <f t="shared" si="13"/>
        <v>33603.631359461229</v>
      </c>
      <c r="I96" s="13">
        <f t="shared" si="11"/>
        <v>4303.9133760886307</v>
      </c>
      <c r="J96" s="13">
        <f t="shared" si="9"/>
        <v>31451.674671416913</v>
      </c>
      <c r="K96" s="13">
        <f t="shared" si="10"/>
        <v>154636.36161910009</v>
      </c>
      <c r="L96" s="20">
        <f t="shared" si="12"/>
        <v>4.601775324962361</v>
      </c>
    </row>
    <row r="97" spans="1:12" x14ac:dyDescent="0.2">
      <c r="A97" s="16">
        <v>88</v>
      </c>
      <c r="B97" s="5">
        <v>6</v>
      </c>
      <c r="C97" s="5">
        <v>72</v>
      </c>
      <c r="D97" s="5">
        <v>75</v>
      </c>
      <c r="E97" s="17">
        <v>0.5</v>
      </c>
      <c r="F97" s="18">
        <f t="shared" si="7"/>
        <v>8.1632653061224483E-2</v>
      </c>
      <c r="G97" s="18">
        <f t="shared" si="8"/>
        <v>7.8431372549019593E-2</v>
      </c>
      <c r="H97" s="13">
        <f t="shared" si="13"/>
        <v>29299.717983372597</v>
      </c>
      <c r="I97" s="13">
        <f t="shared" si="11"/>
        <v>2298.017096735105</v>
      </c>
      <c r="J97" s="13">
        <f t="shared" si="9"/>
        <v>28150.709435005047</v>
      </c>
      <c r="K97" s="13">
        <f t="shared" si="10"/>
        <v>123184.68694768318</v>
      </c>
      <c r="L97" s="20">
        <f t="shared" si="12"/>
        <v>4.2042959941658724</v>
      </c>
    </row>
    <row r="98" spans="1:12" x14ac:dyDescent="0.2">
      <c r="A98" s="16">
        <v>89</v>
      </c>
      <c r="B98" s="5">
        <v>15</v>
      </c>
      <c r="C98" s="5">
        <v>53</v>
      </c>
      <c r="D98" s="5">
        <v>63</v>
      </c>
      <c r="E98" s="17">
        <v>0.5</v>
      </c>
      <c r="F98" s="18">
        <f t="shared" si="7"/>
        <v>0.25862068965517243</v>
      </c>
      <c r="G98" s="18">
        <f t="shared" si="8"/>
        <v>0.22900763358778625</v>
      </c>
      <c r="H98" s="13">
        <f t="shared" si="13"/>
        <v>27001.700886637493</v>
      </c>
      <c r="I98" s="13">
        <f t="shared" si="11"/>
        <v>6183.5956228940822</v>
      </c>
      <c r="J98" s="13">
        <f t="shared" si="9"/>
        <v>23909.903075190454</v>
      </c>
      <c r="K98" s="13">
        <f>K99+J98</f>
        <v>95033.977512678131</v>
      </c>
      <c r="L98" s="20">
        <f t="shared" si="12"/>
        <v>3.5195552277119035</v>
      </c>
    </row>
    <row r="99" spans="1:12" x14ac:dyDescent="0.2">
      <c r="A99" s="16">
        <v>90</v>
      </c>
      <c r="B99" s="5">
        <v>6</v>
      </c>
      <c r="C99" s="5">
        <v>33</v>
      </c>
      <c r="D99" s="5">
        <v>48</v>
      </c>
      <c r="E99" s="17">
        <v>0.5</v>
      </c>
      <c r="F99" s="21">
        <f t="shared" si="7"/>
        <v>0.14814814814814814</v>
      </c>
      <c r="G99" s="21">
        <f t="shared" si="8"/>
        <v>0.13793103448275862</v>
      </c>
      <c r="H99" s="22">
        <f t="shared" si="13"/>
        <v>20818.105263743411</v>
      </c>
      <c r="I99" s="22">
        <f t="shared" si="11"/>
        <v>2871.4627949990913</v>
      </c>
      <c r="J99" s="22">
        <f t="shared" si="9"/>
        <v>19382.373866243866</v>
      </c>
      <c r="K99" s="22">
        <f t="shared" ref="K99:K102" si="14">K100+J99</f>
        <v>71124.074437487681</v>
      </c>
      <c r="L99" s="23">
        <f t="shared" si="12"/>
        <v>3.4164528201015778</v>
      </c>
    </row>
    <row r="100" spans="1:12" x14ac:dyDescent="0.2">
      <c r="A100" s="16">
        <v>91</v>
      </c>
      <c r="B100" s="5">
        <v>2</v>
      </c>
      <c r="C100" s="5">
        <v>21</v>
      </c>
      <c r="D100" s="5">
        <v>27</v>
      </c>
      <c r="E100" s="17">
        <v>0.5</v>
      </c>
      <c r="F100" s="21">
        <f t="shared" si="7"/>
        <v>8.3333333333333329E-2</v>
      </c>
      <c r="G100" s="21">
        <f t="shared" si="8"/>
        <v>7.9999999999999988E-2</v>
      </c>
      <c r="H100" s="22">
        <f t="shared" si="13"/>
        <v>17946.642468744321</v>
      </c>
      <c r="I100" s="22">
        <f t="shared" si="11"/>
        <v>1435.7313974995454</v>
      </c>
      <c r="J100" s="22">
        <f t="shared" si="9"/>
        <v>17228.776769994551</v>
      </c>
      <c r="K100" s="22">
        <f t="shared" si="14"/>
        <v>51741.700571243811</v>
      </c>
      <c r="L100" s="23">
        <f t="shared" si="12"/>
        <v>2.8830852713178299</v>
      </c>
    </row>
    <row r="101" spans="1:12" x14ac:dyDescent="0.2">
      <c r="A101" s="16">
        <v>92</v>
      </c>
      <c r="B101" s="5">
        <v>6</v>
      </c>
      <c r="C101" s="5">
        <v>23</v>
      </c>
      <c r="D101" s="5">
        <v>16</v>
      </c>
      <c r="E101" s="17">
        <v>0.5</v>
      </c>
      <c r="F101" s="21">
        <f t="shared" si="7"/>
        <v>0.30769230769230771</v>
      </c>
      <c r="G101" s="21">
        <f t="shared" si="8"/>
        <v>0.26666666666666672</v>
      </c>
      <c r="H101" s="22">
        <f t="shared" si="13"/>
        <v>16510.911071244776</v>
      </c>
      <c r="I101" s="22">
        <f t="shared" si="11"/>
        <v>4402.9096189986076</v>
      </c>
      <c r="J101" s="22">
        <f t="shared" si="9"/>
        <v>14309.456261745472</v>
      </c>
      <c r="K101" s="22">
        <f t="shared" si="14"/>
        <v>34512.923801249257</v>
      </c>
      <c r="L101" s="23">
        <f t="shared" si="12"/>
        <v>2.0903100775193799</v>
      </c>
    </row>
    <row r="102" spans="1:12" x14ac:dyDescent="0.2">
      <c r="A102" s="16">
        <v>93</v>
      </c>
      <c r="B102" s="5">
        <v>6</v>
      </c>
      <c r="C102" s="5">
        <v>14</v>
      </c>
      <c r="D102" s="5">
        <v>19</v>
      </c>
      <c r="E102" s="17">
        <v>0.5</v>
      </c>
      <c r="F102" s="21">
        <f t="shared" si="7"/>
        <v>0.36363636363636365</v>
      </c>
      <c r="G102" s="21">
        <f t="shared" si="8"/>
        <v>0.30769230769230771</v>
      </c>
      <c r="H102" s="22">
        <f t="shared" si="13"/>
        <v>12108.001452246168</v>
      </c>
      <c r="I102" s="22">
        <f t="shared" si="11"/>
        <v>3725.5389083834366</v>
      </c>
      <c r="J102" s="22">
        <f t="shared" si="9"/>
        <v>10245.231998054451</v>
      </c>
      <c r="K102" s="22">
        <f t="shared" si="14"/>
        <v>20203.467539503781</v>
      </c>
      <c r="L102" s="23">
        <f t="shared" si="12"/>
        <v>1.6686046511627908</v>
      </c>
    </row>
    <row r="103" spans="1:12" x14ac:dyDescent="0.2">
      <c r="A103" s="16">
        <v>94</v>
      </c>
      <c r="B103" s="5">
        <v>2</v>
      </c>
      <c r="C103" s="5">
        <v>11</v>
      </c>
      <c r="D103" s="5">
        <v>11</v>
      </c>
      <c r="E103" s="17">
        <v>0.5</v>
      </c>
      <c r="F103" s="21">
        <f t="shared" si="7"/>
        <v>0.18181818181818182</v>
      </c>
      <c r="G103" s="21">
        <f t="shared" si="8"/>
        <v>0.16666666666666669</v>
      </c>
      <c r="H103" s="22">
        <f t="shared" si="13"/>
        <v>8382.4625438627318</v>
      </c>
      <c r="I103" s="22">
        <f t="shared" si="11"/>
        <v>1397.0770906437888</v>
      </c>
      <c r="J103" s="22">
        <f>H104+I103*E103</f>
        <v>7683.9239985408376</v>
      </c>
      <c r="K103" s="22">
        <f>K104+J103</f>
        <v>9958.2355414493304</v>
      </c>
      <c r="L103" s="23">
        <f t="shared" si="12"/>
        <v>1.1879844961240309</v>
      </c>
    </row>
    <row r="104" spans="1:12" x14ac:dyDescent="0.2">
      <c r="A104" s="16" t="s">
        <v>33</v>
      </c>
      <c r="B104" s="5">
        <v>7</v>
      </c>
      <c r="C104" s="5">
        <v>22</v>
      </c>
      <c r="D104" s="5">
        <v>21</v>
      </c>
      <c r="E104" s="17"/>
      <c r="F104" s="21">
        <f t="shared" ref="F104" si="15">B104/((C104+D104)/2)</f>
        <v>0.32558139534883723</v>
      </c>
      <c r="G104" s="21">
        <v>1</v>
      </c>
      <c r="H104" s="22">
        <f>H103-I103</f>
        <v>6985.3854532189434</v>
      </c>
      <c r="I104" s="22">
        <f>H104*G104</f>
        <v>6985.3854532189434</v>
      </c>
      <c r="J104" s="22">
        <f>H104*F104</f>
        <v>2274.3115429084933</v>
      </c>
      <c r="K104" s="22">
        <f>J104</f>
        <v>2274.3115429084933</v>
      </c>
      <c r="L104" s="23">
        <f>K104/H104</f>
        <v>0.32558139534883723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21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10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17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46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activeCell="A8" sqref="A8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49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463</v>
      </c>
      <c r="D9" s="44">
        <v>458</v>
      </c>
      <c r="E9" s="65">
        <v>0.35339999999999999</v>
      </c>
      <c r="F9" s="18">
        <f>B9/((C9+D9)/2)</f>
        <v>2.1715526601520088E-3</v>
      </c>
      <c r="G9" s="18">
        <f t="shared" ref="G9:G72" si="0">F9/((1+(1-E9)*F9))</f>
        <v>2.1685078020742209E-3</v>
      </c>
      <c r="H9" s="13">
        <v>100000</v>
      </c>
      <c r="I9" s="13">
        <f>H9*G9</f>
        <v>216.8507802074221</v>
      </c>
      <c r="J9" s="13">
        <f t="shared" ref="J9:J72" si="1">H10+I9*E9</f>
        <v>99859.78428551789</v>
      </c>
      <c r="K9" s="13">
        <f t="shared" ref="K9:K72" si="2">K10+J9</f>
        <v>8165177.5541711003</v>
      </c>
      <c r="L9" s="19">
        <f>K9/H9</f>
        <v>81.651775541711004</v>
      </c>
    </row>
    <row r="10" spans="1:13" x14ac:dyDescent="0.2">
      <c r="A10" s="16">
        <v>1</v>
      </c>
      <c r="B10" s="45">
        <v>0</v>
      </c>
      <c r="C10" s="44">
        <v>495</v>
      </c>
      <c r="D10" s="44">
        <v>507</v>
      </c>
      <c r="E10" s="65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99783.149219792584</v>
      </c>
      <c r="I10" s="13">
        <f t="shared" ref="I10:I73" si="4">H10*G10</f>
        <v>0</v>
      </c>
      <c r="J10" s="13">
        <f t="shared" si="1"/>
        <v>99783.149219792584</v>
      </c>
      <c r="K10" s="13">
        <f t="shared" si="2"/>
        <v>8065317.7698855819</v>
      </c>
      <c r="L10" s="20">
        <f t="shared" ref="L10:L73" si="5">K10/H10</f>
        <v>80.828454833792492</v>
      </c>
    </row>
    <row r="11" spans="1:13" x14ac:dyDescent="0.2">
      <c r="A11" s="16">
        <v>2</v>
      </c>
      <c r="B11" s="45">
        <v>2</v>
      </c>
      <c r="C11" s="44">
        <v>515</v>
      </c>
      <c r="D11" s="44">
        <v>506</v>
      </c>
      <c r="E11" s="65">
        <v>0.27529999999999999</v>
      </c>
      <c r="F11" s="18">
        <f t="shared" si="3"/>
        <v>3.9177277179236044E-3</v>
      </c>
      <c r="G11" s="18">
        <f t="shared" si="0"/>
        <v>3.9066360855193891E-3</v>
      </c>
      <c r="H11" s="13">
        <f t="shared" ref="H11:H74" si="6">H10-I10</f>
        <v>99783.149219792584</v>
      </c>
      <c r="I11" s="13">
        <f t="shared" si="4"/>
        <v>389.8164514688076</v>
      </c>
      <c r="J11" s="13">
        <f t="shared" si="1"/>
        <v>99500.649237413134</v>
      </c>
      <c r="K11" s="13">
        <f t="shared" si="2"/>
        <v>7965534.6206657896</v>
      </c>
      <c r="L11" s="20">
        <f t="shared" si="5"/>
        <v>79.828454833792506</v>
      </c>
    </row>
    <row r="12" spans="1:13" x14ac:dyDescent="0.2">
      <c r="A12" s="16">
        <v>3</v>
      </c>
      <c r="B12" s="45">
        <v>0</v>
      </c>
      <c r="C12" s="44">
        <v>539</v>
      </c>
      <c r="D12" s="44">
        <v>558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99393.332768323773</v>
      </c>
      <c r="I12" s="13">
        <f t="shared" si="4"/>
        <v>0</v>
      </c>
      <c r="J12" s="13">
        <f t="shared" si="1"/>
        <v>99393.332768323773</v>
      </c>
      <c r="K12" s="13">
        <f t="shared" si="2"/>
        <v>7866033.9714283766</v>
      </c>
      <c r="L12" s="20">
        <f t="shared" si="5"/>
        <v>79.140458945705532</v>
      </c>
    </row>
    <row r="13" spans="1:13" x14ac:dyDescent="0.2">
      <c r="A13" s="16">
        <v>4</v>
      </c>
      <c r="B13" s="45">
        <v>0</v>
      </c>
      <c r="C13" s="44">
        <v>601</v>
      </c>
      <c r="D13" s="44">
        <v>549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99393.332768323773</v>
      </c>
      <c r="I13" s="13">
        <f t="shared" si="4"/>
        <v>0</v>
      </c>
      <c r="J13" s="13">
        <f t="shared" si="1"/>
        <v>99393.332768323773</v>
      </c>
      <c r="K13" s="13">
        <f t="shared" si="2"/>
        <v>7766640.6386600528</v>
      </c>
      <c r="L13" s="20">
        <f t="shared" si="5"/>
        <v>78.140458945705532</v>
      </c>
    </row>
    <row r="14" spans="1:13" x14ac:dyDescent="0.2">
      <c r="A14" s="16">
        <v>5</v>
      </c>
      <c r="B14" s="45">
        <v>0</v>
      </c>
      <c r="C14" s="44">
        <v>683</v>
      </c>
      <c r="D14" s="44">
        <v>612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99393.332768323773</v>
      </c>
      <c r="I14" s="13">
        <f t="shared" si="4"/>
        <v>0</v>
      </c>
      <c r="J14" s="13">
        <f t="shared" si="1"/>
        <v>99393.332768323773</v>
      </c>
      <c r="K14" s="13">
        <f t="shared" si="2"/>
        <v>7667247.305891729</v>
      </c>
      <c r="L14" s="20">
        <f t="shared" si="5"/>
        <v>77.140458945705532</v>
      </c>
    </row>
    <row r="15" spans="1:13" x14ac:dyDescent="0.2">
      <c r="A15" s="16">
        <v>6</v>
      </c>
      <c r="B15" s="45">
        <v>0</v>
      </c>
      <c r="C15" s="44">
        <v>637</v>
      </c>
      <c r="D15" s="44">
        <v>720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99393.332768323773</v>
      </c>
      <c r="I15" s="13">
        <f t="shared" si="4"/>
        <v>0</v>
      </c>
      <c r="J15" s="13">
        <f t="shared" si="1"/>
        <v>99393.332768323773</v>
      </c>
      <c r="K15" s="13">
        <f t="shared" si="2"/>
        <v>7567853.9731234051</v>
      </c>
      <c r="L15" s="20">
        <f t="shared" si="5"/>
        <v>76.140458945705532</v>
      </c>
    </row>
    <row r="16" spans="1:13" x14ac:dyDescent="0.2">
      <c r="A16" s="16">
        <v>7</v>
      </c>
      <c r="B16" s="45">
        <v>0</v>
      </c>
      <c r="C16" s="44">
        <v>675</v>
      </c>
      <c r="D16" s="44">
        <v>658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99393.332768323773</v>
      </c>
      <c r="I16" s="13">
        <f t="shared" si="4"/>
        <v>0</v>
      </c>
      <c r="J16" s="13">
        <f t="shared" si="1"/>
        <v>99393.332768323773</v>
      </c>
      <c r="K16" s="13">
        <f t="shared" si="2"/>
        <v>7468460.6403550813</v>
      </c>
      <c r="L16" s="20">
        <f t="shared" si="5"/>
        <v>75.140458945705532</v>
      </c>
    </row>
    <row r="17" spans="1:12" x14ac:dyDescent="0.2">
      <c r="A17" s="16">
        <v>8</v>
      </c>
      <c r="B17" s="45">
        <v>0</v>
      </c>
      <c r="C17" s="44">
        <v>672</v>
      </c>
      <c r="D17" s="44">
        <v>689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99393.332768323773</v>
      </c>
      <c r="I17" s="13">
        <f t="shared" si="4"/>
        <v>0</v>
      </c>
      <c r="J17" s="13">
        <f t="shared" si="1"/>
        <v>99393.332768323773</v>
      </c>
      <c r="K17" s="13">
        <f t="shared" si="2"/>
        <v>7369067.3075867575</v>
      </c>
      <c r="L17" s="20">
        <f t="shared" si="5"/>
        <v>74.140458945705532</v>
      </c>
    </row>
    <row r="18" spans="1:12" x14ac:dyDescent="0.2">
      <c r="A18" s="16">
        <v>9</v>
      </c>
      <c r="B18" s="45">
        <v>0</v>
      </c>
      <c r="C18" s="44">
        <v>685</v>
      </c>
      <c r="D18" s="44">
        <v>693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99393.332768323773</v>
      </c>
      <c r="I18" s="13">
        <f t="shared" si="4"/>
        <v>0</v>
      </c>
      <c r="J18" s="13">
        <f t="shared" si="1"/>
        <v>99393.332768323773</v>
      </c>
      <c r="K18" s="13">
        <f t="shared" si="2"/>
        <v>7269673.9748184336</v>
      </c>
      <c r="L18" s="20">
        <f t="shared" si="5"/>
        <v>73.140458945705532</v>
      </c>
    </row>
    <row r="19" spans="1:12" x14ac:dyDescent="0.2">
      <c r="A19" s="16">
        <v>10</v>
      </c>
      <c r="B19" s="45">
        <v>0</v>
      </c>
      <c r="C19" s="44">
        <v>729</v>
      </c>
      <c r="D19" s="44">
        <v>702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99393.332768323773</v>
      </c>
      <c r="I19" s="13">
        <f t="shared" si="4"/>
        <v>0</v>
      </c>
      <c r="J19" s="13">
        <f t="shared" si="1"/>
        <v>99393.332768323773</v>
      </c>
      <c r="K19" s="13">
        <f t="shared" si="2"/>
        <v>7170280.6420501098</v>
      </c>
      <c r="L19" s="20">
        <f t="shared" si="5"/>
        <v>72.140458945705532</v>
      </c>
    </row>
    <row r="20" spans="1:12" x14ac:dyDescent="0.2">
      <c r="A20" s="16">
        <v>11</v>
      </c>
      <c r="B20" s="45">
        <v>0</v>
      </c>
      <c r="C20" s="44">
        <v>747</v>
      </c>
      <c r="D20" s="44">
        <v>743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99393.332768323773</v>
      </c>
      <c r="I20" s="13">
        <f t="shared" si="4"/>
        <v>0</v>
      </c>
      <c r="J20" s="13">
        <f t="shared" si="1"/>
        <v>99393.332768323773</v>
      </c>
      <c r="K20" s="13">
        <f t="shared" si="2"/>
        <v>7070887.309281786</v>
      </c>
      <c r="L20" s="20">
        <f t="shared" si="5"/>
        <v>71.140458945705532</v>
      </c>
    </row>
    <row r="21" spans="1:12" x14ac:dyDescent="0.2">
      <c r="A21" s="16">
        <v>12</v>
      </c>
      <c r="B21" s="45">
        <v>0</v>
      </c>
      <c r="C21" s="44">
        <v>697</v>
      </c>
      <c r="D21" s="44">
        <v>767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99393.332768323773</v>
      </c>
      <c r="I21" s="13">
        <f t="shared" si="4"/>
        <v>0</v>
      </c>
      <c r="J21" s="13">
        <f t="shared" si="1"/>
        <v>99393.332768323773</v>
      </c>
      <c r="K21" s="13">
        <f t="shared" si="2"/>
        <v>6971493.9765134621</v>
      </c>
      <c r="L21" s="20">
        <f t="shared" si="5"/>
        <v>70.140458945705532</v>
      </c>
    </row>
    <row r="22" spans="1:12" x14ac:dyDescent="0.2">
      <c r="A22" s="16">
        <v>13</v>
      </c>
      <c r="B22" s="45">
        <v>0</v>
      </c>
      <c r="C22" s="44">
        <v>717</v>
      </c>
      <c r="D22" s="44">
        <v>720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99393.332768323773</v>
      </c>
      <c r="I22" s="13">
        <f t="shared" si="4"/>
        <v>0</v>
      </c>
      <c r="J22" s="13">
        <f t="shared" si="1"/>
        <v>99393.332768323773</v>
      </c>
      <c r="K22" s="13">
        <f t="shared" si="2"/>
        <v>6872100.6437451383</v>
      </c>
      <c r="L22" s="20">
        <f t="shared" si="5"/>
        <v>69.140458945705532</v>
      </c>
    </row>
    <row r="23" spans="1:12" x14ac:dyDescent="0.2">
      <c r="A23" s="16">
        <v>14</v>
      </c>
      <c r="B23" s="45">
        <v>0</v>
      </c>
      <c r="C23" s="44">
        <v>811</v>
      </c>
      <c r="D23" s="44">
        <v>734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99393.332768323773</v>
      </c>
      <c r="I23" s="13">
        <f t="shared" si="4"/>
        <v>0</v>
      </c>
      <c r="J23" s="13">
        <f t="shared" si="1"/>
        <v>99393.332768323773</v>
      </c>
      <c r="K23" s="13">
        <f t="shared" si="2"/>
        <v>6772707.3109768145</v>
      </c>
      <c r="L23" s="20">
        <f t="shared" si="5"/>
        <v>68.140458945705532</v>
      </c>
    </row>
    <row r="24" spans="1:12" x14ac:dyDescent="0.2">
      <c r="A24" s="16">
        <v>15</v>
      </c>
      <c r="B24" s="45">
        <v>0</v>
      </c>
      <c r="C24" s="44">
        <v>803</v>
      </c>
      <c r="D24" s="44">
        <v>816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99393.332768323773</v>
      </c>
      <c r="I24" s="13">
        <f t="shared" si="4"/>
        <v>0</v>
      </c>
      <c r="J24" s="13">
        <f t="shared" si="1"/>
        <v>99393.332768323773</v>
      </c>
      <c r="K24" s="13">
        <f t="shared" si="2"/>
        <v>6673313.9782084906</v>
      </c>
      <c r="L24" s="20">
        <f t="shared" si="5"/>
        <v>67.140458945705532</v>
      </c>
    </row>
    <row r="25" spans="1:12" x14ac:dyDescent="0.2">
      <c r="A25" s="16">
        <v>16</v>
      </c>
      <c r="B25" s="45">
        <v>0</v>
      </c>
      <c r="C25" s="44">
        <v>672</v>
      </c>
      <c r="D25" s="44">
        <v>822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99393.332768323773</v>
      </c>
      <c r="I25" s="13">
        <f t="shared" si="4"/>
        <v>0</v>
      </c>
      <c r="J25" s="13">
        <f t="shared" si="1"/>
        <v>99393.332768323773</v>
      </c>
      <c r="K25" s="13">
        <f t="shared" si="2"/>
        <v>6573920.6454401668</v>
      </c>
      <c r="L25" s="20">
        <f t="shared" si="5"/>
        <v>66.140458945705532</v>
      </c>
    </row>
    <row r="26" spans="1:12" x14ac:dyDescent="0.2">
      <c r="A26" s="16">
        <v>17</v>
      </c>
      <c r="B26" s="45">
        <v>0</v>
      </c>
      <c r="C26" s="44">
        <v>684</v>
      </c>
      <c r="D26" s="44">
        <v>684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99393.332768323773</v>
      </c>
      <c r="I26" s="13">
        <f t="shared" si="4"/>
        <v>0</v>
      </c>
      <c r="J26" s="13">
        <f t="shared" si="1"/>
        <v>99393.332768323773</v>
      </c>
      <c r="K26" s="13">
        <f t="shared" si="2"/>
        <v>6474527.312671843</v>
      </c>
      <c r="L26" s="20">
        <f t="shared" si="5"/>
        <v>65.140458945705532</v>
      </c>
    </row>
    <row r="27" spans="1:12" x14ac:dyDescent="0.2">
      <c r="A27" s="16">
        <v>18</v>
      </c>
      <c r="B27" s="45">
        <v>1</v>
      </c>
      <c r="C27" s="44">
        <v>677</v>
      </c>
      <c r="D27" s="44">
        <v>703</v>
      </c>
      <c r="E27" s="65">
        <v>0.874</v>
      </c>
      <c r="F27" s="18">
        <f t="shared" si="3"/>
        <v>1.4492753623188406E-3</v>
      </c>
      <c r="G27" s="18">
        <f t="shared" si="0"/>
        <v>1.4490107603539063E-3</v>
      </c>
      <c r="H27" s="13">
        <f t="shared" si="6"/>
        <v>99393.332768323773</v>
      </c>
      <c r="I27" s="13">
        <f t="shared" si="4"/>
        <v>144.02200868873766</v>
      </c>
      <c r="J27" s="13">
        <f t="shared" si="1"/>
        <v>99375.185995228981</v>
      </c>
      <c r="K27" s="13">
        <f t="shared" si="2"/>
        <v>6375133.9799035192</v>
      </c>
      <c r="L27" s="20">
        <f t="shared" si="5"/>
        <v>64.140458945705532</v>
      </c>
    </row>
    <row r="28" spans="1:12" x14ac:dyDescent="0.2">
      <c r="A28" s="16">
        <v>19</v>
      </c>
      <c r="B28" s="45">
        <v>0</v>
      </c>
      <c r="C28" s="44">
        <v>727</v>
      </c>
      <c r="D28" s="44">
        <v>691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99249.310759635031</v>
      </c>
      <c r="I28" s="13">
        <f t="shared" si="4"/>
        <v>0</v>
      </c>
      <c r="J28" s="13">
        <f t="shared" si="1"/>
        <v>99249.310759635031</v>
      </c>
      <c r="K28" s="13">
        <f t="shared" si="2"/>
        <v>6275758.7939082906</v>
      </c>
      <c r="L28" s="20">
        <f t="shared" si="5"/>
        <v>63.232265754541231</v>
      </c>
    </row>
    <row r="29" spans="1:12" x14ac:dyDescent="0.2">
      <c r="A29" s="16">
        <v>20</v>
      </c>
      <c r="B29" s="45">
        <v>0</v>
      </c>
      <c r="C29" s="44">
        <v>593</v>
      </c>
      <c r="D29" s="44">
        <v>734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99249.310759635031</v>
      </c>
      <c r="I29" s="13">
        <f t="shared" si="4"/>
        <v>0</v>
      </c>
      <c r="J29" s="13">
        <f t="shared" si="1"/>
        <v>99249.310759635031</v>
      </c>
      <c r="K29" s="13">
        <f t="shared" si="2"/>
        <v>6176509.4831486559</v>
      </c>
      <c r="L29" s="20">
        <f t="shared" si="5"/>
        <v>62.232265754541231</v>
      </c>
    </row>
    <row r="30" spans="1:12" x14ac:dyDescent="0.2">
      <c r="A30" s="16">
        <v>21</v>
      </c>
      <c r="B30" s="45">
        <v>0</v>
      </c>
      <c r="C30" s="44">
        <v>579</v>
      </c>
      <c r="D30" s="44">
        <v>616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99249.310759635031</v>
      </c>
      <c r="I30" s="13">
        <f t="shared" si="4"/>
        <v>0</v>
      </c>
      <c r="J30" s="13">
        <f t="shared" si="1"/>
        <v>99249.310759635031</v>
      </c>
      <c r="K30" s="13">
        <f t="shared" si="2"/>
        <v>6077260.1723890211</v>
      </c>
      <c r="L30" s="20">
        <f t="shared" si="5"/>
        <v>61.232265754541238</v>
      </c>
    </row>
    <row r="31" spans="1:12" x14ac:dyDescent="0.2">
      <c r="A31" s="16">
        <v>22</v>
      </c>
      <c r="B31" s="45">
        <v>1</v>
      </c>
      <c r="C31" s="44">
        <v>625</v>
      </c>
      <c r="D31" s="44">
        <v>595</v>
      </c>
      <c r="E31" s="65">
        <v>2.47E-2</v>
      </c>
      <c r="F31" s="18">
        <f t="shared" si="3"/>
        <v>1.639344262295082E-3</v>
      </c>
      <c r="G31" s="18">
        <f t="shared" si="0"/>
        <v>1.6367273767040991E-3</v>
      </c>
      <c r="H31" s="13">
        <f t="shared" si="6"/>
        <v>99249.310759635031</v>
      </c>
      <c r="I31" s="13">
        <f t="shared" si="4"/>
        <v>162.44406403930736</v>
      </c>
      <c r="J31" s="13">
        <f t="shared" si="1"/>
        <v>99090.879063977496</v>
      </c>
      <c r="K31" s="13">
        <f t="shared" si="2"/>
        <v>5978010.8616293864</v>
      </c>
      <c r="L31" s="20">
        <f t="shared" si="5"/>
        <v>60.232265754541238</v>
      </c>
    </row>
    <row r="32" spans="1:12" x14ac:dyDescent="0.2">
      <c r="A32" s="16">
        <v>23</v>
      </c>
      <c r="B32" s="45">
        <v>0</v>
      </c>
      <c r="C32" s="44">
        <v>628</v>
      </c>
      <c r="D32" s="44">
        <v>636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99086.866695595731</v>
      </c>
      <c r="I32" s="13">
        <f t="shared" si="4"/>
        <v>0</v>
      </c>
      <c r="J32" s="13">
        <f t="shared" si="1"/>
        <v>99086.866695595731</v>
      </c>
      <c r="K32" s="13">
        <f t="shared" si="2"/>
        <v>5878919.9825654086</v>
      </c>
      <c r="L32" s="20">
        <f t="shared" si="5"/>
        <v>59.330970678748066</v>
      </c>
    </row>
    <row r="33" spans="1:12" x14ac:dyDescent="0.2">
      <c r="A33" s="16">
        <v>24</v>
      </c>
      <c r="B33" s="45">
        <v>0</v>
      </c>
      <c r="C33" s="44">
        <v>593</v>
      </c>
      <c r="D33" s="44">
        <v>653</v>
      </c>
      <c r="E33" s="65">
        <v>0</v>
      </c>
      <c r="F33" s="18">
        <f t="shared" si="3"/>
        <v>0</v>
      </c>
      <c r="G33" s="18">
        <f t="shared" si="0"/>
        <v>0</v>
      </c>
      <c r="H33" s="13">
        <f t="shared" si="6"/>
        <v>99086.866695595731</v>
      </c>
      <c r="I33" s="13">
        <f t="shared" si="4"/>
        <v>0</v>
      </c>
      <c r="J33" s="13">
        <f t="shared" si="1"/>
        <v>99086.866695595731</v>
      </c>
      <c r="K33" s="13">
        <f t="shared" si="2"/>
        <v>5779833.1158698127</v>
      </c>
      <c r="L33" s="20">
        <f t="shared" si="5"/>
        <v>58.330970678748066</v>
      </c>
    </row>
    <row r="34" spans="1:12" x14ac:dyDescent="0.2">
      <c r="A34" s="16">
        <v>25</v>
      </c>
      <c r="B34" s="45">
        <v>0</v>
      </c>
      <c r="C34" s="44">
        <v>554</v>
      </c>
      <c r="D34" s="44">
        <v>596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99086.866695595731</v>
      </c>
      <c r="I34" s="13">
        <f t="shared" si="4"/>
        <v>0</v>
      </c>
      <c r="J34" s="13">
        <f t="shared" si="1"/>
        <v>99086.866695595731</v>
      </c>
      <c r="K34" s="13">
        <f t="shared" si="2"/>
        <v>5680746.2491742168</v>
      </c>
      <c r="L34" s="20">
        <f t="shared" si="5"/>
        <v>57.330970678748059</v>
      </c>
    </row>
    <row r="35" spans="1:12" x14ac:dyDescent="0.2">
      <c r="A35" s="16">
        <v>26</v>
      </c>
      <c r="B35" s="45">
        <v>0</v>
      </c>
      <c r="C35" s="44">
        <v>553</v>
      </c>
      <c r="D35" s="44">
        <v>569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99086.866695595731</v>
      </c>
      <c r="I35" s="13">
        <f t="shared" si="4"/>
        <v>0</v>
      </c>
      <c r="J35" s="13">
        <f t="shared" si="1"/>
        <v>99086.866695595731</v>
      </c>
      <c r="K35" s="13">
        <f t="shared" si="2"/>
        <v>5581659.3824786209</v>
      </c>
      <c r="L35" s="20">
        <f t="shared" si="5"/>
        <v>56.330970678748059</v>
      </c>
    </row>
    <row r="36" spans="1:12" x14ac:dyDescent="0.2">
      <c r="A36" s="16">
        <v>27</v>
      </c>
      <c r="B36" s="45">
        <v>0</v>
      </c>
      <c r="C36" s="44">
        <v>542</v>
      </c>
      <c r="D36" s="44">
        <v>566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99086.866695595731</v>
      </c>
      <c r="I36" s="13">
        <f t="shared" si="4"/>
        <v>0</v>
      </c>
      <c r="J36" s="13">
        <f t="shared" si="1"/>
        <v>99086.866695595731</v>
      </c>
      <c r="K36" s="13">
        <f t="shared" si="2"/>
        <v>5482572.515783025</v>
      </c>
      <c r="L36" s="20">
        <f t="shared" si="5"/>
        <v>55.330970678748059</v>
      </c>
    </row>
    <row r="37" spans="1:12" x14ac:dyDescent="0.2">
      <c r="A37" s="16">
        <v>28</v>
      </c>
      <c r="B37" s="45">
        <v>0</v>
      </c>
      <c r="C37" s="44">
        <v>556</v>
      </c>
      <c r="D37" s="44">
        <v>568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99086.866695595731</v>
      </c>
      <c r="I37" s="13">
        <f t="shared" si="4"/>
        <v>0</v>
      </c>
      <c r="J37" s="13">
        <f t="shared" si="1"/>
        <v>99086.866695595731</v>
      </c>
      <c r="K37" s="13">
        <f t="shared" si="2"/>
        <v>5383485.649087429</v>
      </c>
      <c r="L37" s="20">
        <f t="shared" si="5"/>
        <v>54.330970678748059</v>
      </c>
    </row>
    <row r="38" spans="1:12" x14ac:dyDescent="0.2">
      <c r="A38" s="16">
        <v>29</v>
      </c>
      <c r="B38" s="45">
        <v>0</v>
      </c>
      <c r="C38" s="44">
        <v>545</v>
      </c>
      <c r="D38" s="44">
        <v>588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99086.866695595731</v>
      </c>
      <c r="I38" s="13">
        <f t="shared" si="4"/>
        <v>0</v>
      </c>
      <c r="J38" s="13">
        <f t="shared" si="1"/>
        <v>99086.866695595731</v>
      </c>
      <c r="K38" s="13">
        <f t="shared" si="2"/>
        <v>5284398.7823918331</v>
      </c>
      <c r="L38" s="20">
        <f t="shared" si="5"/>
        <v>53.330970678748052</v>
      </c>
    </row>
    <row r="39" spans="1:12" x14ac:dyDescent="0.2">
      <c r="A39" s="16">
        <v>30</v>
      </c>
      <c r="B39" s="45">
        <v>0</v>
      </c>
      <c r="C39" s="44">
        <v>605</v>
      </c>
      <c r="D39" s="44">
        <v>574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99086.866695595731</v>
      </c>
      <c r="I39" s="13">
        <f t="shared" si="4"/>
        <v>0</v>
      </c>
      <c r="J39" s="13">
        <f t="shared" si="1"/>
        <v>99086.866695595731</v>
      </c>
      <c r="K39" s="13">
        <f t="shared" si="2"/>
        <v>5185311.9156962372</v>
      </c>
      <c r="L39" s="20">
        <f t="shared" si="5"/>
        <v>52.330970678748052</v>
      </c>
    </row>
    <row r="40" spans="1:12" x14ac:dyDescent="0.2">
      <c r="A40" s="16">
        <v>31</v>
      </c>
      <c r="B40" s="45">
        <v>0</v>
      </c>
      <c r="C40" s="44">
        <v>614</v>
      </c>
      <c r="D40" s="44">
        <v>662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99086.866695595731</v>
      </c>
      <c r="I40" s="13">
        <f t="shared" si="4"/>
        <v>0</v>
      </c>
      <c r="J40" s="13">
        <f t="shared" si="1"/>
        <v>99086.866695595731</v>
      </c>
      <c r="K40" s="13">
        <f t="shared" si="2"/>
        <v>5086225.0490006413</v>
      </c>
      <c r="L40" s="20">
        <f t="shared" si="5"/>
        <v>51.330970678748052</v>
      </c>
    </row>
    <row r="41" spans="1:12" x14ac:dyDescent="0.2">
      <c r="A41" s="16">
        <v>32</v>
      </c>
      <c r="B41" s="45">
        <v>1</v>
      </c>
      <c r="C41" s="44">
        <v>717</v>
      </c>
      <c r="D41" s="44">
        <v>646</v>
      </c>
      <c r="E41" s="65">
        <v>0.75890000000000002</v>
      </c>
      <c r="F41" s="18">
        <f t="shared" si="3"/>
        <v>1.467351430667645E-3</v>
      </c>
      <c r="G41" s="18">
        <f t="shared" si="0"/>
        <v>1.466832496969891E-3</v>
      </c>
      <c r="H41" s="13">
        <f t="shared" si="6"/>
        <v>99086.866695595731</v>
      </c>
      <c r="I41" s="13">
        <f t="shared" si="4"/>
        <v>145.34383609202342</v>
      </c>
      <c r="J41" s="13">
        <f t="shared" si="1"/>
        <v>99051.824296713938</v>
      </c>
      <c r="K41" s="13">
        <f t="shared" si="2"/>
        <v>4987138.1823050454</v>
      </c>
      <c r="L41" s="20">
        <f t="shared" si="5"/>
        <v>50.330970678748052</v>
      </c>
    </row>
    <row r="42" spans="1:12" x14ac:dyDescent="0.2">
      <c r="A42" s="16">
        <v>33</v>
      </c>
      <c r="B42" s="45">
        <v>0</v>
      </c>
      <c r="C42" s="44">
        <v>751</v>
      </c>
      <c r="D42" s="44">
        <v>740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98941.522859503704</v>
      </c>
      <c r="I42" s="13">
        <f t="shared" si="4"/>
        <v>0</v>
      </c>
      <c r="J42" s="13">
        <f t="shared" si="1"/>
        <v>98941.522859503704</v>
      </c>
      <c r="K42" s="13">
        <f t="shared" si="2"/>
        <v>4888086.3580083316</v>
      </c>
      <c r="L42" s="20">
        <f t="shared" si="5"/>
        <v>49.403791418789673</v>
      </c>
    </row>
    <row r="43" spans="1:12" x14ac:dyDescent="0.2">
      <c r="A43" s="16">
        <v>34</v>
      </c>
      <c r="B43" s="45">
        <v>0</v>
      </c>
      <c r="C43" s="44">
        <v>752</v>
      </c>
      <c r="D43" s="44">
        <v>776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98941.522859503704</v>
      </c>
      <c r="I43" s="13">
        <f t="shared" si="4"/>
        <v>0</v>
      </c>
      <c r="J43" s="13">
        <f t="shared" si="1"/>
        <v>98941.522859503704</v>
      </c>
      <c r="K43" s="13">
        <f t="shared" si="2"/>
        <v>4789144.8351488281</v>
      </c>
      <c r="L43" s="20">
        <f t="shared" si="5"/>
        <v>48.40379141878968</v>
      </c>
    </row>
    <row r="44" spans="1:12" x14ac:dyDescent="0.2">
      <c r="A44" s="16">
        <v>35</v>
      </c>
      <c r="B44" s="45">
        <v>3</v>
      </c>
      <c r="C44" s="44">
        <v>753</v>
      </c>
      <c r="D44" s="44">
        <v>788</v>
      </c>
      <c r="E44" s="65">
        <v>0.3105</v>
      </c>
      <c r="F44" s="18">
        <f t="shared" si="3"/>
        <v>3.8935756002595719E-3</v>
      </c>
      <c r="G44" s="18">
        <f t="shared" si="0"/>
        <v>3.8831508144585238E-3</v>
      </c>
      <c r="H44" s="13">
        <f t="shared" si="6"/>
        <v>98941.522859503704</v>
      </c>
      <c r="I44" s="13">
        <f t="shared" si="4"/>
        <v>384.20485507564848</v>
      </c>
      <c r="J44" s="13">
        <f t="shared" si="1"/>
        <v>98676.613611929046</v>
      </c>
      <c r="K44" s="13">
        <f t="shared" si="2"/>
        <v>4690203.3122893246</v>
      </c>
      <c r="L44" s="20">
        <f t="shared" si="5"/>
        <v>47.40379141878968</v>
      </c>
    </row>
    <row r="45" spans="1:12" x14ac:dyDescent="0.2">
      <c r="A45" s="16">
        <v>36</v>
      </c>
      <c r="B45" s="45">
        <v>0</v>
      </c>
      <c r="C45" s="44">
        <v>742</v>
      </c>
      <c r="D45" s="44">
        <v>778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98557.31800442806</v>
      </c>
      <c r="I45" s="13">
        <f t="shared" si="4"/>
        <v>0</v>
      </c>
      <c r="J45" s="13">
        <f t="shared" si="1"/>
        <v>98557.31800442806</v>
      </c>
      <c r="K45" s="13">
        <f t="shared" si="2"/>
        <v>4591526.6986773955</v>
      </c>
      <c r="L45" s="20">
        <f t="shared" si="5"/>
        <v>46.587374653103929</v>
      </c>
    </row>
    <row r="46" spans="1:12" x14ac:dyDescent="0.2">
      <c r="A46" s="16">
        <v>37</v>
      </c>
      <c r="B46" s="45">
        <v>0</v>
      </c>
      <c r="C46" s="44">
        <v>890</v>
      </c>
      <c r="D46" s="44">
        <v>788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98557.31800442806</v>
      </c>
      <c r="I46" s="13">
        <f t="shared" si="4"/>
        <v>0</v>
      </c>
      <c r="J46" s="13">
        <f t="shared" si="1"/>
        <v>98557.31800442806</v>
      </c>
      <c r="K46" s="13">
        <f t="shared" si="2"/>
        <v>4492969.3806729671</v>
      </c>
      <c r="L46" s="20">
        <f t="shared" si="5"/>
        <v>45.587374653103929</v>
      </c>
    </row>
    <row r="47" spans="1:12" x14ac:dyDescent="0.2">
      <c r="A47" s="16">
        <v>38</v>
      </c>
      <c r="B47" s="45">
        <v>1</v>
      </c>
      <c r="C47" s="44">
        <v>890</v>
      </c>
      <c r="D47" s="44">
        <v>913</v>
      </c>
      <c r="E47" s="65">
        <v>1.0999999999999999E-2</v>
      </c>
      <c r="F47" s="18">
        <f t="shared" si="3"/>
        <v>1.1092623405435386E-3</v>
      </c>
      <c r="G47" s="18">
        <f t="shared" si="0"/>
        <v>1.1080467462761319E-3</v>
      </c>
      <c r="H47" s="13">
        <f t="shared" si="6"/>
        <v>98557.31800442806</v>
      </c>
      <c r="I47" s="13">
        <f t="shared" si="4"/>
        <v>109.20611553650855</v>
      </c>
      <c r="J47" s="13">
        <f t="shared" si="1"/>
        <v>98449.313156162447</v>
      </c>
      <c r="K47" s="13">
        <f t="shared" si="2"/>
        <v>4394412.0626685387</v>
      </c>
      <c r="L47" s="20">
        <f t="shared" si="5"/>
        <v>44.587374653103922</v>
      </c>
    </row>
    <row r="48" spans="1:12" x14ac:dyDescent="0.2">
      <c r="A48" s="16">
        <v>39</v>
      </c>
      <c r="B48" s="45">
        <v>0</v>
      </c>
      <c r="C48" s="44">
        <v>913</v>
      </c>
      <c r="D48" s="44">
        <v>927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98448.111888891552</v>
      </c>
      <c r="I48" s="13">
        <f t="shared" si="4"/>
        <v>0</v>
      </c>
      <c r="J48" s="13">
        <f t="shared" si="1"/>
        <v>98448.111888891552</v>
      </c>
      <c r="K48" s="13">
        <f t="shared" si="2"/>
        <v>4295962.7495123763</v>
      </c>
      <c r="L48" s="20">
        <f t="shared" si="5"/>
        <v>43.636822150137284</v>
      </c>
    </row>
    <row r="49" spans="1:12" x14ac:dyDescent="0.2">
      <c r="A49" s="16">
        <v>40</v>
      </c>
      <c r="B49" s="45">
        <v>0</v>
      </c>
      <c r="C49" s="44">
        <v>975</v>
      </c>
      <c r="D49" s="44">
        <v>951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98448.111888891552</v>
      </c>
      <c r="I49" s="13">
        <f t="shared" si="4"/>
        <v>0</v>
      </c>
      <c r="J49" s="13">
        <f t="shared" si="1"/>
        <v>98448.111888891552</v>
      </c>
      <c r="K49" s="13">
        <f t="shared" si="2"/>
        <v>4197514.6376234842</v>
      </c>
      <c r="L49" s="20">
        <f t="shared" si="5"/>
        <v>42.636822150137277</v>
      </c>
    </row>
    <row r="50" spans="1:12" x14ac:dyDescent="0.2">
      <c r="A50" s="16">
        <v>41</v>
      </c>
      <c r="B50" s="45">
        <v>1</v>
      </c>
      <c r="C50" s="44">
        <v>1016</v>
      </c>
      <c r="D50" s="44">
        <v>1000</v>
      </c>
      <c r="E50" s="65">
        <v>0.81920000000000004</v>
      </c>
      <c r="F50" s="18">
        <f t="shared" si="3"/>
        <v>9.9206349206349201E-4</v>
      </c>
      <c r="G50" s="18">
        <f t="shared" si="0"/>
        <v>9.9188558242727879E-4</v>
      </c>
      <c r="H50" s="13">
        <f t="shared" si="6"/>
        <v>98448.111888891552</v>
      </c>
      <c r="I50" s="13">
        <f t="shared" si="4"/>
        <v>97.649262799779109</v>
      </c>
      <c r="J50" s="13">
        <f t="shared" si="1"/>
        <v>98430.45690217735</v>
      </c>
      <c r="K50" s="13">
        <f t="shared" si="2"/>
        <v>4099066.5257345927</v>
      </c>
      <c r="L50" s="20">
        <f t="shared" si="5"/>
        <v>41.636822150137277</v>
      </c>
    </row>
    <row r="51" spans="1:12" x14ac:dyDescent="0.2">
      <c r="A51" s="16">
        <v>42</v>
      </c>
      <c r="B51" s="45">
        <v>1</v>
      </c>
      <c r="C51" s="44">
        <v>1054</v>
      </c>
      <c r="D51" s="44">
        <v>1041</v>
      </c>
      <c r="E51" s="65">
        <v>7.9500000000000001E-2</v>
      </c>
      <c r="F51" s="18">
        <f t="shared" si="3"/>
        <v>9.5465393794749406E-4</v>
      </c>
      <c r="G51" s="18">
        <f t="shared" si="0"/>
        <v>9.5381576380851004E-4</v>
      </c>
      <c r="H51" s="13">
        <f t="shared" si="6"/>
        <v>98350.462626091772</v>
      </c>
      <c r="I51" s="13">
        <f t="shared" si="4"/>
        <v>93.808221630626051</v>
      </c>
      <c r="J51" s="13">
        <f t="shared" si="1"/>
        <v>98264.112158080781</v>
      </c>
      <c r="K51" s="13">
        <f t="shared" si="2"/>
        <v>4000636.0688324152</v>
      </c>
      <c r="L51" s="20">
        <f t="shared" si="5"/>
        <v>40.67734875881581</v>
      </c>
    </row>
    <row r="52" spans="1:12" x14ac:dyDescent="0.2">
      <c r="A52" s="16">
        <v>43</v>
      </c>
      <c r="B52" s="45">
        <v>1</v>
      </c>
      <c r="C52" s="44">
        <v>1159</v>
      </c>
      <c r="D52" s="44">
        <v>1074</v>
      </c>
      <c r="E52" s="65">
        <v>0.83840000000000003</v>
      </c>
      <c r="F52" s="18">
        <f t="shared" si="3"/>
        <v>8.9565606806986115E-4</v>
      </c>
      <c r="G52" s="18">
        <f t="shared" si="0"/>
        <v>8.9552645134389857E-4</v>
      </c>
      <c r="H52" s="13">
        <f t="shared" si="6"/>
        <v>98256.654404461151</v>
      </c>
      <c r="I52" s="13">
        <f t="shared" si="4"/>
        <v>87.99143303975093</v>
      </c>
      <c r="J52" s="13">
        <f t="shared" si="1"/>
        <v>98242.434988881927</v>
      </c>
      <c r="K52" s="13">
        <f t="shared" si="2"/>
        <v>3902371.9566743346</v>
      </c>
      <c r="L52" s="20">
        <f t="shared" si="5"/>
        <v>39.716108596683043</v>
      </c>
    </row>
    <row r="53" spans="1:12" x14ac:dyDescent="0.2">
      <c r="A53" s="16">
        <v>44</v>
      </c>
      <c r="B53" s="45">
        <v>2</v>
      </c>
      <c r="C53" s="44">
        <v>1178</v>
      </c>
      <c r="D53" s="44">
        <v>1179</v>
      </c>
      <c r="E53" s="65">
        <v>0.58079999999999998</v>
      </c>
      <c r="F53" s="18">
        <f t="shared" si="3"/>
        <v>1.6970725498515061E-3</v>
      </c>
      <c r="G53" s="18">
        <f t="shared" si="0"/>
        <v>1.6958660889868421E-3</v>
      </c>
      <c r="H53" s="13">
        <f t="shared" si="6"/>
        <v>98168.662971421407</v>
      </c>
      <c r="I53" s="13">
        <f t="shared" si="4"/>
        <v>166.48090653441184</v>
      </c>
      <c r="J53" s="13">
        <f t="shared" si="1"/>
        <v>98098.874175402176</v>
      </c>
      <c r="K53" s="13">
        <f t="shared" si="2"/>
        <v>3804129.5216854527</v>
      </c>
      <c r="L53" s="20">
        <f t="shared" si="5"/>
        <v>38.750955819708992</v>
      </c>
    </row>
    <row r="54" spans="1:12" x14ac:dyDescent="0.2">
      <c r="A54" s="16">
        <v>45</v>
      </c>
      <c r="B54" s="45">
        <v>1</v>
      </c>
      <c r="C54" s="44">
        <v>1117</v>
      </c>
      <c r="D54" s="44">
        <v>1212</v>
      </c>
      <c r="E54" s="65">
        <v>0.72050000000000003</v>
      </c>
      <c r="F54" s="18">
        <f t="shared" si="3"/>
        <v>8.5873765564620013E-4</v>
      </c>
      <c r="G54" s="18">
        <f t="shared" si="0"/>
        <v>8.5853159331873545E-4</v>
      </c>
      <c r="H54" s="13">
        <f t="shared" si="6"/>
        <v>98002.182064886991</v>
      </c>
      <c r="I54" s="13">
        <f t="shared" si="4"/>
        <v>84.137969516880233</v>
      </c>
      <c r="J54" s="13">
        <f t="shared" si="1"/>
        <v>97978.665502407021</v>
      </c>
      <c r="K54" s="13">
        <f t="shared" si="2"/>
        <v>3706030.6475100503</v>
      </c>
      <c r="L54" s="20">
        <f t="shared" si="5"/>
        <v>37.815797254966192</v>
      </c>
    </row>
    <row r="55" spans="1:12" x14ac:dyDescent="0.2">
      <c r="A55" s="16">
        <v>46</v>
      </c>
      <c r="B55" s="45">
        <v>2</v>
      </c>
      <c r="C55" s="44">
        <v>1190</v>
      </c>
      <c r="D55" s="44">
        <v>1137</v>
      </c>
      <c r="E55" s="65">
        <v>0.4945</v>
      </c>
      <c r="F55" s="18">
        <f t="shared" si="3"/>
        <v>1.7189514396218307E-3</v>
      </c>
      <c r="G55" s="18">
        <f t="shared" si="0"/>
        <v>1.7174590879777004E-3</v>
      </c>
      <c r="H55" s="13">
        <f t="shared" si="6"/>
        <v>97918.044095370104</v>
      </c>
      <c r="I55" s="13">
        <f t="shared" si="4"/>
        <v>168.17023470859459</v>
      </c>
      <c r="J55" s="13">
        <f t="shared" si="1"/>
        <v>97833.03404172491</v>
      </c>
      <c r="K55" s="13">
        <f t="shared" si="2"/>
        <v>3608051.9820076432</v>
      </c>
      <c r="L55" s="20">
        <f t="shared" si="5"/>
        <v>36.847672105189076</v>
      </c>
    </row>
    <row r="56" spans="1:12" x14ac:dyDescent="0.2">
      <c r="A56" s="16">
        <v>47</v>
      </c>
      <c r="B56" s="45">
        <v>0</v>
      </c>
      <c r="C56" s="44">
        <v>1124</v>
      </c>
      <c r="D56" s="44">
        <v>1207</v>
      </c>
      <c r="E56" s="65">
        <v>0</v>
      </c>
      <c r="F56" s="18">
        <f t="shared" si="3"/>
        <v>0</v>
      </c>
      <c r="G56" s="18">
        <f t="shared" si="0"/>
        <v>0</v>
      </c>
      <c r="H56" s="13">
        <f t="shared" si="6"/>
        <v>97749.873860661508</v>
      </c>
      <c r="I56" s="13">
        <f t="shared" si="4"/>
        <v>0</v>
      </c>
      <c r="J56" s="13">
        <f t="shared" si="1"/>
        <v>97749.873860661508</v>
      </c>
      <c r="K56" s="13">
        <f t="shared" si="2"/>
        <v>3510218.9479659181</v>
      </c>
      <c r="L56" s="20">
        <f t="shared" si="5"/>
        <v>35.910214605182951</v>
      </c>
    </row>
    <row r="57" spans="1:12" x14ac:dyDescent="0.2">
      <c r="A57" s="16">
        <v>48</v>
      </c>
      <c r="B57" s="45">
        <v>0</v>
      </c>
      <c r="C57" s="44">
        <v>1155</v>
      </c>
      <c r="D57" s="44">
        <v>1148</v>
      </c>
      <c r="E57" s="65">
        <v>0</v>
      </c>
      <c r="F57" s="18">
        <f t="shared" si="3"/>
        <v>0</v>
      </c>
      <c r="G57" s="18">
        <f t="shared" si="0"/>
        <v>0</v>
      </c>
      <c r="H57" s="13">
        <f t="shared" si="6"/>
        <v>97749.873860661508</v>
      </c>
      <c r="I57" s="13">
        <f t="shared" si="4"/>
        <v>0</v>
      </c>
      <c r="J57" s="13">
        <f t="shared" si="1"/>
        <v>97749.873860661508</v>
      </c>
      <c r="K57" s="13">
        <f t="shared" si="2"/>
        <v>3412469.0741052567</v>
      </c>
      <c r="L57" s="20">
        <f t="shared" si="5"/>
        <v>34.910214605182951</v>
      </c>
    </row>
    <row r="58" spans="1:12" x14ac:dyDescent="0.2">
      <c r="A58" s="16">
        <v>49</v>
      </c>
      <c r="B58" s="45">
        <v>1</v>
      </c>
      <c r="C58" s="44">
        <v>1071</v>
      </c>
      <c r="D58" s="44">
        <v>1166</v>
      </c>
      <c r="E58" s="65">
        <v>0.46579999999999999</v>
      </c>
      <c r="F58" s="18">
        <f t="shared" si="3"/>
        <v>8.9405453732677696E-4</v>
      </c>
      <c r="G58" s="18">
        <f t="shared" si="0"/>
        <v>8.9362773720409988E-4</v>
      </c>
      <c r="H58" s="13">
        <f t="shared" si="6"/>
        <v>97749.873860661508</v>
      </c>
      <c r="I58" s="13">
        <f t="shared" si="4"/>
        <v>87.351998590089138</v>
      </c>
      <c r="J58" s="13">
        <f t="shared" si="1"/>
        <v>97703.21042301468</v>
      </c>
      <c r="K58" s="13">
        <f t="shared" si="2"/>
        <v>3314719.2002445953</v>
      </c>
      <c r="L58" s="20">
        <f t="shared" si="5"/>
        <v>33.910214605182951</v>
      </c>
    </row>
    <row r="59" spans="1:12" x14ac:dyDescent="0.2">
      <c r="A59" s="16">
        <v>50</v>
      </c>
      <c r="B59" s="45">
        <v>2</v>
      </c>
      <c r="C59" s="44">
        <v>1038</v>
      </c>
      <c r="D59" s="44">
        <v>1104</v>
      </c>
      <c r="E59" s="65">
        <v>0.98899999999999999</v>
      </c>
      <c r="F59" s="18">
        <f t="shared" si="3"/>
        <v>1.8674136321195146E-3</v>
      </c>
      <c r="G59" s="18">
        <f t="shared" si="0"/>
        <v>1.8673752733370558E-3</v>
      </c>
      <c r="H59" s="13">
        <f t="shared" si="6"/>
        <v>97662.521862071415</v>
      </c>
      <c r="I59" s="13">
        <f t="shared" si="4"/>
        <v>182.37257845697181</v>
      </c>
      <c r="J59" s="13">
        <f t="shared" si="1"/>
        <v>97660.51576370839</v>
      </c>
      <c r="K59" s="13">
        <f t="shared" si="2"/>
        <v>3217015.9898215807</v>
      </c>
      <c r="L59" s="20">
        <f t="shared" si="5"/>
        <v>32.940128193340797</v>
      </c>
    </row>
    <row r="60" spans="1:12" x14ac:dyDescent="0.2">
      <c r="A60" s="16">
        <v>51</v>
      </c>
      <c r="B60" s="45">
        <v>2</v>
      </c>
      <c r="C60" s="44">
        <v>1005</v>
      </c>
      <c r="D60" s="44">
        <v>1046</v>
      </c>
      <c r="E60" s="65">
        <v>0.21640000000000001</v>
      </c>
      <c r="F60" s="18">
        <f t="shared" si="3"/>
        <v>1.9502681618722574E-3</v>
      </c>
      <c r="G60" s="18">
        <f t="shared" si="0"/>
        <v>1.9472922511788908E-3</v>
      </c>
      <c r="H60" s="13">
        <f t="shared" si="6"/>
        <v>97480.149283614446</v>
      </c>
      <c r="I60" s="13">
        <f t="shared" si="4"/>
        <v>189.82233934374392</v>
      </c>
      <c r="J60" s="13">
        <f t="shared" si="1"/>
        <v>97331.404498504678</v>
      </c>
      <c r="K60" s="13">
        <f t="shared" si="2"/>
        <v>3119355.4740578723</v>
      </c>
      <c r="L60" s="20">
        <f t="shared" si="5"/>
        <v>31.999904565002634</v>
      </c>
    </row>
    <row r="61" spans="1:12" x14ac:dyDescent="0.2">
      <c r="A61" s="16">
        <v>52</v>
      </c>
      <c r="B61" s="45">
        <v>1</v>
      </c>
      <c r="C61" s="44">
        <v>923</v>
      </c>
      <c r="D61" s="44">
        <v>1027</v>
      </c>
      <c r="E61" s="65">
        <v>2.47E-2</v>
      </c>
      <c r="F61" s="18">
        <f t="shared" si="3"/>
        <v>1.0256410256410256E-3</v>
      </c>
      <c r="G61" s="18">
        <f t="shared" si="0"/>
        <v>1.0246160942802547E-3</v>
      </c>
      <c r="H61" s="13">
        <f t="shared" si="6"/>
        <v>97290.326944270695</v>
      </c>
      <c r="I61" s="13">
        <f t="shared" si="4"/>
        <v>99.685234804887671</v>
      </c>
      <c r="J61" s="13">
        <f t="shared" si="1"/>
        <v>97193.103934765488</v>
      </c>
      <c r="K61" s="13">
        <f t="shared" si="2"/>
        <v>3022024.0695593678</v>
      </c>
      <c r="L61" s="20">
        <f t="shared" si="5"/>
        <v>31.061917093673937</v>
      </c>
    </row>
    <row r="62" spans="1:12" x14ac:dyDescent="0.2">
      <c r="A62" s="16">
        <v>53</v>
      </c>
      <c r="B62" s="45">
        <v>3</v>
      </c>
      <c r="C62" s="44">
        <v>938</v>
      </c>
      <c r="D62" s="44">
        <v>930</v>
      </c>
      <c r="E62" s="65">
        <v>0.55069999999999997</v>
      </c>
      <c r="F62" s="18">
        <f t="shared" si="3"/>
        <v>3.2119914346895075E-3</v>
      </c>
      <c r="G62" s="18">
        <f t="shared" si="0"/>
        <v>3.2073627363679333E-3</v>
      </c>
      <c r="H62" s="13">
        <f t="shared" si="6"/>
        <v>97190.64170946581</v>
      </c>
      <c r="I62" s="13">
        <f t="shared" si="4"/>
        <v>311.72564254262767</v>
      </c>
      <c r="J62" s="13">
        <f t="shared" si="1"/>
        <v>97050.583378271403</v>
      </c>
      <c r="K62" s="13">
        <f t="shared" si="2"/>
        <v>2924830.9656246025</v>
      </c>
      <c r="L62" s="20">
        <f t="shared" si="5"/>
        <v>30.09375094330446</v>
      </c>
    </row>
    <row r="63" spans="1:12" x14ac:dyDescent="0.2">
      <c r="A63" s="16">
        <v>54</v>
      </c>
      <c r="B63" s="45">
        <v>7</v>
      </c>
      <c r="C63" s="44">
        <v>945</v>
      </c>
      <c r="D63" s="44">
        <v>936</v>
      </c>
      <c r="E63" s="65">
        <v>0.4133</v>
      </c>
      <c r="F63" s="18">
        <f t="shared" si="3"/>
        <v>7.4428495481127059E-3</v>
      </c>
      <c r="G63" s="18">
        <f t="shared" si="0"/>
        <v>7.4104900144176368E-3</v>
      </c>
      <c r="H63" s="13">
        <f t="shared" si="6"/>
        <v>96878.916066923179</v>
      </c>
      <c r="I63" s="13">
        <f t="shared" si="4"/>
        <v>717.92024012153854</v>
      </c>
      <c r="J63" s="13">
        <f t="shared" si="1"/>
        <v>96457.71226204386</v>
      </c>
      <c r="K63" s="13">
        <f t="shared" si="2"/>
        <v>2827780.3822463313</v>
      </c>
      <c r="L63" s="20">
        <f t="shared" si="5"/>
        <v>29.18881111647578</v>
      </c>
    </row>
    <row r="64" spans="1:12" x14ac:dyDescent="0.2">
      <c r="A64" s="16">
        <v>55</v>
      </c>
      <c r="B64" s="45">
        <v>2</v>
      </c>
      <c r="C64" s="44">
        <v>934</v>
      </c>
      <c r="D64" s="44">
        <v>955</v>
      </c>
      <c r="E64" s="65">
        <v>0.63700000000000001</v>
      </c>
      <c r="F64" s="18">
        <f t="shared" si="3"/>
        <v>2.1175224986765486E-3</v>
      </c>
      <c r="G64" s="18">
        <f t="shared" si="0"/>
        <v>2.1158960925746857E-3</v>
      </c>
      <c r="H64" s="13">
        <f t="shared" si="6"/>
        <v>96160.995826801634</v>
      </c>
      <c r="I64" s="13">
        <f t="shared" si="4"/>
        <v>203.46667532802024</v>
      </c>
      <c r="J64" s="13">
        <f t="shared" si="1"/>
        <v>96087.137423657565</v>
      </c>
      <c r="K64" s="13">
        <f t="shared" si="2"/>
        <v>2731322.6699842876</v>
      </c>
      <c r="L64" s="20">
        <f t="shared" si="5"/>
        <v>28.403643769494153</v>
      </c>
    </row>
    <row r="65" spans="1:12" x14ac:dyDescent="0.2">
      <c r="A65" s="16">
        <v>56</v>
      </c>
      <c r="B65" s="45">
        <v>4</v>
      </c>
      <c r="C65" s="44">
        <v>864</v>
      </c>
      <c r="D65" s="44">
        <v>946</v>
      </c>
      <c r="E65" s="65">
        <v>0.49180000000000001</v>
      </c>
      <c r="F65" s="18">
        <f t="shared" si="3"/>
        <v>4.4198895027624313E-3</v>
      </c>
      <c r="G65" s="18">
        <f t="shared" si="0"/>
        <v>4.4099838506391391E-3</v>
      </c>
      <c r="H65" s="13">
        <f t="shared" si="6"/>
        <v>95957.529151473616</v>
      </c>
      <c r="I65" s="13">
        <f t="shared" si="4"/>
        <v>423.17115390523304</v>
      </c>
      <c r="J65" s="13">
        <f t="shared" si="1"/>
        <v>95742.473571058974</v>
      </c>
      <c r="K65" s="13">
        <f t="shared" si="2"/>
        <v>2635235.5325606302</v>
      </c>
      <c r="L65" s="20">
        <f t="shared" si="5"/>
        <v>27.462519677854388</v>
      </c>
    </row>
    <row r="66" spans="1:12" x14ac:dyDescent="0.2">
      <c r="A66" s="16">
        <v>57</v>
      </c>
      <c r="B66" s="45">
        <v>1</v>
      </c>
      <c r="C66" s="44">
        <v>838</v>
      </c>
      <c r="D66" s="44">
        <v>888</v>
      </c>
      <c r="E66" s="65">
        <v>0.62739999999999996</v>
      </c>
      <c r="F66" s="18">
        <f t="shared" si="3"/>
        <v>1.1587485515643105E-3</v>
      </c>
      <c r="G66" s="18">
        <f t="shared" si="0"/>
        <v>1.1582484781194123E-3</v>
      </c>
      <c r="H66" s="13">
        <f t="shared" si="6"/>
        <v>95534.357997568382</v>
      </c>
      <c r="I66" s="13">
        <f t="shared" si="4"/>
        <v>110.65252475879868</v>
      </c>
      <c r="J66" s="13">
        <f t="shared" si="1"/>
        <v>95493.128866843253</v>
      </c>
      <c r="K66" s="13">
        <f t="shared" si="2"/>
        <v>2539493.0589895714</v>
      </c>
      <c r="L66" s="20">
        <f t="shared" si="5"/>
        <v>26.581986964880308</v>
      </c>
    </row>
    <row r="67" spans="1:12" x14ac:dyDescent="0.2">
      <c r="A67" s="16">
        <v>58</v>
      </c>
      <c r="B67" s="45">
        <v>6</v>
      </c>
      <c r="C67" s="44">
        <v>846</v>
      </c>
      <c r="D67" s="44">
        <v>834</v>
      </c>
      <c r="E67" s="65">
        <v>0.41959999999999997</v>
      </c>
      <c r="F67" s="18">
        <f t="shared" si="3"/>
        <v>7.1428571428571426E-3</v>
      </c>
      <c r="G67" s="18">
        <f t="shared" si="0"/>
        <v>7.1133671550230333E-3</v>
      </c>
      <c r="H67" s="13">
        <f t="shared" si="6"/>
        <v>95423.705472809583</v>
      </c>
      <c r="I67" s="13">
        <f t="shared" si="4"/>
        <v>678.78385232087533</v>
      </c>
      <c r="J67" s="13">
        <f t="shared" si="1"/>
        <v>95029.739324922542</v>
      </c>
      <c r="K67" s="13">
        <f t="shared" si="2"/>
        <v>2443999.930122728</v>
      </c>
      <c r="L67" s="20">
        <f t="shared" si="5"/>
        <v>25.612083685213118</v>
      </c>
    </row>
    <row r="68" spans="1:12" x14ac:dyDescent="0.2">
      <c r="A68" s="16">
        <v>59</v>
      </c>
      <c r="B68" s="45">
        <v>5</v>
      </c>
      <c r="C68" s="44">
        <v>775</v>
      </c>
      <c r="D68" s="44">
        <v>854</v>
      </c>
      <c r="E68" s="65">
        <v>0.27010000000000001</v>
      </c>
      <c r="F68" s="18">
        <f t="shared" si="3"/>
        <v>6.1387354205033762E-3</v>
      </c>
      <c r="G68" s="18">
        <f t="shared" si="0"/>
        <v>6.1113525095352382E-3</v>
      </c>
      <c r="H68" s="13">
        <f t="shared" si="6"/>
        <v>94744.921620488705</v>
      </c>
      <c r="I68" s="13">
        <f t="shared" si="4"/>
        <v>579.0196145110931</v>
      </c>
      <c r="J68" s="13">
        <f t="shared" si="1"/>
        <v>94322.295203857051</v>
      </c>
      <c r="K68" s="13">
        <f t="shared" si="2"/>
        <v>2348970.1907978053</v>
      </c>
      <c r="L68" s="20">
        <f t="shared" si="5"/>
        <v>24.792570943346874</v>
      </c>
    </row>
    <row r="69" spans="1:12" x14ac:dyDescent="0.2">
      <c r="A69" s="16">
        <v>60</v>
      </c>
      <c r="B69" s="45">
        <v>5</v>
      </c>
      <c r="C69" s="44">
        <v>793</v>
      </c>
      <c r="D69" s="44">
        <v>774</v>
      </c>
      <c r="E69" s="65">
        <v>0.56489999999999996</v>
      </c>
      <c r="F69" s="18">
        <f t="shared" si="3"/>
        <v>6.3816209317166563E-3</v>
      </c>
      <c r="G69" s="18">
        <f t="shared" si="0"/>
        <v>6.3639505113752435E-3</v>
      </c>
      <c r="H69" s="13">
        <f t="shared" si="6"/>
        <v>94165.902005977608</v>
      </c>
      <c r="I69" s="13">
        <f t="shared" si="4"/>
        <v>599.26714022505223</v>
      </c>
      <c r="J69" s="13">
        <f t="shared" si="1"/>
        <v>93905.16087326569</v>
      </c>
      <c r="K69" s="13">
        <f t="shared" si="2"/>
        <v>2254647.8955939482</v>
      </c>
      <c r="L69" s="20">
        <f t="shared" si="5"/>
        <v>23.943357920055014</v>
      </c>
    </row>
    <row r="70" spans="1:12" x14ac:dyDescent="0.2">
      <c r="A70" s="16">
        <v>61</v>
      </c>
      <c r="B70" s="45">
        <v>8</v>
      </c>
      <c r="C70" s="44">
        <v>787</v>
      </c>
      <c r="D70" s="44">
        <v>802</v>
      </c>
      <c r="E70" s="65">
        <v>0.62709999999999999</v>
      </c>
      <c r="F70" s="18">
        <f t="shared" si="3"/>
        <v>1.0069225928256766E-2</v>
      </c>
      <c r="G70" s="18">
        <f t="shared" si="0"/>
        <v>1.0031559285512222E-2</v>
      </c>
      <c r="H70" s="13">
        <f t="shared" si="6"/>
        <v>93566.634865752552</v>
      </c>
      <c r="I70" s="13">
        <f t="shared" si="4"/>
        <v>938.6192448016717</v>
      </c>
      <c r="J70" s="13">
        <f t="shared" si="1"/>
        <v>93216.623749366016</v>
      </c>
      <c r="K70" s="13">
        <f t="shared" si="2"/>
        <v>2160742.7347206827</v>
      </c>
      <c r="L70" s="20">
        <f t="shared" si="5"/>
        <v>23.093090157841747</v>
      </c>
    </row>
    <row r="71" spans="1:12" x14ac:dyDescent="0.2">
      <c r="A71" s="16">
        <v>62</v>
      </c>
      <c r="B71" s="45">
        <v>3</v>
      </c>
      <c r="C71" s="44">
        <v>769</v>
      </c>
      <c r="D71" s="44">
        <v>784</v>
      </c>
      <c r="E71" s="65">
        <v>0.95709999999999995</v>
      </c>
      <c r="F71" s="18">
        <f t="shared" si="3"/>
        <v>3.8634900193174502E-3</v>
      </c>
      <c r="G71" s="18">
        <f t="shared" si="0"/>
        <v>3.8628497762186742E-3</v>
      </c>
      <c r="H71" s="13">
        <f t="shared" si="6"/>
        <v>92628.015620950886</v>
      </c>
      <c r="I71" s="13">
        <f t="shared" si="4"/>
        <v>357.80810941297</v>
      </c>
      <c r="J71" s="13">
        <f t="shared" si="1"/>
        <v>92612.665653057062</v>
      </c>
      <c r="K71" s="13">
        <f t="shared" si="2"/>
        <v>2067526.1109713169</v>
      </c>
      <c r="L71" s="20">
        <f t="shared" si="5"/>
        <v>22.320742780801595</v>
      </c>
    </row>
    <row r="72" spans="1:12" x14ac:dyDescent="0.2">
      <c r="A72" s="16">
        <v>63</v>
      </c>
      <c r="B72" s="45">
        <v>8</v>
      </c>
      <c r="C72" s="44">
        <v>677</v>
      </c>
      <c r="D72" s="44">
        <v>757</v>
      </c>
      <c r="E72" s="65">
        <v>0.41610000000000003</v>
      </c>
      <c r="F72" s="18">
        <f t="shared" si="3"/>
        <v>1.1157601115760111E-2</v>
      </c>
      <c r="G72" s="18">
        <f t="shared" si="0"/>
        <v>1.108538071077244E-2</v>
      </c>
      <c r="H72" s="13">
        <f t="shared" si="6"/>
        <v>92270.207511537912</v>
      </c>
      <c r="I72" s="13">
        <f t="shared" si="4"/>
        <v>1022.8503785273726</v>
      </c>
      <c r="J72" s="13">
        <f t="shared" si="1"/>
        <v>91672.965175515768</v>
      </c>
      <c r="K72" s="13">
        <f t="shared" si="2"/>
        <v>1974913.4453182598</v>
      </c>
      <c r="L72" s="20">
        <f t="shared" si="5"/>
        <v>21.403587339622131</v>
      </c>
    </row>
    <row r="73" spans="1:12" x14ac:dyDescent="0.2">
      <c r="A73" s="16">
        <v>64</v>
      </c>
      <c r="B73" s="45">
        <v>2</v>
      </c>
      <c r="C73" s="44">
        <v>659</v>
      </c>
      <c r="D73" s="44">
        <v>678</v>
      </c>
      <c r="E73" s="65">
        <v>0.52329999999999999</v>
      </c>
      <c r="F73" s="18">
        <f t="shared" si="3"/>
        <v>2.9917726252804786E-3</v>
      </c>
      <c r="G73" s="18">
        <f t="shared" ref="G73:G103" si="7">F73/((1+(1-E73)*F73))</f>
        <v>2.9875119015005374E-3</v>
      </c>
      <c r="H73" s="13">
        <f t="shared" si="6"/>
        <v>91247.357133010533</v>
      </c>
      <c r="I73" s="13">
        <f t="shared" si="4"/>
        <v>272.60256541533892</v>
      </c>
      <c r="J73" s="13">
        <f t="shared" ref="J73:J103" si="8">H74+I73*E73</f>
        <v>91117.40749007705</v>
      </c>
      <c r="K73" s="13">
        <f t="shared" ref="K73:K97" si="9">K74+J73</f>
        <v>1883240.480142744</v>
      </c>
      <c r="L73" s="20">
        <f t="shared" si="5"/>
        <v>20.638849598652591</v>
      </c>
    </row>
    <row r="74" spans="1:12" x14ac:dyDescent="0.2">
      <c r="A74" s="16">
        <v>65</v>
      </c>
      <c r="B74" s="45">
        <v>4</v>
      </c>
      <c r="C74" s="44">
        <v>605</v>
      </c>
      <c r="D74" s="44">
        <v>658</v>
      </c>
      <c r="E74" s="65">
        <v>0.69520000000000004</v>
      </c>
      <c r="F74" s="18">
        <f t="shared" ref="F74:F103" si="10">B74/((C74+D74)/2)</f>
        <v>6.3341250989707044E-3</v>
      </c>
      <c r="G74" s="18">
        <f t="shared" si="7"/>
        <v>6.3219197394357553E-3</v>
      </c>
      <c r="H74" s="13">
        <f t="shared" si="6"/>
        <v>90974.754567595199</v>
      </c>
      <c r="I74" s="13">
        <f t="shared" ref="I74:I103" si="11">H74*G74</f>
        <v>575.13509669120322</v>
      </c>
      <c r="J74" s="13">
        <f t="shared" si="8"/>
        <v>90799.45339012373</v>
      </c>
      <c r="K74" s="13">
        <f t="shared" si="9"/>
        <v>1792123.0726526671</v>
      </c>
      <c r="L74" s="20">
        <f t="shared" ref="L74:L103" si="12">K74/H74</f>
        <v>19.69912511631016</v>
      </c>
    </row>
    <row r="75" spans="1:12" x14ac:dyDescent="0.2">
      <c r="A75" s="16">
        <v>66</v>
      </c>
      <c r="B75" s="45">
        <v>9</v>
      </c>
      <c r="C75" s="44">
        <v>599</v>
      </c>
      <c r="D75" s="44">
        <v>601</v>
      </c>
      <c r="E75" s="65">
        <v>0.58079999999999998</v>
      </c>
      <c r="F75" s="18">
        <f t="shared" si="10"/>
        <v>1.4999999999999999E-2</v>
      </c>
      <c r="G75" s="18">
        <f t="shared" si="7"/>
        <v>1.490626937815019E-2</v>
      </c>
      <c r="H75" s="13">
        <f t="shared" ref="H75:H103" si="13">H74-I74</f>
        <v>90399.619470903999</v>
      </c>
      <c r="I75" s="13">
        <f t="shared" si="11"/>
        <v>1347.521079515566</v>
      </c>
      <c r="J75" s="13">
        <f t="shared" si="8"/>
        <v>89834.738634371068</v>
      </c>
      <c r="K75" s="13">
        <f t="shared" si="9"/>
        <v>1701323.6192625433</v>
      </c>
      <c r="L75" s="20">
        <f t="shared" si="12"/>
        <v>18.82003076141411</v>
      </c>
    </row>
    <row r="76" spans="1:12" x14ac:dyDescent="0.2">
      <c r="A76" s="16">
        <v>67</v>
      </c>
      <c r="B76" s="45">
        <v>9</v>
      </c>
      <c r="C76" s="44">
        <v>567</v>
      </c>
      <c r="D76" s="44">
        <v>589</v>
      </c>
      <c r="E76" s="65">
        <v>0.45140000000000002</v>
      </c>
      <c r="F76" s="18">
        <f t="shared" si="10"/>
        <v>1.5570934256055362E-2</v>
      </c>
      <c r="G76" s="18">
        <f t="shared" si="7"/>
        <v>1.5439050573869509E-2</v>
      </c>
      <c r="H76" s="13">
        <f t="shared" si="13"/>
        <v>89052.098391388427</v>
      </c>
      <c r="I76" s="13">
        <f t="shared" si="11"/>
        <v>1374.8798507738495</v>
      </c>
      <c r="J76" s="13">
        <f t="shared" si="8"/>
        <v>88297.839305253889</v>
      </c>
      <c r="K76" s="13">
        <f t="shared" si="9"/>
        <v>1611488.8806281723</v>
      </c>
      <c r="L76" s="20">
        <f t="shared" si="12"/>
        <v>18.096023673081774</v>
      </c>
    </row>
    <row r="77" spans="1:12" x14ac:dyDescent="0.2">
      <c r="A77" s="16">
        <v>68</v>
      </c>
      <c r="B77" s="45">
        <v>4</v>
      </c>
      <c r="C77" s="44">
        <v>506</v>
      </c>
      <c r="D77" s="44">
        <v>572</v>
      </c>
      <c r="E77" s="65">
        <v>0.40550000000000003</v>
      </c>
      <c r="F77" s="18">
        <f t="shared" si="10"/>
        <v>7.4211502782931356E-3</v>
      </c>
      <c r="G77" s="18">
        <f t="shared" si="7"/>
        <v>7.388552914968839E-3</v>
      </c>
      <c r="H77" s="13">
        <f t="shared" si="13"/>
        <v>87677.218540614573</v>
      </c>
      <c r="I77" s="13">
        <f t="shared" si="11"/>
        <v>647.80776862461778</v>
      </c>
      <c r="J77" s="13">
        <f t="shared" si="8"/>
        <v>87292.096822167237</v>
      </c>
      <c r="K77" s="13">
        <f t="shared" si="9"/>
        <v>1523191.0413229184</v>
      </c>
      <c r="L77" s="20">
        <f t="shared" si="12"/>
        <v>17.372711710937011</v>
      </c>
    </row>
    <row r="78" spans="1:12" x14ac:dyDescent="0.2">
      <c r="A78" s="16">
        <v>69</v>
      </c>
      <c r="B78" s="45">
        <v>9</v>
      </c>
      <c r="C78" s="44">
        <v>502</v>
      </c>
      <c r="D78" s="44">
        <v>509</v>
      </c>
      <c r="E78" s="65">
        <v>0.35709999999999997</v>
      </c>
      <c r="F78" s="18">
        <f t="shared" si="10"/>
        <v>1.7804154302670624E-2</v>
      </c>
      <c r="G78" s="18">
        <f t="shared" si="7"/>
        <v>1.7602669034030068E-2</v>
      </c>
      <c r="H78" s="13">
        <f t="shared" si="13"/>
        <v>87029.410771989962</v>
      </c>
      <c r="I78" s="13">
        <f t="shared" si="11"/>
        <v>1531.9499140459905</v>
      </c>
      <c r="J78" s="13">
        <f t="shared" si="8"/>
        <v>86044.520172249788</v>
      </c>
      <c r="K78" s="13">
        <f t="shared" si="9"/>
        <v>1435898.9445007511</v>
      </c>
      <c r="L78" s="20">
        <f t="shared" si="12"/>
        <v>16.499007999292221</v>
      </c>
    </row>
    <row r="79" spans="1:12" x14ac:dyDescent="0.2">
      <c r="A79" s="16">
        <v>70</v>
      </c>
      <c r="B79" s="45">
        <v>6</v>
      </c>
      <c r="C79" s="44">
        <v>439</v>
      </c>
      <c r="D79" s="44">
        <v>497</v>
      </c>
      <c r="E79" s="65">
        <v>0.62190000000000001</v>
      </c>
      <c r="F79" s="18">
        <f t="shared" si="10"/>
        <v>1.282051282051282E-2</v>
      </c>
      <c r="G79" s="18">
        <f t="shared" si="7"/>
        <v>1.2758666004917188E-2</v>
      </c>
      <c r="H79" s="13">
        <f t="shared" si="13"/>
        <v>85497.460857943966</v>
      </c>
      <c r="I79" s="13">
        <f t="shared" si="11"/>
        <v>1090.8335473549876</v>
      </c>
      <c r="J79" s="13">
        <f t="shared" si="8"/>
        <v>85085.016693689045</v>
      </c>
      <c r="K79" s="13">
        <f t="shared" si="9"/>
        <v>1349854.4243285013</v>
      </c>
      <c r="L79" s="20">
        <f t="shared" si="12"/>
        <v>15.78823991710486</v>
      </c>
    </row>
    <row r="80" spans="1:12" x14ac:dyDescent="0.2">
      <c r="A80" s="16">
        <v>71</v>
      </c>
      <c r="B80" s="45">
        <v>7</v>
      </c>
      <c r="C80" s="44">
        <v>438</v>
      </c>
      <c r="D80" s="44">
        <v>441</v>
      </c>
      <c r="E80" s="65">
        <v>0.60229999999999995</v>
      </c>
      <c r="F80" s="18">
        <f t="shared" si="10"/>
        <v>1.5927189988623434E-2</v>
      </c>
      <c r="G80" s="18">
        <f t="shared" si="7"/>
        <v>1.582693830817717E-2</v>
      </c>
      <c r="H80" s="13">
        <f t="shared" si="13"/>
        <v>84406.627310588985</v>
      </c>
      <c r="I80" s="13">
        <f t="shared" si="11"/>
        <v>1335.8984832459942</v>
      </c>
      <c r="J80" s="13">
        <f t="shared" si="8"/>
        <v>83875.340483802051</v>
      </c>
      <c r="K80" s="13">
        <f t="shared" si="9"/>
        <v>1264769.4076348124</v>
      </c>
      <c r="L80" s="20">
        <f t="shared" si="12"/>
        <v>14.98424291946735</v>
      </c>
    </row>
    <row r="81" spans="1:12" x14ac:dyDescent="0.2">
      <c r="A81" s="16">
        <v>72</v>
      </c>
      <c r="B81" s="45">
        <v>6</v>
      </c>
      <c r="C81" s="44">
        <v>386</v>
      </c>
      <c r="D81" s="44">
        <v>434</v>
      </c>
      <c r="E81" s="65">
        <v>0.36120000000000002</v>
      </c>
      <c r="F81" s="18">
        <f t="shared" si="10"/>
        <v>1.4634146341463415E-2</v>
      </c>
      <c r="G81" s="18">
        <f t="shared" si="7"/>
        <v>1.449860910010033E-2</v>
      </c>
      <c r="H81" s="13">
        <f t="shared" si="13"/>
        <v>83070.728827342988</v>
      </c>
      <c r="I81" s="13">
        <f t="shared" si="11"/>
        <v>1204.4100249280818</v>
      </c>
      <c r="J81" s="13">
        <f t="shared" si="8"/>
        <v>82301.351703418928</v>
      </c>
      <c r="K81" s="13">
        <f t="shared" si="9"/>
        <v>1180894.0671510103</v>
      </c>
      <c r="L81" s="20">
        <f t="shared" si="12"/>
        <v>14.21552553854945</v>
      </c>
    </row>
    <row r="82" spans="1:12" x14ac:dyDescent="0.2">
      <c r="A82" s="16">
        <v>73</v>
      </c>
      <c r="B82" s="45">
        <v>9</v>
      </c>
      <c r="C82" s="44">
        <v>407</v>
      </c>
      <c r="D82" s="44">
        <v>385</v>
      </c>
      <c r="E82" s="65">
        <v>0.5373</v>
      </c>
      <c r="F82" s="18">
        <f t="shared" si="10"/>
        <v>2.2727272727272728E-2</v>
      </c>
      <c r="G82" s="18">
        <f t="shared" si="7"/>
        <v>2.2490761919541549E-2</v>
      </c>
      <c r="H82" s="13">
        <f t="shared" si="13"/>
        <v>81866.318802414899</v>
      </c>
      <c r="I82" s="13">
        <f t="shared" si="11"/>
        <v>1841.2358854144013</v>
      </c>
      <c r="J82" s="13">
        <f t="shared" si="8"/>
        <v>81014.378958233661</v>
      </c>
      <c r="K82" s="13">
        <f t="shared" si="9"/>
        <v>1098592.7154475914</v>
      </c>
      <c r="L82" s="20">
        <f t="shared" si="12"/>
        <v>13.419349147713053</v>
      </c>
    </row>
    <row r="83" spans="1:12" x14ac:dyDescent="0.2">
      <c r="A83" s="16">
        <v>74</v>
      </c>
      <c r="B83" s="45">
        <v>8</v>
      </c>
      <c r="C83" s="44">
        <v>434</v>
      </c>
      <c r="D83" s="44">
        <v>400</v>
      </c>
      <c r="E83" s="65">
        <v>0.45240000000000002</v>
      </c>
      <c r="F83" s="18">
        <f t="shared" si="10"/>
        <v>1.9184652278177457E-2</v>
      </c>
      <c r="G83" s="18">
        <f t="shared" si="7"/>
        <v>1.8985202932834146E-2</v>
      </c>
      <c r="H83" s="13">
        <f t="shared" si="13"/>
        <v>80025.082917000502</v>
      </c>
      <c r="I83" s="13">
        <f t="shared" si="11"/>
        <v>1519.2924388961337</v>
      </c>
      <c r="J83" s="13">
        <f t="shared" si="8"/>
        <v>79193.118377460967</v>
      </c>
      <c r="K83" s="13">
        <f t="shared" si="9"/>
        <v>1017578.3364893578</v>
      </c>
      <c r="L83" s="20">
        <f t="shared" si="12"/>
        <v>12.715742357240142</v>
      </c>
    </row>
    <row r="84" spans="1:12" x14ac:dyDescent="0.2">
      <c r="A84" s="16">
        <v>75</v>
      </c>
      <c r="B84" s="45">
        <v>8</v>
      </c>
      <c r="C84" s="44">
        <v>365</v>
      </c>
      <c r="D84" s="44">
        <v>423</v>
      </c>
      <c r="E84" s="65">
        <v>0.37190000000000001</v>
      </c>
      <c r="F84" s="18">
        <f t="shared" si="10"/>
        <v>2.030456852791878E-2</v>
      </c>
      <c r="G84" s="18">
        <f t="shared" si="7"/>
        <v>2.0048879167410143E-2</v>
      </c>
      <c r="H84" s="13">
        <f t="shared" si="13"/>
        <v>78505.790478104362</v>
      </c>
      <c r="I84" s="13">
        <f t="shared" si="11"/>
        <v>1573.9531072375321</v>
      </c>
      <c r="J84" s="13">
        <f t="shared" si="8"/>
        <v>77517.190531448461</v>
      </c>
      <c r="K84" s="13">
        <f t="shared" si="9"/>
        <v>938385.21811189677</v>
      </c>
      <c r="L84" s="20">
        <f t="shared" si="12"/>
        <v>11.953070116192473</v>
      </c>
    </row>
    <row r="85" spans="1:12" x14ac:dyDescent="0.2">
      <c r="A85" s="16">
        <v>76</v>
      </c>
      <c r="B85" s="45">
        <v>10</v>
      </c>
      <c r="C85" s="44">
        <v>317</v>
      </c>
      <c r="D85" s="44">
        <v>371</v>
      </c>
      <c r="E85" s="65">
        <v>0.5605</v>
      </c>
      <c r="F85" s="18">
        <f t="shared" si="10"/>
        <v>2.9069767441860465E-2</v>
      </c>
      <c r="G85" s="18">
        <f t="shared" si="7"/>
        <v>2.8703052569640779E-2</v>
      </c>
      <c r="H85" s="13">
        <f t="shared" si="13"/>
        <v>76931.837370866822</v>
      </c>
      <c r="I85" s="13">
        <f t="shared" si="11"/>
        <v>2208.1785723350454</v>
      </c>
      <c r="J85" s="13">
        <f t="shared" si="8"/>
        <v>75961.342888325569</v>
      </c>
      <c r="K85" s="13">
        <f t="shared" si="9"/>
        <v>860868.02758044831</v>
      </c>
      <c r="L85" s="20">
        <f t="shared" si="12"/>
        <v>11.190009975069813</v>
      </c>
    </row>
    <row r="86" spans="1:12" x14ac:dyDescent="0.2">
      <c r="A86" s="16">
        <v>77</v>
      </c>
      <c r="B86" s="45">
        <v>13</v>
      </c>
      <c r="C86" s="44">
        <v>289</v>
      </c>
      <c r="D86" s="44">
        <v>306</v>
      </c>
      <c r="E86" s="65">
        <v>0.54769999999999996</v>
      </c>
      <c r="F86" s="18">
        <f t="shared" si="10"/>
        <v>4.3697478991596636E-2</v>
      </c>
      <c r="G86" s="18">
        <f t="shared" si="7"/>
        <v>4.2850564589150437E-2</v>
      </c>
      <c r="H86" s="13">
        <f t="shared" si="13"/>
        <v>74723.658798531775</v>
      </c>
      <c r="I86" s="13">
        <f t="shared" si="11"/>
        <v>3201.9509676841253</v>
      </c>
      <c r="J86" s="13">
        <f t="shared" si="8"/>
        <v>73275.416375848246</v>
      </c>
      <c r="K86" s="13">
        <f t="shared" si="9"/>
        <v>784906.68469212274</v>
      </c>
      <c r="L86" s="20">
        <f t="shared" si="12"/>
        <v>10.504125431121759</v>
      </c>
    </row>
    <row r="87" spans="1:12" x14ac:dyDescent="0.2">
      <c r="A87" s="16">
        <v>78</v>
      </c>
      <c r="B87" s="45">
        <v>16</v>
      </c>
      <c r="C87" s="44">
        <v>299</v>
      </c>
      <c r="D87" s="44">
        <v>280</v>
      </c>
      <c r="E87" s="65">
        <v>0.57279999999999998</v>
      </c>
      <c r="F87" s="18">
        <f t="shared" si="10"/>
        <v>5.5267702936096716E-2</v>
      </c>
      <c r="G87" s="18">
        <f t="shared" si="7"/>
        <v>5.3992910730821041E-2</v>
      </c>
      <c r="H87" s="13">
        <f t="shared" si="13"/>
        <v>71521.707830847648</v>
      </c>
      <c r="I87" s="13">
        <f t="shared" si="11"/>
        <v>3861.6651862268213</v>
      </c>
      <c r="J87" s="13">
        <f t="shared" si="8"/>
        <v>69872.004463291552</v>
      </c>
      <c r="K87" s="13">
        <f t="shared" si="9"/>
        <v>711631.26831627451</v>
      </c>
      <c r="L87" s="20">
        <f t="shared" si="12"/>
        <v>9.9498640328796029</v>
      </c>
    </row>
    <row r="88" spans="1:12" x14ac:dyDescent="0.2">
      <c r="A88" s="16">
        <v>79</v>
      </c>
      <c r="B88" s="45">
        <v>15</v>
      </c>
      <c r="C88" s="44">
        <v>264</v>
      </c>
      <c r="D88" s="44">
        <v>284</v>
      </c>
      <c r="E88" s="65">
        <v>0.44819999999999999</v>
      </c>
      <c r="F88" s="18">
        <f t="shared" si="10"/>
        <v>5.4744525547445258E-2</v>
      </c>
      <c r="G88" s="18">
        <f t="shared" si="7"/>
        <v>5.3139292255479545E-2</v>
      </c>
      <c r="H88" s="13">
        <f t="shared" si="13"/>
        <v>67660.042644620829</v>
      </c>
      <c r="I88" s="13">
        <f t="shared" si="11"/>
        <v>3595.4067801107153</v>
      </c>
      <c r="J88" s="13">
        <f t="shared" si="8"/>
        <v>65676.097183355741</v>
      </c>
      <c r="K88" s="13">
        <f t="shared" si="9"/>
        <v>641759.2638529829</v>
      </c>
      <c r="L88" s="20">
        <f t="shared" si="12"/>
        <v>9.4850555626128426</v>
      </c>
    </row>
    <row r="89" spans="1:12" x14ac:dyDescent="0.2">
      <c r="A89" s="16">
        <v>80</v>
      </c>
      <c r="B89" s="45">
        <v>11</v>
      </c>
      <c r="C89" s="44">
        <v>237</v>
      </c>
      <c r="D89" s="44">
        <v>251</v>
      </c>
      <c r="E89" s="65">
        <v>0.41099999999999998</v>
      </c>
      <c r="F89" s="18">
        <f t="shared" si="10"/>
        <v>4.5081967213114756E-2</v>
      </c>
      <c r="G89" s="18">
        <f t="shared" si="7"/>
        <v>4.3915857217571137E-2</v>
      </c>
      <c r="H89" s="13">
        <f t="shared" si="13"/>
        <v>64064.635864510114</v>
      </c>
      <c r="I89" s="13">
        <f t="shared" si="11"/>
        <v>2813.4534013215134</v>
      </c>
      <c r="J89" s="13">
        <f t="shared" si="8"/>
        <v>62407.511811131742</v>
      </c>
      <c r="K89" s="13">
        <f t="shared" si="9"/>
        <v>576083.16666962719</v>
      </c>
      <c r="L89" s="20">
        <f t="shared" si="12"/>
        <v>8.99221792016397</v>
      </c>
    </row>
    <row r="90" spans="1:12" x14ac:dyDescent="0.2">
      <c r="A90" s="16">
        <v>81</v>
      </c>
      <c r="B90" s="45">
        <v>6</v>
      </c>
      <c r="C90" s="44">
        <v>164</v>
      </c>
      <c r="D90" s="44">
        <v>227</v>
      </c>
      <c r="E90" s="65">
        <v>0.37440000000000001</v>
      </c>
      <c r="F90" s="18">
        <f t="shared" si="10"/>
        <v>3.0690537084398978E-2</v>
      </c>
      <c r="G90" s="18">
        <f t="shared" si="7"/>
        <v>3.0112379399920501E-2</v>
      </c>
      <c r="H90" s="13">
        <f t="shared" si="13"/>
        <v>61251.182463188597</v>
      </c>
      <c r="I90" s="13">
        <f t="shared" si="11"/>
        <v>1844.4188450252923</v>
      </c>
      <c r="J90" s="13">
        <f t="shared" si="8"/>
        <v>60097.314033740775</v>
      </c>
      <c r="K90" s="13">
        <f t="shared" si="9"/>
        <v>513675.65485849546</v>
      </c>
      <c r="L90" s="20">
        <f t="shared" si="12"/>
        <v>8.3863794003847989</v>
      </c>
    </row>
    <row r="91" spans="1:12" x14ac:dyDescent="0.2">
      <c r="A91" s="16">
        <v>82</v>
      </c>
      <c r="B91" s="45">
        <v>12</v>
      </c>
      <c r="C91" s="44">
        <v>247</v>
      </c>
      <c r="D91" s="44">
        <v>160</v>
      </c>
      <c r="E91" s="65">
        <v>0.55269999999999997</v>
      </c>
      <c r="F91" s="18">
        <f t="shared" si="10"/>
        <v>5.896805896805897E-2</v>
      </c>
      <c r="G91" s="18">
        <f t="shared" si="7"/>
        <v>5.745266379275675E-2</v>
      </c>
      <c r="H91" s="13">
        <f t="shared" si="13"/>
        <v>59406.763618163306</v>
      </c>
      <c r="I91" s="13">
        <f t="shared" si="11"/>
        <v>3413.0768171701102</v>
      </c>
      <c r="J91" s="13">
        <f t="shared" si="8"/>
        <v>57880.094357843111</v>
      </c>
      <c r="K91" s="13">
        <f t="shared" si="9"/>
        <v>453578.34082475468</v>
      </c>
      <c r="L91" s="20">
        <f t="shared" si="12"/>
        <v>7.6351296249721212</v>
      </c>
    </row>
    <row r="92" spans="1:12" x14ac:dyDescent="0.2">
      <c r="A92" s="16">
        <v>83</v>
      </c>
      <c r="B92" s="45">
        <v>11</v>
      </c>
      <c r="C92" s="44">
        <v>100</v>
      </c>
      <c r="D92" s="44">
        <v>231</v>
      </c>
      <c r="E92" s="65">
        <v>0.3639</v>
      </c>
      <c r="F92" s="18">
        <f t="shared" si="10"/>
        <v>6.6465256797583083E-2</v>
      </c>
      <c r="G92" s="18">
        <f t="shared" si="7"/>
        <v>6.3769188003740346E-2</v>
      </c>
      <c r="H92" s="13">
        <f t="shared" si="13"/>
        <v>55993.686800993193</v>
      </c>
      <c r="I92" s="13">
        <f t="shared" si="11"/>
        <v>3570.6719406350894</v>
      </c>
      <c r="J92" s="13">
        <f t="shared" si="8"/>
        <v>53722.382379555216</v>
      </c>
      <c r="K92" s="13">
        <f t="shared" si="9"/>
        <v>395698.24646691157</v>
      </c>
      <c r="L92" s="20">
        <f t="shared" si="12"/>
        <v>7.0668368002496456</v>
      </c>
    </row>
    <row r="93" spans="1:12" x14ac:dyDescent="0.2">
      <c r="A93" s="16">
        <v>84</v>
      </c>
      <c r="B93" s="45">
        <v>8</v>
      </c>
      <c r="C93" s="44">
        <v>177</v>
      </c>
      <c r="D93" s="44">
        <v>97</v>
      </c>
      <c r="E93" s="65">
        <v>0.5353</v>
      </c>
      <c r="F93" s="18">
        <f t="shared" si="10"/>
        <v>5.8394160583941604E-2</v>
      </c>
      <c r="G93" s="18">
        <f t="shared" si="7"/>
        <v>5.6851452838877298E-2</v>
      </c>
      <c r="H93" s="13">
        <f t="shared" si="13"/>
        <v>52423.014860358104</v>
      </c>
      <c r="I93" s="13">
        <f t="shared" si="11"/>
        <v>2980.3245570054123</v>
      </c>
      <c r="J93" s="13">
        <f t="shared" si="8"/>
        <v>51038.058038717689</v>
      </c>
      <c r="K93" s="13">
        <f t="shared" si="9"/>
        <v>341975.86408735637</v>
      </c>
      <c r="L93" s="20">
        <f t="shared" si="12"/>
        <v>6.5233917774148464</v>
      </c>
    </row>
    <row r="94" spans="1:12" x14ac:dyDescent="0.2">
      <c r="A94" s="16">
        <v>85</v>
      </c>
      <c r="B94" s="45">
        <v>15</v>
      </c>
      <c r="C94" s="44">
        <v>163</v>
      </c>
      <c r="D94" s="44">
        <v>164</v>
      </c>
      <c r="E94" s="65">
        <v>0.49719999999999998</v>
      </c>
      <c r="F94" s="18">
        <f t="shared" si="10"/>
        <v>9.1743119266055051E-2</v>
      </c>
      <c r="G94" s="18">
        <f t="shared" si="7"/>
        <v>8.7697758445294149E-2</v>
      </c>
      <c r="H94" s="13">
        <f t="shared" si="13"/>
        <v>49442.690303352691</v>
      </c>
      <c r="I94" s="13">
        <f t="shared" si="11"/>
        <v>4336.0131111089113</v>
      </c>
      <c r="J94" s="13">
        <f t="shared" si="8"/>
        <v>47262.542911087126</v>
      </c>
      <c r="K94" s="13">
        <f t="shared" si="9"/>
        <v>290937.80604863865</v>
      </c>
      <c r="L94" s="20">
        <f t="shared" si="12"/>
        <v>5.8843441621725479</v>
      </c>
    </row>
    <row r="95" spans="1:12" x14ac:dyDescent="0.2">
      <c r="A95" s="16">
        <v>86</v>
      </c>
      <c r="B95" s="45">
        <v>15</v>
      </c>
      <c r="C95" s="44">
        <v>145</v>
      </c>
      <c r="D95" s="44">
        <v>149</v>
      </c>
      <c r="E95" s="65">
        <v>0.50700000000000001</v>
      </c>
      <c r="F95" s="18">
        <f t="shared" si="10"/>
        <v>0.10204081632653061</v>
      </c>
      <c r="G95" s="18">
        <f t="shared" si="7"/>
        <v>9.7153405226853201E-2</v>
      </c>
      <c r="H95" s="13">
        <f t="shared" si="13"/>
        <v>45106.677192243777</v>
      </c>
      <c r="I95" s="13">
        <f t="shared" si="11"/>
        <v>4382.2672876949164</v>
      </c>
      <c r="J95" s="13">
        <f t="shared" si="8"/>
        <v>42946.219419410183</v>
      </c>
      <c r="K95" s="13">
        <f t="shared" si="9"/>
        <v>243675.26313755152</v>
      </c>
      <c r="L95" s="20">
        <f t="shared" si="12"/>
        <v>5.4021993705945643</v>
      </c>
    </row>
    <row r="96" spans="1:12" x14ac:dyDescent="0.2">
      <c r="A96" s="16">
        <v>87</v>
      </c>
      <c r="B96" s="45">
        <v>14</v>
      </c>
      <c r="C96" s="44">
        <v>135</v>
      </c>
      <c r="D96" s="44">
        <v>132</v>
      </c>
      <c r="E96" s="65">
        <v>0.44769999999999999</v>
      </c>
      <c r="F96" s="18">
        <f t="shared" si="10"/>
        <v>0.10486891385767791</v>
      </c>
      <c r="G96" s="18">
        <f t="shared" si="7"/>
        <v>9.912753607180233E-2</v>
      </c>
      <c r="H96" s="13">
        <f t="shared" si="13"/>
        <v>40724.409904548862</v>
      </c>
      <c r="I96" s="13">
        <f t="shared" si="11"/>
        <v>4036.9104118160312</v>
      </c>
      <c r="J96" s="13">
        <f t="shared" si="8"/>
        <v>38494.82428410287</v>
      </c>
      <c r="K96" s="13">
        <f t="shared" si="9"/>
        <v>200729.04371814133</v>
      </c>
      <c r="L96" s="20">
        <f t="shared" si="12"/>
        <v>4.9289613818497626</v>
      </c>
    </row>
    <row r="97" spans="1:12" x14ac:dyDescent="0.2">
      <c r="A97" s="16">
        <v>88</v>
      </c>
      <c r="B97" s="45">
        <v>14</v>
      </c>
      <c r="C97" s="44">
        <v>100</v>
      </c>
      <c r="D97" s="44">
        <v>122</v>
      </c>
      <c r="E97" s="65">
        <v>0.4526</v>
      </c>
      <c r="F97" s="18">
        <f t="shared" si="10"/>
        <v>0.12612612612612611</v>
      </c>
      <c r="G97" s="18">
        <f t="shared" si="7"/>
        <v>0.11798057702614785</v>
      </c>
      <c r="H97" s="13">
        <f t="shared" si="13"/>
        <v>36687.49949273283</v>
      </c>
      <c r="I97" s="13">
        <f t="shared" si="11"/>
        <v>4328.4123597991256</v>
      </c>
      <c r="J97" s="13">
        <f t="shared" si="8"/>
        <v>34318.12656697879</v>
      </c>
      <c r="K97" s="13">
        <f t="shared" si="9"/>
        <v>162234.21943403844</v>
      </c>
      <c r="L97" s="20">
        <f t="shared" si="12"/>
        <v>4.4220571496341492</v>
      </c>
    </row>
    <row r="98" spans="1:12" x14ac:dyDescent="0.2">
      <c r="A98" s="16">
        <v>89</v>
      </c>
      <c r="B98" s="45">
        <v>8</v>
      </c>
      <c r="C98" s="44">
        <v>113</v>
      </c>
      <c r="D98" s="44">
        <v>93</v>
      </c>
      <c r="E98" s="65">
        <v>0.62229999999999996</v>
      </c>
      <c r="F98" s="18">
        <f t="shared" si="10"/>
        <v>7.7669902912621352E-2</v>
      </c>
      <c r="G98" s="18">
        <f t="shared" si="7"/>
        <v>7.545632210794781E-2</v>
      </c>
      <c r="H98" s="13">
        <f t="shared" si="13"/>
        <v>32359.087132933702</v>
      </c>
      <c r="I98" s="13">
        <f t="shared" si="11"/>
        <v>2441.6977018217949</v>
      </c>
      <c r="J98" s="13">
        <f t="shared" si="8"/>
        <v>31436.857910955609</v>
      </c>
      <c r="K98" s="13">
        <f>K99+J98</f>
        <v>127916.09286705966</v>
      </c>
      <c r="L98" s="20">
        <f t="shared" si="12"/>
        <v>3.9530192042059218</v>
      </c>
    </row>
    <row r="99" spans="1:12" x14ac:dyDescent="0.2">
      <c r="A99" s="16">
        <v>90</v>
      </c>
      <c r="B99" s="45">
        <v>16</v>
      </c>
      <c r="C99" s="44">
        <v>101</v>
      </c>
      <c r="D99" s="44">
        <v>97</v>
      </c>
      <c r="E99" s="65">
        <v>0.48530000000000001</v>
      </c>
      <c r="F99" s="21">
        <f t="shared" si="10"/>
        <v>0.16161616161616163</v>
      </c>
      <c r="G99" s="21">
        <f t="shared" si="7"/>
        <v>0.14920473874250248</v>
      </c>
      <c r="H99" s="22">
        <f t="shared" si="13"/>
        <v>29917.389431111907</v>
      </c>
      <c r="I99" s="22">
        <f t="shared" si="11"/>
        <v>4463.8162739267573</v>
      </c>
      <c r="J99" s="22">
        <f t="shared" si="8"/>
        <v>27619.863194921807</v>
      </c>
      <c r="K99" s="22">
        <f t="shared" ref="K99:K103" si="14">K100+J99</f>
        <v>96479.234956104046</v>
      </c>
      <c r="L99" s="23">
        <f t="shared" si="12"/>
        <v>3.2248547346772396</v>
      </c>
    </row>
    <row r="100" spans="1:12" x14ac:dyDescent="0.2">
      <c r="A100" s="16">
        <v>91</v>
      </c>
      <c r="B100" s="45">
        <v>19</v>
      </c>
      <c r="C100" s="44">
        <v>69</v>
      </c>
      <c r="D100" s="44">
        <v>88</v>
      </c>
      <c r="E100" s="65">
        <v>0.45810000000000001</v>
      </c>
      <c r="F100" s="21">
        <f t="shared" si="10"/>
        <v>0.24203821656050956</v>
      </c>
      <c r="G100" s="21">
        <f t="shared" si="7"/>
        <v>0.21397336144267598</v>
      </c>
      <c r="H100" s="22">
        <f t="shared" si="13"/>
        <v>25453.57315718515</v>
      </c>
      <c r="I100" s="22">
        <f t="shared" si="11"/>
        <v>5446.3866091699738</v>
      </c>
      <c r="J100" s="22">
        <f t="shared" si="8"/>
        <v>22502.176253675942</v>
      </c>
      <c r="K100" s="22">
        <f t="shared" si="14"/>
        <v>68859.371761182236</v>
      </c>
      <c r="L100" s="23">
        <f t="shared" si="12"/>
        <v>2.70529294005012</v>
      </c>
    </row>
    <row r="101" spans="1:12" x14ac:dyDescent="0.2">
      <c r="A101" s="16">
        <v>92</v>
      </c>
      <c r="B101" s="45">
        <v>16</v>
      </c>
      <c r="C101" s="44">
        <v>63</v>
      </c>
      <c r="D101" s="44">
        <v>58</v>
      </c>
      <c r="E101" s="65">
        <v>0.61219999999999997</v>
      </c>
      <c r="F101" s="21">
        <f t="shared" si="10"/>
        <v>0.26446280991735538</v>
      </c>
      <c r="G101" s="21">
        <f t="shared" si="7"/>
        <v>0.23986279847926986</v>
      </c>
      <c r="H101" s="22">
        <f t="shared" si="13"/>
        <v>20007.186548015176</v>
      </c>
      <c r="I101" s="22">
        <f t="shared" si="11"/>
        <v>4798.9797551037227</v>
      </c>
      <c r="J101" s="22">
        <f t="shared" si="8"/>
        <v>18146.142198985952</v>
      </c>
      <c r="K101" s="22">
        <f t="shared" si="14"/>
        <v>46357.195507506302</v>
      </c>
      <c r="L101" s="23">
        <f t="shared" si="12"/>
        <v>2.3170272040126099</v>
      </c>
    </row>
    <row r="102" spans="1:12" x14ac:dyDescent="0.2">
      <c r="A102" s="16">
        <v>93</v>
      </c>
      <c r="B102" s="45">
        <v>13</v>
      </c>
      <c r="C102" s="44">
        <v>53</v>
      </c>
      <c r="D102" s="44">
        <v>55</v>
      </c>
      <c r="E102" s="65">
        <v>0.54500000000000004</v>
      </c>
      <c r="F102" s="21">
        <f t="shared" si="10"/>
        <v>0.24074074074074073</v>
      </c>
      <c r="G102" s="21">
        <f t="shared" si="7"/>
        <v>0.21697404656596844</v>
      </c>
      <c r="H102" s="22">
        <f t="shared" si="13"/>
        <v>15208.206792911453</v>
      </c>
      <c r="I102" s="22">
        <f t="shared" si="11"/>
        <v>3299.7861688700473</v>
      </c>
      <c r="J102" s="22">
        <f t="shared" si="8"/>
        <v>13706.804086075583</v>
      </c>
      <c r="K102" s="22">
        <f t="shared" si="14"/>
        <v>28211.053308520346</v>
      </c>
      <c r="L102" s="23">
        <f t="shared" si="12"/>
        <v>1.8549888026029158</v>
      </c>
    </row>
    <row r="103" spans="1:12" x14ac:dyDescent="0.2">
      <c r="A103" s="16">
        <v>94</v>
      </c>
      <c r="B103" s="45">
        <v>8</v>
      </c>
      <c r="C103" s="44">
        <v>31</v>
      </c>
      <c r="D103" s="44">
        <v>42</v>
      </c>
      <c r="E103" s="65">
        <v>0.53049999999999997</v>
      </c>
      <c r="F103" s="21">
        <f t="shared" si="10"/>
        <v>0.21917808219178081</v>
      </c>
      <c r="G103" s="21">
        <f t="shared" si="7"/>
        <v>0.1987281399046105</v>
      </c>
      <c r="H103" s="22">
        <f t="shared" si="13"/>
        <v>11908.420624041406</v>
      </c>
      <c r="I103" s="22">
        <f t="shared" si="11"/>
        <v>2366.5382798174496</v>
      </c>
      <c r="J103" s="22">
        <f t="shared" si="8"/>
        <v>10797.330901667112</v>
      </c>
      <c r="K103" s="22">
        <f t="shared" si="14"/>
        <v>14504.249222444763</v>
      </c>
      <c r="L103" s="23">
        <f t="shared" si="12"/>
        <v>1.21798260914321</v>
      </c>
    </row>
    <row r="104" spans="1:12" x14ac:dyDescent="0.2">
      <c r="A104" s="16" t="s">
        <v>33</v>
      </c>
      <c r="B104" s="45">
        <v>27</v>
      </c>
      <c r="C104" s="44">
        <v>71</v>
      </c>
      <c r="D104" s="44">
        <v>68</v>
      </c>
      <c r="E104" s="65"/>
      <c r="F104" s="21">
        <f>B104/((C104+D104)/2)</f>
        <v>0.38848920863309355</v>
      </c>
      <c r="G104" s="21">
        <v>1</v>
      </c>
      <c r="H104" s="22">
        <f>H103-I103</f>
        <v>9541.8823442239554</v>
      </c>
      <c r="I104" s="22">
        <f>H104*G104</f>
        <v>9541.8823442239554</v>
      </c>
      <c r="J104" s="22">
        <f>H104*F104</f>
        <v>3706.9183207776518</v>
      </c>
      <c r="K104" s="22">
        <f>J104</f>
        <v>3706.9183207776518</v>
      </c>
      <c r="L104" s="23">
        <f>K104/H104</f>
        <v>0.38848920863309355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49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478</v>
      </c>
      <c r="D9" s="44">
        <v>463</v>
      </c>
      <c r="E9" s="17">
        <v>0</v>
      </c>
      <c r="F9" s="18">
        <f>B9/((C9+D9)/2)</f>
        <v>2.1253985122210413E-3</v>
      </c>
      <c r="G9" s="18">
        <f t="shared" ref="G9:G72" si="0">F9/((1+(1-E9)*F9))</f>
        <v>2.1208907741251328E-3</v>
      </c>
      <c r="H9" s="13">
        <v>100000</v>
      </c>
      <c r="I9" s="13">
        <f>H9*G9</f>
        <v>212.08907741251326</v>
      </c>
      <c r="J9" s="13">
        <f t="shared" ref="J9:J72" si="1">H10+I9*E9</f>
        <v>99787.910922587485</v>
      </c>
      <c r="K9" s="13">
        <f t="shared" ref="K9:K72" si="2">K10+J9</f>
        <v>8095970.3121066084</v>
      </c>
      <c r="L9" s="19">
        <f>K9/H9</f>
        <v>80.959703121066084</v>
      </c>
    </row>
    <row r="10" spans="1:13" x14ac:dyDescent="0.2">
      <c r="A10" s="16">
        <v>1</v>
      </c>
      <c r="B10" s="45">
        <v>0</v>
      </c>
      <c r="C10" s="44">
        <v>491</v>
      </c>
      <c r="D10" s="44">
        <v>495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99787.910922587485</v>
      </c>
      <c r="I10" s="13">
        <f t="shared" ref="I10:I73" si="4">H10*G10</f>
        <v>0</v>
      </c>
      <c r="J10" s="13">
        <f t="shared" si="1"/>
        <v>99787.910922587485</v>
      </c>
      <c r="K10" s="13">
        <f t="shared" si="2"/>
        <v>7996182.4011840206</v>
      </c>
      <c r="L10" s="20">
        <f t="shared" ref="L10:L73" si="5">K10/H10</f>
        <v>80.131774753629458</v>
      </c>
    </row>
    <row r="11" spans="1:13" x14ac:dyDescent="0.2">
      <c r="A11" s="16">
        <v>2</v>
      </c>
      <c r="B11" s="45">
        <v>0</v>
      </c>
      <c r="C11" s="44">
        <v>527</v>
      </c>
      <c r="D11" s="44">
        <v>515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99787.910922587485</v>
      </c>
      <c r="I11" s="13">
        <f t="shared" si="4"/>
        <v>0</v>
      </c>
      <c r="J11" s="13">
        <f t="shared" si="1"/>
        <v>99787.910922587485</v>
      </c>
      <c r="K11" s="13">
        <f t="shared" si="2"/>
        <v>7896394.4902614327</v>
      </c>
      <c r="L11" s="20">
        <f t="shared" si="5"/>
        <v>79.131774753629443</v>
      </c>
    </row>
    <row r="12" spans="1:13" x14ac:dyDescent="0.2">
      <c r="A12" s="16">
        <v>3</v>
      </c>
      <c r="B12" s="45">
        <v>0</v>
      </c>
      <c r="C12" s="44">
        <v>559</v>
      </c>
      <c r="D12" s="44">
        <v>539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99787.910922587485</v>
      </c>
      <c r="I12" s="13">
        <f t="shared" si="4"/>
        <v>0</v>
      </c>
      <c r="J12" s="13">
        <f t="shared" si="1"/>
        <v>99787.910922587485</v>
      </c>
      <c r="K12" s="13">
        <f t="shared" si="2"/>
        <v>7796606.5793388449</v>
      </c>
      <c r="L12" s="20">
        <f t="shared" si="5"/>
        <v>78.131774753629443</v>
      </c>
    </row>
    <row r="13" spans="1:13" x14ac:dyDescent="0.2">
      <c r="A13" s="16">
        <v>4</v>
      </c>
      <c r="B13" s="45">
        <v>0</v>
      </c>
      <c r="C13" s="44">
        <v>659</v>
      </c>
      <c r="D13" s="44">
        <v>601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99787.910922587485</v>
      </c>
      <c r="I13" s="13">
        <f t="shared" si="4"/>
        <v>0</v>
      </c>
      <c r="J13" s="13">
        <f t="shared" si="1"/>
        <v>99787.910922587485</v>
      </c>
      <c r="K13" s="13">
        <f t="shared" si="2"/>
        <v>7696818.668416257</v>
      </c>
      <c r="L13" s="20">
        <f t="shared" si="5"/>
        <v>77.131774753629443</v>
      </c>
    </row>
    <row r="14" spans="1:13" x14ac:dyDescent="0.2">
      <c r="A14" s="16">
        <v>5</v>
      </c>
      <c r="B14" s="45">
        <v>0</v>
      </c>
      <c r="C14" s="44">
        <v>626</v>
      </c>
      <c r="D14" s="44">
        <v>683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99787.910922587485</v>
      </c>
      <c r="I14" s="13">
        <f t="shared" si="4"/>
        <v>0</v>
      </c>
      <c r="J14" s="13">
        <f t="shared" si="1"/>
        <v>99787.910922587485</v>
      </c>
      <c r="K14" s="13">
        <f t="shared" si="2"/>
        <v>7597030.7574936692</v>
      </c>
      <c r="L14" s="20">
        <f t="shared" si="5"/>
        <v>76.131774753629443</v>
      </c>
    </row>
    <row r="15" spans="1:13" x14ac:dyDescent="0.2">
      <c r="A15" s="16">
        <v>6</v>
      </c>
      <c r="B15" s="45">
        <v>0</v>
      </c>
      <c r="C15" s="44">
        <v>665</v>
      </c>
      <c r="D15" s="44">
        <v>637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99787.910922587485</v>
      </c>
      <c r="I15" s="13">
        <f t="shared" si="4"/>
        <v>0</v>
      </c>
      <c r="J15" s="13">
        <f t="shared" si="1"/>
        <v>99787.910922587485</v>
      </c>
      <c r="K15" s="13">
        <f t="shared" si="2"/>
        <v>7497242.8465710813</v>
      </c>
      <c r="L15" s="20">
        <f t="shared" si="5"/>
        <v>75.131774753629429</v>
      </c>
    </row>
    <row r="16" spans="1:13" x14ac:dyDescent="0.2">
      <c r="A16" s="16">
        <v>7</v>
      </c>
      <c r="B16" s="45">
        <v>0</v>
      </c>
      <c r="C16" s="44">
        <v>654</v>
      </c>
      <c r="D16" s="44">
        <v>675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99787.910922587485</v>
      </c>
      <c r="I16" s="13">
        <f t="shared" si="4"/>
        <v>0</v>
      </c>
      <c r="J16" s="13">
        <f t="shared" si="1"/>
        <v>99787.910922587485</v>
      </c>
      <c r="K16" s="13">
        <f t="shared" si="2"/>
        <v>7397454.9356484935</v>
      </c>
      <c r="L16" s="20">
        <f t="shared" si="5"/>
        <v>74.131774753629429</v>
      </c>
    </row>
    <row r="17" spans="1:12" x14ac:dyDescent="0.2">
      <c r="A17" s="16">
        <v>8</v>
      </c>
      <c r="B17" s="45">
        <v>0</v>
      </c>
      <c r="C17" s="44">
        <v>654</v>
      </c>
      <c r="D17" s="44">
        <v>672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99787.910922587485</v>
      </c>
      <c r="I17" s="13">
        <f t="shared" si="4"/>
        <v>0</v>
      </c>
      <c r="J17" s="13">
        <f t="shared" si="1"/>
        <v>99787.910922587485</v>
      </c>
      <c r="K17" s="13">
        <f t="shared" si="2"/>
        <v>7297667.0247259056</v>
      </c>
      <c r="L17" s="20">
        <f t="shared" si="5"/>
        <v>73.131774753629429</v>
      </c>
    </row>
    <row r="18" spans="1:12" x14ac:dyDescent="0.2">
      <c r="A18" s="16">
        <v>9</v>
      </c>
      <c r="B18" s="45">
        <v>0</v>
      </c>
      <c r="C18" s="44">
        <v>708</v>
      </c>
      <c r="D18" s="44">
        <v>685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99787.910922587485</v>
      </c>
      <c r="I18" s="13">
        <f t="shared" si="4"/>
        <v>0</v>
      </c>
      <c r="J18" s="13">
        <f t="shared" si="1"/>
        <v>99787.910922587485</v>
      </c>
      <c r="K18" s="13">
        <f t="shared" si="2"/>
        <v>7197879.1138033178</v>
      </c>
      <c r="L18" s="20">
        <f t="shared" si="5"/>
        <v>72.131774753629429</v>
      </c>
    </row>
    <row r="19" spans="1:12" x14ac:dyDescent="0.2">
      <c r="A19" s="16">
        <v>10</v>
      </c>
      <c r="B19" s="45">
        <v>1</v>
      </c>
      <c r="C19" s="44">
        <v>724</v>
      </c>
      <c r="D19" s="44">
        <v>729</v>
      </c>
      <c r="E19" s="17">
        <v>0.53420000000000001</v>
      </c>
      <c r="F19" s="18">
        <f t="shared" si="3"/>
        <v>1.3764624913971094E-3</v>
      </c>
      <c r="G19" s="18">
        <f t="shared" si="0"/>
        <v>1.3755805293729087E-3</v>
      </c>
      <c r="H19" s="13">
        <f t="shared" si="6"/>
        <v>99787.910922587485</v>
      </c>
      <c r="I19" s="13">
        <f t="shared" si="4"/>
        <v>137.26630733190956</v>
      </c>
      <c r="J19" s="13">
        <f t="shared" si="1"/>
        <v>99723.972276632281</v>
      </c>
      <c r="K19" s="13">
        <f t="shared" si="2"/>
        <v>7098091.2028807299</v>
      </c>
      <c r="L19" s="20">
        <f t="shared" si="5"/>
        <v>71.131774753629415</v>
      </c>
    </row>
    <row r="20" spans="1:12" x14ac:dyDescent="0.2">
      <c r="A20" s="16">
        <v>11</v>
      </c>
      <c r="B20" s="45">
        <v>0</v>
      </c>
      <c r="C20" s="44">
        <v>694</v>
      </c>
      <c r="D20" s="44">
        <v>747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99650.644615255573</v>
      </c>
      <c r="I20" s="13">
        <f t="shared" si="4"/>
        <v>0</v>
      </c>
      <c r="J20" s="13">
        <f t="shared" si="1"/>
        <v>99650.644615255573</v>
      </c>
      <c r="K20" s="13">
        <f t="shared" si="2"/>
        <v>6998367.2306040972</v>
      </c>
      <c r="L20" s="20">
        <f t="shared" si="5"/>
        <v>70.229021173162721</v>
      </c>
    </row>
    <row r="21" spans="1:12" x14ac:dyDescent="0.2">
      <c r="A21" s="16">
        <v>12</v>
      </c>
      <c r="B21" s="45">
        <v>0</v>
      </c>
      <c r="C21" s="44">
        <v>709</v>
      </c>
      <c r="D21" s="44">
        <v>697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99650.644615255573</v>
      </c>
      <c r="I21" s="13">
        <f t="shared" si="4"/>
        <v>0</v>
      </c>
      <c r="J21" s="13">
        <f t="shared" si="1"/>
        <v>99650.644615255573</v>
      </c>
      <c r="K21" s="13">
        <f t="shared" si="2"/>
        <v>6898716.585988842</v>
      </c>
      <c r="L21" s="20">
        <f t="shared" si="5"/>
        <v>69.229021173162721</v>
      </c>
    </row>
    <row r="22" spans="1:12" x14ac:dyDescent="0.2">
      <c r="A22" s="16">
        <v>13</v>
      </c>
      <c r="B22" s="45">
        <v>0</v>
      </c>
      <c r="C22" s="44">
        <v>796</v>
      </c>
      <c r="D22" s="44">
        <v>717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99650.644615255573</v>
      </c>
      <c r="I22" s="13">
        <f t="shared" si="4"/>
        <v>0</v>
      </c>
      <c r="J22" s="13">
        <f t="shared" si="1"/>
        <v>99650.644615255573</v>
      </c>
      <c r="K22" s="13">
        <f t="shared" si="2"/>
        <v>6799065.9413735867</v>
      </c>
      <c r="L22" s="20">
        <f t="shared" si="5"/>
        <v>68.229021173162721</v>
      </c>
    </row>
    <row r="23" spans="1:12" x14ac:dyDescent="0.2">
      <c r="A23" s="16">
        <v>14</v>
      </c>
      <c r="B23" s="45">
        <v>0</v>
      </c>
      <c r="C23" s="44">
        <v>796</v>
      </c>
      <c r="D23" s="44">
        <v>811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99650.644615255573</v>
      </c>
      <c r="I23" s="13">
        <f t="shared" si="4"/>
        <v>0</v>
      </c>
      <c r="J23" s="13">
        <f t="shared" si="1"/>
        <v>99650.644615255573</v>
      </c>
      <c r="K23" s="13">
        <f t="shared" si="2"/>
        <v>6699415.2967583314</v>
      </c>
      <c r="L23" s="20">
        <f t="shared" si="5"/>
        <v>67.229021173162735</v>
      </c>
    </row>
    <row r="24" spans="1:12" x14ac:dyDescent="0.2">
      <c r="A24" s="16">
        <v>15</v>
      </c>
      <c r="B24" s="45">
        <v>0</v>
      </c>
      <c r="C24" s="44">
        <v>663</v>
      </c>
      <c r="D24" s="44">
        <v>803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99650.644615255573</v>
      </c>
      <c r="I24" s="13">
        <f t="shared" si="4"/>
        <v>0</v>
      </c>
      <c r="J24" s="13">
        <f t="shared" si="1"/>
        <v>99650.644615255573</v>
      </c>
      <c r="K24" s="13">
        <f t="shared" si="2"/>
        <v>6599764.6521430761</v>
      </c>
      <c r="L24" s="20">
        <f t="shared" si="5"/>
        <v>66.229021173162735</v>
      </c>
    </row>
    <row r="25" spans="1:12" x14ac:dyDescent="0.2">
      <c r="A25" s="16">
        <v>16</v>
      </c>
      <c r="B25" s="45">
        <v>0</v>
      </c>
      <c r="C25" s="44">
        <v>674</v>
      </c>
      <c r="D25" s="44">
        <v>672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99650.644615255573</v>
      </c>
      <c r="I25" s="13">
        <f t="shared" si="4"/>
        <v>0</v>
      </c>
      <c r="J25" s="13">
        <f t="shared" si="1"/>
        <v>99650.644615255573</v>
      </c>
      <c r="K25" s="13">
        <f t="shared" si="2"/>
        <v>6500114.0075278208</v>
      </c>
      <c r="L25" s="20">
        <f t="shared" si="5"/>
        <v>65.229021173162735</v>
      </c>
    </row>
    <row r="26" spans="1:12" x14ac:dyDescent="0.2">
      <c r="A26" s="16">
        <v>17</v>
      </c>
      <c r="B26" s="45">
        <v>0</v>
      </c>
      <c r="C26" s="44">
        <v>668</v>
      </c>
      <c r="D26" s="44">
        <v>684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99650.644615255573</v>
      </c>
      <c r="I26" s="13">
        <f t="shared" si="4"/>
        <v>0</v>
      </c>
      <c r="J26" s="13">
        <f t="shared" si="1"/>
        <v>99650.644615255573</v>
      </c>
      <c r="K26" s="13">
        <f t="shared" si="2"/>
        <v>6400463.3629125655</v>
      </c>
      <c r="L26" s="20">
        <f t="shared" si="5"/>
        <v>64.229021173162735</v>
      </c>
    </row>
    <row r="27" spans="1:12" x14ac:dyDescent="0.2">
      <c r="A27" s="16">
        <v>18</v>
      </c>
      <c r="B27" s="45">
        <v>0</v>
      </c>
      <c r="C27" s="44">
        <v>704</v>
      </c>
      <c r="D27" s="44">
        <v>677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99650.644615255573</v>
      </c>
      <c r="I27" s="13">
        <f t="shared" si="4"/>
        <v>0</v>
      </c>
      <c r="J27" s="13">
        <f t="shared" si="1"/>
        <v>99650.644615255573</v>
      </c>
      <c r="K27" s="13">
        <f t="shared" si="2"/>
        <v>6300812.7182973102</v>
      </c>
      <c r="L27" s="20">
        <f t="shared" si="5"/>
        <v>63.229021173162742</v>
      </c>
    </row>
    <row r="28" spans="1:12" x14ac:dyDescent="0.2">
      <c r="A28" s="16">
        <v>19</v>
      </c>
      <c r="B28" s="45">
        <v>0</v>
      </c>
      <c r="C28" s="44">
        <v>594</v>
      </c>
      <c r="D28" s="44">
        <v>727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99650.644615255573</v>
      </c>
      <c r="I28" s="13">
        <f t="shared" si="4"/>
        <v>0</v>
      </c>
      <c r="J28" s="13">
        <f t="shared" si="1"/>
        <v>99650.644615255573</v>
      </c>
      <c r="K28" s="13">
        <f t="shared" si="2"/>
        <v>6201162.0736820549</v>
      </c>
      <c r="L28" s="20">
        <f t="shared" si="5"/>
        <v>62.229021173162742</v>
      </c>
    </row>
    <row r="29" spans="1:12" x14ac:dyDescent="0.2">
      <c r="A29" s="16">
        <v>20</v>
      </c>
      <c r="B29" s="45">
        <v>0</v>
      </c>
      <c r="C29" s="44">
        <v>563</v>
      </c>
      <c r="D29" s="44">
        <v>593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99650.644615255573</v>
      </c>
      <c r="I29" s="13">
        <f t="shared" si="4"/>
        <v>0</v>
      </c>
      <c r="J29" s="13">
        <f t="shared" si="1"/>
        <v>99650.644615255573</v>
      </c>
      <c r="K29" s="13">
        <f t="shared" si="2"/>
        <v>6101511.4290667996</v>
      </c>
      <c r="L29" s="20">
        <f t="shared" si="5"/>
        <v>61.229021173162742</v>
      </c>
    </row>
    <row r="30" spans="1:12" x14ac:dyDescent="0.2">
      <c r="A30" s="16">
        <v>21</v>
      </c>
      <c r="B30" s="45">
        <v>1</v>
      </c>
      <c r="C30" s="44">
        <v>613</v>
      </c>
      <c r="D30" s="44">
        <v>579</v>
      </c>
      <c r="E30" s="17">
        <v>0.66849999999999998</v>
      </c>
      <c r="F30" s="18">
        <f t="shared" si="3"/>
        <v>1.6778523489932886E-3</v>
      </c>
      <c r="G30" s="18">
        <f t="shared" si="0"/>
        <v>1.676919632788139E-3</v>
      </c>
      <c r="H30" s="13">
        <f t="shared" si="6"/>
        <v>99650.644615255573</v>
      </c>
      <c r="I30" s="13">
        <f t="shared" si="4"/>
        <v>167.10612237531572</v>
      </c>
      <c r="J30" s="13">
        <f t="shared" si="1"/>
        <v>99595.248935688156</v>
      </c>
      <c r="K30" s="13">
        <f t="shared" si="2"/>
        <v>6001860.7844515443</v>
      </c>
      <c r="L30" s="20">
        <f t="shared" si="5"/>
        <v>60.229021173162749</v>
      </c>
    </row>
    <row r="31" spans="1:12" x14ac:dyDescent="0.2">
      <c r="A31" s="16">
        <v>22</v>
      </c>
      <c r="B31" s="45">
        <v>1</v>
      </c>
      <c r="C31" s="44">
        <v>602</v>
      </c>
      <c r="D31" s="44">
        <v>625</v>
      </c>
      <c r="E31" s="17">
        <v>0.99450000000000005</v>
      </c>
      <c r="F31" s="18">
        <f t="shared" si="3"/>
        <v>1.6299918500407497E-3</v>
      </c>
      <c r="G31" s="18">
        <f t="shared" si="0"/>
        <v>1.6299772373678798E-3</v>
      </c>
      <c r="H31" s="13">
        <f t="shared" si="6"/>
        <v>99483.538492880252</v>
      </c>
      <c r="I31" s="13">
        <f t="shared" si="4"/>
        <v>162.15590323620609</v>
      </c>
      <c r="J31" s="13">
        <f t="shared" si="1"/>
        <v>99482.646635412442</v>
      </c>
      <c r="K31" s="13">
        <f t="shared" si="2"/>
        <v>5902265.535515856</v>
      </c>
      <c r="L31" s="20">
        <f t="shared" si="5"/>
        <v>59.329067149519055</v>
      </c>
    </row>
    <row r="32" spans="1:12" x14ac:dyDescent="0.2">
      <c r="A32" s="16">
        <v>23</v>
      </c>
      <c r="B32" s="45">
        <v>0</v>
      </c>
      <c r="C32" s="44">
        <v>577</v>
      </c>
      <c r="D32" s="44">
        <v>628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99321.382589644039</v>
      </c>
      <c r="I32" s="13">
        <f t="shared" si="4"/>
        <v>0</v>
      </c>
      <c r="J32" s="13">
        <f t="shared" si="1"/>
        <v>99321.382589644039</v>
      </c>
      <c r="K32" s="13">
        <f t="shared" si="2"/>
        <v>5802782.8888804438</v>
      </c>
      <c r="L32" s="20">
        <f t="shared" si="5"/>
        <v>58.424306403941294</v>
      </c>
    </row>
    <row r="33" spans="1:12" x14ac:dyDescent="0.2">
      <c r="A33" s="16">
        <v>24</v>
      </c>
      <c r="B33" s="45">
        <v>0</v>
      </c>
      <c r="C33" s="44">
        <v>544</v>
      </c>
      <c r="D33" s="44">
        <v>593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99321.382589644039</v>
      </c>
      <c r="I33" s="13">
        <f t="shared" si="4"/>
        <v>0</v>
      </c>
      <c r="J33" s="13">
        <f t="shared" si="1"/>
        <v>99321.382589644039</v>
      </c>
      <c r="K33" s="13">
        <f t="shared" si="2"/>
        <v>5703461.5062907999</v>
      </c>
      <c r="L33" s="20">
        <f t="shared" si="5"/>
        <v>57.424306403941301</v>
      </c>
    </row>
    <row r="34" spans="1:12" x14ac:dyDescent="0.2">
      <c r="A34" s="16">
        <v>25</v>
      </c>
      <c r="B34" s="45">
        <v>0</v>
      </c>
      <c r="C34" s="44">
        <v>542</v>
      </c>
      <c r="D34" s="44">
        <v>554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99321.382589644039</v>
      </c>
      <c r="I34" s="13">
        <f t="shared" si="4"/>
        <v>0</v>
      </c>
      <c r="J34" s="13">
        <f t="shared" si="1"/>
        <v>99321.382589644039</v>
      </c>
      <c r="K34" s="13">
        <f t="shared" si="2"/>
        <v>5604140.1237011561</v>
      </c>
      <c r="L34" s="20">
        <f t="shared" si="5"/>
        <v>56.424306403941301</v>
      </c>
    </row>
    <row r="35" spans="1:12" x14ac:dyDescent="0.2">
      <c r="A35" s="16">
        <v>26</v>
      </c>
      <c r="B35" s="45">
        <v>0</v>
      </c>
      <c r="C35" s="44">
        <v>547</v>
      </c>
      <c r="D35" s="44">
        <v>553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99321.382589644039</v>
      </c>
      <c r="I35" s="13">
        <f t="shared" si="4"/>
        <v>0</v>
      </c>
      <c r="J35" s="13">
        <f t="shared" si="1"/>
        <v>99321.382589644039</v>
      </c>
      <c r="K35" s="13">
        <f t="shared" si="2"/>
        <v>5504818.7411115123</v>
      </c>
      <c r="L35" s="20">
        <f t="shared" si="5"/>
        <v>55.424306403941301</v>
      </c>
    </row>
    <row r="36" spans="1:12" x14ac:dyDescent="0.2">
      <c r="A36" s="16">
        <v>27</v>
      </c>
      <c r="B36" s="45">
        <v>0</v>
      </c>
      <c r="C36" s="44">
        <v>550</v>
      </c>
      <c r="D36" s="44">
        <v>542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99321.382589644039</v>
      </c>
      <c r="I36" s="13">
        <f t="shared" si="4"/>
        <v>0</v>
      </c>
      <c r="J36" s="13">
        <f t="shared" si="1"/>
        <v>99321.382589644039</v>
      </c>
      <c r="K36" s="13">
        <f t="shared" si="2"/>
        <v>5405497.3585218685</v>
      </c>
      <c r="L36" s="20">
        <f t="shared" si="5"/>
        <v>54.424306403941301</v>
      </c>
    </row>
    <row r="37" spans="1:12" x14ac:dyDescent="0.2">
      <c r="A37" s="16">
        <v>28</v>
      </c>
      <c r="B37" s="45">
        <v>0</v>
      </c>
      <c r="C37" s="44">
        <v>543</v>
      </c>
      <c r="D37" s="44">
        <v>556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99321.382589644039</v>
      </c>
      <c r="I37" s="13">
        <f t="shared" si="4"/>
        <v>0</v>
      </c>
      <c r="J37" s="13">
        <f t="shared" si="1"/>
        <v>99321.382589644039</v>
      </c>
      <c r="K37" s="13">
        <f t="shared" si="2"/>
        <v>5306175.9759322247</v>
      </c>
      <c r="L37" s="20">
        <f t="shared" si="5"/>
        <v>53.424306403941308</v>
      </c>
    </row>
    <row r="38" spans="1:12" x14ac:dyDescent="0.2">
      <c r="A38" s="16">
        <v>29</v>
      </c>
      <c r="B38" s="45">
        <v>0</v>
      </c>
      <c r="C38" s="44">
        <v>560</v>
      </c>
      <c r="D38" s="44">
        <v>545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99321.382589644039</v>
      </c>
      <c r="I38" s="13">
        <f t="shared" si="4"/>
        <v>0</v>
      </c>
      <c r="J38" s="13">
        <f t="shared" si="1"/>
        <v>99321.382589644039</v>
      </c>
      <c r="K38" s="13">
        <f t="shared" si="2"/>
        <v>5206854.5933425808</v>
      </c>
      <c r="L38" s="20">
        <f t="shared" si="5"/>
        <v>52.424306403941308</v>
      </c>
    </row>
    <row r="39" spans="1:12" x14ac:dyDescent="0.2">
      <c r="A39" s="16">
        <v>30</v>
      </c>
      <c r="B39" s="45">
        <v>0</v>
      </c>
      <c r="C39" s="44">
        <v>594</v>
      </c>
      <c r="D39" s="44">
        <v>605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99321.382589644039</v>
      </c>
      <c r="I39" s="13">
        <f t="shared" si="4"/>
        <v>0</v>
      </c>
      <c r="J39" s="13">
        <f t="shared" si="1"/>
        <v>99321.382589644039</v>
      </c>
      <c r="K39" s="13">
        <f t="shared" si="2"/>
        <v>5107533.210752937</v>
      </c>
      <c r="L39" s="20">
        <f t="shared" si="5"/>
        <v>51.424306403941308</v>
      </c>
    </row>
    <row r="40" spans="1:12" x14ac:dyDescent="0.2">
      <c r="A40" s="16">
        <v>31</v>
      </c>
      <c r="B40" s="45">
        <v>0</v>
      </c>
      <c r="C40" s="44">
        <v>674</v>
      </c>
      <c r="D40" s="44">
        <v>614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99321.382589644039</v>
      </c>
      <c r="I40" s="13">
        <f t="shared" si="4"/>
        <v>0</v>
      </c>
      <c r="J40" s="13">
        <f t="shared" si="1"/>
        <v>99321.382589644039</v>
      </c>
      <c r="K40" s="13">
        <f t="shared" si="2"/>
        <v>5008211.8281632932</v>
      </c>
      <c r="L40" s="20">
        <f t="shared" si="5"/>
        <v>50.424306403941316</v>
      </c>
    </row>
    <row r="41" spans="1:12" x14ac:dyDescent="0.2">
      <c r="A41" s="16">
        <v>32</v>
      </c>
      <c r="B41" s="45">
        <v>0</v>
      </c>
      <c r="C41" s="44">
        <v>702</v>
      </c>
      <c r="D41" s="44">
        <v>717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99321.382589644039</v>
      </c>
      <c r="I41" s="13">
        <f t="shared" si="4"/>
        <v>0</v>
      </c>
      <c r="J41" s="13">
        <f t="shared" si="1"/>
        <v>99321.382589644039</v>
      </c>
      <c r="K41" s="13">
        <f t="shared" si="2"/>
        <v>4908890.4455736494</v>
      </c>
      <c r="L41" s="20">
        <f t="shared" si="5"/>
        <v>49.424306403941316</v>
      </c>
    </row>
    <row r="42" spans="1:12" x14ac:dyDescent="0.2">
      <c r="A42" s="16">
        <v>33</v>
      </c>
      <c r="B42" s="45">
        <v>0</v>
      </c>
      <c r="C42" s="44">
        <v>713</v>
      </c>
      <c r="D42" s="44">
        <v>751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99321.382589644039</v>
      </c>
      <c r="I42" s="13">
        <f t="shared" si="4"/>
        <v>0</v>
      </c>
      <c r="J42" s="13">
        <f t="shared" si="1"/>
        <v>99321.382589644039</v>
      </c>
      <c r="K42" s="13">
        <f t="shared" si="2"/>
        <v>4809569.0629840055</v>
      </c>
      <c r="L42" s="20">
        <f t="shared" si="5"/>
        <v>48.424306403941316</v>
      </c>
    </row>
    <row r="43" spans="1:12" x14ac:dyDescent="0.2">
      <c r="A43" s="16">
        <v>34</v>
      </c>
      <c r="B43" s="45">
        <v>0</v>
      </c>
      <c r="C43" s="44">
        <v>731</v>
      </c>
      <c r="D43" s="44">
        <v>752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99321.382589644039</v>
      </c>
      <c r="I43" s="13">
        <f t="shared" si="4"/>
        <v>0</v>
      </c>
      <c r="J43" s="13">
        <f t="shared" si="1"/>
        <v>99321.382589644039</v>
      </c>
      <c r="K43" s="13">
        <f t="shared" si="2"/>
        <v>4710247.6803943617</v>
      </c>
      <c r="L43" s="20">
        <f t="shared" si="5"/>
        <v>47.424306403941323</v>
      </c>
    </row>
    <row r="44" spans="1:12" x14ac:dyDescent="0.2">
      <c r="A44" s="16">
        <v>35</v>
      </c>
      <c r="B44" s="45">
        <v>1</v>
      </c>
      <c r="C44" s="44">
        <v>705</v>
      </c>
      <c r="D44" s="44">
        <v>753</v>
      </c>
      <c r="E44" s="17">
        <v>0.84660000000000002</v>
      </c>
      <c r="F44" s="18">
        <f t="shared" si="3"/>
        <v>1.3717421124828531E-3</v>
      </c>
      <c r="G44" s="18">
        <f t="shared" si="0"/>
        <v>1.3714535240458318E-3</v>
      </c>
      <c r="H44" s="13">
        <f t="shared" si="6"/>
        <v>99321.382589644039</v>
      </c>
      <c r="I44" s="13">
        <f t="shared" si="4"/>
        <v>136.21466016567163</v>
      </c>
      <c r="J44" s="13">
        <f t="shared" si="1"/>
        <v>99300.487260774622</v>
      </c>
      <c r="K44" s="13">
        <f t="shared" si="2"/>
        <v>4610926.2978047179</v>
      </c>
      <c r="L44" s="20">
        <f t="shared" si="5"/>
        <v>46.424306403941323</v>
      </c>
    </row>
    <row r="45" spans="1:12" x14ac:dyDescent="0.2">
      <c r="A45" s="16">
        <v>36</v>
      </c>
      <c r="B45" s="45">
        <v>0</v>
      </c>
      <c r="C45" s="44">
        <v>834</v>
      </c>
      <c r="D45" s="44">
        <v>742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99185.167929478368</v>
      </c>
      <c r="I45" s="13">
        <f t="shared" si="4"/>
        <v>0</v>
      </c>
      <c r="J45" s="13">
        <f t="shared" si="1"/>
        <v>99185.167929478368</v>
      </c>
      <c r="K45" s="13">
        <f t="shared" si="2"/>
        <v>4511625.8105439432</v>
      </c>
      <c r="L45" s="20">
        <f t="shared" si="5"/>
        <v>45.486899954151951</v>
      </c>
    </row>
    <row r="46" spans="1:12" x14ac:dyDescent="0.2">
      <c r="A46" s="16">
        <v>37</v>
      </c>
      <c r="B46" s="45">
        <v>1</v>
      </c>
      <c r="C46" s="44">
        <v>834</v>
      </c>
      <c r="D46" s="44">
        <v>890</v>
      </c>
      <c r="E46" s="17">
        <v>0.2</v>
      </c>
      <c r="F46" s="18">
        <f t="shared" si="3"/>
        <v>1.1600928074245939E-3</v>
      </c>
      <c r="G46" s="18">
        <f t="shared" si="0"/>
        <v>1.1590171534538712E-3</v>
      </c>
      <c r="H46" s="13">
        <f t="shared" si="6"/>
        <v>99185.167929478368</v>
      </c>
      <c r="I46" s="13">
        <f t="shared" si="4"/>
        <v>114.95731099846822</v>
      </c>
      <c r="J46" s="13">
        <f t="shared" si="1"/>
        <v>99093.202080679592</v>
      </c>
      <c r="K46" s="13">
        <f t="shared" si="2"/>
        <v>4412440.6426144652</v>
      </c>
      <c r="L46" s="20">
        <f t="shared" si="5"/>
        <v>44.486899954151959</v>
      </c>
    </row>
    <row r="47" spans="1:12" x14ac:dyDescent="0.2">
      <c r="A47" s="16">
        <v>38</v>
      </c>
      <c r="B47" s="45">
        <v>0</v>
      </c>
      <c r="C47" s="44">
        <v>882</v>
      </c>
      <c r="D47" s="44">
        <v>890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99070.210618479905</v>
      </c>
      <c r="I47" s="13">
        <f t="shared" si="4"/>
        <v>0</v>
      </c>
      <c r="J47" s="13">
        <f t="shared" si="1"/>
        <v>99070.210618479905</v>
      </c>
      <c r="K47" s="13">
        <f t="shared" si="2"/>
        <v>4313347.4405337851</v>
      </c>
      <c r="L47" s="20">
        <f t="shared" si="5"/>
        <v>43.538288791415994</v>
      </c>
    </row>
    <row r="48" spans="1:12" x14ac:dyDescent="0.2">
      <c r="A48" s="16">
        <v>39</v>
      </c>
      <c r="B48" s="45">
        <v>0</v>
      </c>
      <c r="C48" s="44">
        <v>956</v>
      </c>
      <c r="D48" s="44">
        <v>913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99070.210618479905</v>
      </c>
      <c r="I48" s="13">
        <f t="shared" si="4"/>
        <v>0</v>
      </c>
      <c r="J48" s="13">
        <f t="shared" si="1"/>
        <v>99070.210618479905</v>
      </c>
      <c r="K48" s="13">
        <f t="shared" si="2"/>
        <v>4214277.229915305</v>
      </c>
      <c r="L48" s="20">
        <f t="shared" si="5"/>
        <v>42.538288791415987</v>
      </c>
    </row>
    <row r="49" spans="1:12" x14ac:dyDescent="0.2">
      <c r="A49" s="16">
        <v>40</v>
      </c>
      <c r="B49" s="45">
        <v>1</v>
      </c>
      <c r="C49" s="44">
        <v>972</v>
      </c>
      <c r="D49" s="44">
        <v>975</v>
      </c>
      <c r="E49" s="17">
        <v>0.69589999999999996</v>
      </c>
      <c r="F49" s="18">
        <f t="shared" si="3"/>
        <v>1.0272213662044171E-3</v>
      </c>
      <c r="G49" s="18">
        <f t="shared" si="0"/>
        <v>1.0269005850355323E-3</v>
      </c>
      <c r="H49" s="13">
        <f t="shared" si="6"/>
        <v>99070.210618479905</v>
      </c>
      <c r="I49" s="13">
        <f t="shared" si="4"/>
        <v>101.73525724371041</v>
      </c>
      <c r="J49" s="13">
        <f t="shared" si="1"/>
        <v>99039.272926752092</v>
      </c>
      <c r="K49" s="13">
        <f t="shared" si="2"/>
        <v>4115207.0192968249</v>
      </c>
      <c r="L49" s="20">
        <f t="shared" si="5"/>
        <v>41.538288791415987</v>
      </c>
    </row>
    <row r="50" spans="1:12" x14ac:dyDescent="0.2">
      <c r="A50" s="16">
        <v>41</v>
      </c>
      <c r="B50" s="45">
        <v>1</v>
      </c>
      <c r="C50" s="44">
        <v>1021</v>
      </c>
      <c r="D50" s="44">
        <v>1016</v>
      </c>
      <c r="E50" s="17">
        <v>0.97529999999999994</v>
      </c>
      <c r="F50" s="18">
        <f t="shared" si="3"/>
        <v>9.8183603338242512E-4</v>
      </c>
      <c r="G50" s="18">
        <f t="shared" si="0"/>
        <v>9.8181222311054402E-4</v>
      </c>
      <c r="H50" s="13">
        <f t="shared" si="6"/>
        <v>98968.475361236196</v>
      </c>
      <c r="I50" s="13">
        <f t="shared" si="4"/>
        <v>97.168458812276413</v>
      </c>
      <c r="J50" s="13">
        <f t="shared" si="1"/>
        <v>98966.075300303535</v>
      </c>
      <c r="K50" s="13">
        <f t="shared" si="2"/>
        <v>4016167.7463700729</v>
      </c>
      <c r="L50" s="20">
        <f t="shared" si="5"/>
        <v>40.580272977945853</v>
      </c>
    </row>
    <row r="51" spans="1:12" x14ac:dyDescent="0.2">
      <c r="A51" s="16">
        <v>42</v>
      </c>
      <c r="B51" s="45">
        <v>1</v>
      </c>
      <c r="C51" s="44">
        <v>1137</v>
      </c>
      <c r="D51" s="44">
        <v>1054</v>
      </c>
      <c r="E51" s="17">
        <v>0.86299999999999999</v>
      </c>
      <c r="F51" s="18">
        <f t="shared" si="3"/>
        <v>9.1282519397535371E-4</v>
      </c>
      <c r="G51" s="18">
        <f t="shared" si="0"/>
        <v>9.1271105302212312E-4</v>
      </c>
      <c r="H51" s="13">
        <f t="shared" si="6"/>
        <v>98871.306902423923</v>
      </c>
      <c r="I51" s="13">
        <f t="shared" si="4"/>
        <v>90.240934636584853</v>
      </c>
      <c r="J51" s="13">
        <f t="shared" si="1"/>
        <v>98858.94389437871</v>
      </c>
      <c r="K51" s="13">
        <f t="shared" si="2"/>
        <v>3917201.6710697692</v>
      </c>
      <c r="L51" s="20">
        <f t="shared" si="5"/>
        <v>39.619195839452743</v>
      </c>
    </row>
    <row r="52" spans="1:12" x14ac:dyDescent="0.2">
      <c r="A52" s="16">
        <v>43</v>
      </c>
      <c r="B52" s="45">
        <v>0</v>
      </c>
      <c r="C52" s="44">
        <v>1155</v>
      </c>
      <c r="D52" s="44">
        <v>1159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98781.065967787334</v>
      </c>
      <c r="I52" s="13">
        <f t="shared" si="4"/>
        <v>0</v>
      </c>
      <c r="J52" s="13">
        <f t="shared" si="1"/>
        <v>98781.065967787334</v>
      </c>
      <c r="K52" s="13">
        <f t="shared" si="2"/>
        <v>3818342.7271753903</v>
      </c>
      <c r="L52" s="20">
        <f t="shared" si="5"/>
        <v>38.65460136278098</v>
      </c>
    </row>
    <row r="53" spans="1:12" x14ac:dyDescent="0.2">
      <c r="A53" s="16">
        <v>44</v>
      </c>
      <c r="B53" s="45">
        <v>2</v>
      </c>
      <c r="C53" s="44">
        <v>1093</v>
      </c>
      <c r="D53" s="44">
        <v>1178</v>
      </c>
      <c r="E53" s="17">
        <v>0.69320000000000004</v>
      </c>
      <c r="F53" s="18">
        <f t="shared" si="3"/>
        <v>1.7613386173491853E-3</v>
      </c>
      <c r="G53" s="18">
        <f t="shared" si="0"/>
        <v>1.7603873415475355E-3</v>
      </c>
      <c r="H53" s="13">
        <f t="shared" si="6"/>
        <v>98781.065967787334</v>
      </c>
      <c r="I53" s="13">
        <f t="shared" si="4"/>
        <v>173.89293811426487</v>
      </c>
      <c r="J53" s="13">
        <f t="shared" si="1"/>
        <v>98727.715614373883</v>
      </c>
      <c r="K53" s="13">
        <f t="shared" si="2"/>
        <v>3719561.6612076028</v>
      </c>
      <c r="L53" s="20">
        <f t="shared" si="5"/>
        <v>37.65460136278098</v>
      </c>
    </row>
    <row r="54" spans="1:12" x14ac:dyDescent="0.2">
      <c r="A54" s="16">
        <v>45</v>
      </c>
      <c r="B54" s="45">
        <v>1</v>
      </c>
      <c r="C54" s="44">
        <v>1179</v>
      </c>
      <c r="D54" s="44">
        <v>1117</v>
      </c>
      <c r="E54" s="17">
        <v>0.18629999999999999</v>
      </c>
      <c r="F54" s="18">
        <f t="shared" si="3"/>
        <v>8.710801393728223E-4</v>
      </c>
      <c r="G54" s="18">
        <f t="shared" si="0"/>
        <v>8.7046315690699025E-4</v>
      </c>
      <c r="H54" s="13">
        <f t="shared" si="6"/>
        <v>98607.173029673068</v>
      </c>
      <c r="I54" s="13">
        <f t="shared" si="4"/>
        <v>85.833911129083049</v>
      </c>
      <c r="J54" s="13">
        <f t="shared" si="1"/>
        <v>98537.329976187335</v>
      </c>
      <c r="K54" s="13">
        <f t="shared" si="2"/>
        <v>3620833.945593229</v>
      </c>
      <c r="L54" s="20">
        <f t="shared" si="5"/>
        <v>36.719782489896964</v>
      </c>
    </row>
    <row r="55" spans="1:12" x14ac:dyDescent="0.2">
      <c r="A55" s="16">
        <v>46</v>
      </c>
      <c r="B55" s="45">
        <v>1</v>
      </c>
      <c r="C55" s="44">
        <v>1115</v>
      </c>
      <c r="D55" s="44">
        <v>1190</v>
      </c>
      <c r="E55" s="17">
        <v>0.46579999999999999</v>
      </c>
      <c r="F55" s="18">
        <f t="shared" si="3"/>
        <v>8.6767895878524942E-4</v>
      </c>
      <c r="G55" s="18">
        <f t="shared" si="0"/>
        <v>8.6727696368416474E-4</v>
      </c>
      <c r="H55" s="13">
        <f t="shared" si="6"/>
        <v>98521.339118543983</v>
      </c>
      <c r="I55" s="13">
        <f t="shared" si="4"/>
        <v>85.445287848828755</v>
      </c>
      <c r="J55" s="13">
        <f t="shared" si="1"/>
        <v>98475.694245775143</v>
      </c>
      <c r="K55" s="13">
        <f t="shared" si="2"/>
        <v>3522296.6156170415</v>
      </c>
      <c r="L55" s="20">
        <f t="shared" si="5"/>
        <v>35.75161124615758</v>
      </c>
    </row>
    <row r="56" spans="1:12" x14ac:dyDescent="0.2">
      <c r="A56" s="16">
        <v>47</v>
      </c>
      <c r="B56" s="45">
        <v>3</v>
      </c>
      <c r="C56" s="44">
        <v>1152</v>
      </c>
      <c r="D56" s="44">
        <v>1124</v>
      </c>
      <c r="E56" s="17">
        <v>0.52049999999999996</v>
      </c>
      <c r="F56" s="18">
        <f t="shared" si="3"/>
        <v>2.6362038664323375E-3</v>
      </c>
      <c r="G56" s="18">
        <f t="shared" si="0"/>
        <v>2.6328757541543486E-3</v>
      </c>
      <c r="H56" s="13">
        <f t="shared" si="6"/>
        <v>98435.89383069516</v>
      </c>
      <c r="I56" s="13">
        <f t="shared" si="4"/>
        <v>259.16947820534892</v>
      </c>
      <c r="J56" s="13">
        <f t="shared" si="1"/>
        <v>98311.622065895688</v>
      </c>
      <c r="K56" s="13">
        <f t="shared" si="2"/>
        <v>3423820.9213712662</v>
      </c>
      <c r="L56" s="20">
        <f t="shared" si="5"/>
        <v>34.782240381339633</v>
      </c>
    </row>
    <row r="57" spans="1:12" x14ac:dyDescent="0.2">
      <c r="A57" s="16">
        <v>48</v>
      </c>
      <c r="B57" s="45">
        <v>3</v>
      </c>
      <c r="C57" s="44">
        <v>1069</v>
      </c>
      <c r="D57" s="44">
        <v>1155</v>
      </c>
      <c r="E57" s="17">
        <v>0.60819999999999996</v>
      </c>
      <c r="F57" s="18">
        <f t="shared" si="3"/>
        <v>2.6978417266187052E-3</v>
      </c>
      <c r="G57" s="18">
        <f t="shared" si="0"/>
        <v>2.6949930801561015E-3</v>
      </c>
      <c r="H57" s="13">
        <f t="shared" si="6"/>
        <v>98176.724352489808</v>
      </c>
      <c r="I57" s="13">
        <f t="shared" si="4"/>
        <v>264.58559276235303</v>
      </c>
      <c r="J57" s="13">
        <f t="shared" si="1"/>
        <v>98073.059717245516</v>
      </c>
      <c r="K57" s="13">
        <f t="shared" si="2"/>
        <v>3325509.2993053705</v>
      </c>
      <c r="L57" s="20">
        <f t="shared" si="5"/>
        <v>33.872685417427398</v>
      </c>
    </row>
    <row r="58" spans="1:12" x14ac:dyDescent="0.2">
      <c r="A58" s="16">
        <v>49</v>
      </c>
      <c r="B58" s="45">
        <v>2</v>
      </c>
      <c r="C58" s="44">
        <v>1022</v>
      </c>
      <c r="D58" s="44">
        <v>1071</v>
      </c>
      <c r="E58" s="17">
        <v>0.1164</v>
      </c>
      <c r="F58" s="18">
        <f t="shared" si="3"/>
        <v>1.9111323459149545E-3</v>
      </c>
      <c r="G58" s="18">
        <f t="shared" si="0"/>
        <v>1.9079105022078342E-3</v>
      </c>
      <c r="H58" s="13">
        <f t="shared" si="6"/>
        <v>97912.138759727459</v>
      </c>
      <c r="I58" s="13">
        <f t="shared" si="4"/>
        <v>186.80759783331476</v>
      </c>
      <c r="J58" s="13">
        <f t="shared" si="1"/>
        <v>97747.075566281928</v>
      </c>
      <c r="K58" s="13">
        <f t="shared" si="2"/>
        <v>3227436.2395881251</v>
      </c>
      <c r="L58" s="20">
        <f t="shared" si="5"/>
        <v>32.962575227859404</v>
      </c>
    </row>
    <row r="59" spans="1:12" x14ac:dyDescent="0.2">
      <c r="A59" s="16">
        <v>50</v>
      </c>
      <c r="B59" s="45">
        <v>2</v>
      </c>
      <c r="C59" s="44">
        <v>1017</v>
      </c>
      <c r="D59" s="44">
        <v>1038</v>
      </c>
      <c r="E59" s="17">
        <v>0.50680000000000003</v>
      </c>
      <c r="F59" s="18">
        <f t="shared" si="3"/>
        <v>1.9464720194647203E-3</v>
      </c>
      <c r="G59" s="18">
        <f t="shared" si="0"/>
        <v>1.9446051984741849E-3</v>
      </c>
      <c r="H59" s="13">
        <f t="shared" si="6"/>
        <v>97725.331161894137</v>
      </c>
      <c r="I59" s="13">
        <f t="shared" si="4"/>
        <v>190.0371870000306</v>
      </c>
      <c r="J59" s="13">
        <f t="shared" si="1"/>
        <v>97631.604821265733</v>
      </c>
      <c r="K59" s="13">
        <f t="shared" si="2"/>
        <v>3129689.1640218431</v>
      </c>
      <c r="L59" s="20">
        <f t="shared" si="5"/>
        <v>32.025362583188638</v>
      </c>
    </row>
    <row r="60" spans="1:12" x14ac:dyDescent="0.2">
      <c r="A60" s="16">
        <v>51</v>
      </c>
      <c r="B60" s="45">
        <v>1</v>
      </c>
      <c r="C60" s="44">
        <v>903</v>
      </c>
      <c r="D60" s="44">
        <v>1005</v>
      </c>
      <c r="E60" s="17">
        <v>0.71779999999999999</v>
      </c>
      <c r="F60" s="18">
        <f t="shared" si="3"/>
        <v>1.0482180293501049E-3</v>
      </c>
      <c r="G60" s="18">
        <f t="shared" si="0"/>
        <v>1.0479080506793483E-3</v>
      </c>
      <c r="H60" s="13">
        <f t="shared" si="6"/>
        <v>97535.293974894113</v>
      </c>
      <c r="I60" s="13">
        <f t="shared" si="4"/>
        <v>102.20801978166847</v>
      </c>
      <c r="J60" s="13">
        <f t="shared" si="1"/>
        <v>97506.450871711728</v>
      </c>
      <c r="K60" s="13">
        <f t="shared" si="2"/>
        <v>3032057.5592005774</v>
      </c>
      <c r="L60" s="20">
        <f t="shared" si="5"/>
        <v>31.086773163169411</v>
      </c>
    </row>
    <row r="61" spans="1:12" x14ac:dyDescent="0.2">
      <c r="A61" s="16">
        <v>52</v>
      </c>
      <c r="B61" s="45">
        <v>2</v>
      </c>
      <c r="C61" s="44">
        <v>926</v>
      </c>
      <c r="D61" s="44">
        <v>923</v>
      </c>
      <c r="E61" s="17">
        <v>0.8014</v>
      </c>
      <c r="F61" s="18">
        <f t="shared" si="3"/>
        <v>2.163331530557058E-3</v>
      </c>
      <c r="G61" s="18">
        <f t="shared" si="0"/>
        <v>2.1624024810541109E-3</v>
      </c>
      <c r="H61" s="13">
        <f t="shared" si="6"/>
        <v>97433.085955112445</v>
      </c>
      <c r="I61" s="13">
        <f t="shared" si="4"/>
        <v>210.6895468060936</v>
      </c>
      <c r="J61" s="13">
        <f t="shared" si="1"/>
        <v>97391.243011116749</v>
      </c>
      <c r="K61" s="13">
        <f t="shared" si="2"/>
        <v>2934551.1083288658</v>
      </c>
      <c r="L61" s="20">
        <f t="shared" si="5"/>
        <v>30.118630438132868</v>
      </c>
    </row>
    <row r="62" spans="1:12" x14ac:dyDescent="0.2">
      <c r="A62" s="16">
        <v>53</v>
      </c>
      <c r="B62" s="45">
        <v>5</v>
      </c>
      <c r="C62" s="44">
        <v>926</v>
      </c>
      <c r="D62" s="44">
        <v>938</v>
      </c>
      <c r="E62" s="17">
        <v>0.45319999999999999</v>
      </c>
      <c r="F62" s="18">
        <f t="shared" si="3"/>
        <v>5.3648068669527897E-3</v>
      </c>
      <c r="G62" s="18">
        <f t="shared" si="0"/>
        <v>5.349115363301217E-3</v>
      </c>
      <c r="H62" s="13">
        <f t="shared" si="6"/>
        <v>97222.396408306347</v>
      </c>
      <c r="I62" s="13">
        <f t="shared" si="4"/>
        <v>520.05381428463249</v>
      </c>
      <c r="J62" s="13">
        <f t="shared" si="1"/>
        <v>96938.030982655502</v>
      </c>
      <c r="K62" s="13">
        <f t="shared" si="2"/>
        <v>2837159.8653177489</v>
      </c>
      <c r="L62" s="20">
        <f t="shared" si="5"/>
        <v>29.182163473964231</v>
      </c>
    </row>
    <row r="63" spans="1:12" x14ac:dyDescent="0.2">
      <c r="A63" s="16">
        <v>54</v>
      </c>
      <c r="B63" s="45">
        <v>6</v>
      </c>
      <c r="C63" s="44">
        <v>933</v>
      </c>
      <c r="D63" s="44">
        <v>945</v>
      </c>
      <c r="E63" s="17">
        <v>0.35659999999999997</v>
      </c>
      <c r="F63" s="18">
        <f t="shared" si="3"/>
        <v>6.3897763578274758E-3</v>
      </c>
      <c r="G63" s="18">
        <f t="shared" si="0"/>
        <v>6.3636143802412318E-3</v>
      </c>
      <c r="H63" s="13">
        <f t="shared" si="6"/>
        <v>96702.342594021713</v>
      </c>
      <c r="I63" s="13">
        <f t="shared" si="4"/>
        <v>615.37641793433079</v>
      </c>
      <c r="J63" s="13">
        <f t="shared" si="1"/>
        <v>96306.409406722771</v>
      </c>
      <c r="K63" s="13">
        <f t="shared" si="2"/>
        <v>2740221.8343350934</v>
      </c>
      <c r="L63" s="20">
        <f t="shared" si="5"/>
        <v>28.336664457438886</v>
      </c>
    </row>
    <row r="64" spans="1:12" x14ac:dyDescent="0.2">
      <c r="A64" s="16">
        <v>55</v>
      </c>
      <c r="B64" s="45">
        <v>6</v>
      </c>
      <c r="C64" s="44">
        <v>859</v>
      </c>
      <c r="D64" s="44">
        <v>934</v>
      </c>
      <c r="E64" s="17">
        <v>0.39910000000000001</v>
      </c>
      <c r="F64" s="18">
        <f t="shared" si="3"/>
        <v>6.6926938092582268E-3</v>
      </c>
      <c r="G64" s="18">
        <f t="shared" si="0"/>
        <v>6.6658860173486358E-3</v>
      </c>
      <c r="H64" s="13">
        <f t="shared" si="6"/>
        <v>96086.966176087386</v>
      </c>
      <c r="I64" s="13">
        <f t="shared" si="4"/>
        <v>640.50476428263221</v>
      </c>
      <c r="J64" s="13">
        <f t="shared" si="1"/>
        <v>95702.086863229939</v>
      </c>
      <c r="K64" s="13">
        <f t="shared" si="2"/>
        <v>2643915.4249283704</v>
      </c>
      <c r="L64" s="20">
        <f t="shared" si="5"/>
        <v>27.515859123735623</v>
      </c>
    </row>
    <row r="65" spans="1:12" x14ac:dyDescent="0.2">
      <c r="A65" s="16">
        <v>56</v>
      </c>
      <c r="B65" s="45">
        <v>7</v>
      </c>
      <c r="C65" s="44">
        <v>835</v>
      </c>
      <c r="D65" s="44">
        <v>864</v>
      </c>
      <c r="E65" s="17">
        <v>0.48959999999999998</v>
      </c>
      <c r="F65" s="18">
        <f t="shared" si="3"/>
        <v>8.2401412595644492E-3</v>
      </c>
      <c r="G65" s="18">
        <f t="shared" si="0"/>
        <v>8.2056302814953186E-3</v>
      </c>
      <c r="H65" s="13">
        <f t="shared" si="6"/>
        <v>95446.461411804747</v>
      </c>
      <c r="I65" s="13">
        <f t="shared" si="4"/>
        <v>783.19837402227949</v>
      </c>
      <c r="J65" s="13">
        <f t="shared" si="1"/>
        <v>95046.716961703773</v>
      </c>
      <c r="K65" s="13">
        <f t="shared" si="2"/>
        <v>2548213.3380651404</v>
      </c>
      <c r="L65" s="20">
        <f t="shared" si="5"/>
        <v>26.6978293419475</v>
      </c>
    </row>
    <row r="66" spans="1:12" x14ac:dyDescent="0.2">
      <c r="A66" s="16">
        <v>57</v>
      </c>
      <c r="B66" s="45">
        <v>3</v>
      </c>
      <c r="C66" s="44">
        <v>850</v>
      </c>
      <c r="D66" s="44">
        <v>838</v>
      </c>
      <c r="E66" s="17">
        <v>0.51319999999999999</v>
      </c>
      <c r="F66" s="18">
        <f t="shared" si="3"/>
        <v>3.5545023696682463E-3</v>
      </c>
      <c r="G66" s="18">
        <f t="shared" si="0"/>
        <v>3.5483625253175666E-3</v>
      </c>
      <c r="H66" s="13">
        <f t="shared" si="6"/>
        <v>94663.263037782468</v>
      </c>
      <c r="I66" s="13">
        <f t="shared" si="4"/>
        <v>335.89957508754685</v>
      </c>
      <c r="J66" s="13">
        <f t="shared" si="1"/>
        <v>94499.747124629852</v>
      </c>
      <c r="K66" s="13">
        <f t="shared" si="2"/>
        <v>2453166.6211034367</v>
      </c>
      <c r="L66" s="20">
        <f t="shared" si="5"/>
        <v>25.914663644378251</v>
      </c>
    </row>
    <row r="67" spans="1:12" x14ac:dyDescent="0.2">
      <c r="A67" s="16">
        <v>58</v>
      </c>
      <c r="B67" s="45">
        <v>8</v>
      </c>
      <c r="C67" s="44">
        <v>767</v>
      </c>
      <c r="D67" s="44">
        <v>846</v>
      </c>
      <c r="E67" s="17">
        <v>0.32950000000000002</v>
      </c>
      <c r="F67" s="18">
        <f t="shared" si="3"/>
        <v>9.9194048357098569E-3</v>
      </c>
      <c r="G67" s="18">
        <f t="shared" si="0"/>
        <v>9.8538671501630804E-3</v>
      </c>
      <c r="H67" s="13">
        <f t="shared" si="6"/>
        <v>94327.363462694921</v>
      </c>
      <c r="I67" s="13">
        <f t="shared" si="4"/>
        <v>929.48930818654264</v>
      </c>
      <c r="J67" s="13">
        <f t="shared" si="1"/>
        <v>93704.140881555839</v>
      </c>
      <c r="K67" s="13">
        <f t="shared" si="2"/>
        <v>2358666.8739788067</v>
      </c>
      <c r="L67" s="20">
        <f t="shared" si="5"/>
        <v>25.00511821165896</v>
      </c>
    </row>
    <row r="68" spans="1:12" x14ac:dyDescent="0.2">
      <c r="A68" s="16">
        <v>59</v>
      </c>
      <c r="B68" s="45">
        <v>3</v>
      </c>
      <c r="C68" s="44">
        <v>788</v>
      </c>
      <c r="D68" s="44">
        <v>775</v>
      </c>
      <c r="E68" s="17">
        <v>0.28220000000000001</v>
      </c>
      <c r="F68" s="18">
        <f t="shared" si="3"/>
        <v>3.838771593090211E-3</v>
      </c>
      <c r="G68" s="18">
        <f t="shared" si="0"/>
        <v>3.8282230383993743E-3</v>
      </c>
      <c r="H68" s="13">
        <f t="shared" si="6"/>
        <v>93397.874154508376</v>
      </c>
      <c r="I68" s="13">
        <f t="shared" si="4"/>
        <v>357.54789357581444</v>
      </c>
      <c r="J68" s="13">
        <f t="shared" si="1"/>
        <v>93141.226276499656</v>
      </c>
      <c r="K68" s="13">
        <f t="shared" si="2"/>
        <v>2264962.733097251</v>
      </c>
      <c r="L68" s="20">
        <f t="shared" si="5"/>
        <v>24.250688290295734</v>
      </c>
    </row>
    <row r="69" spans="1:12" x14ac:dyDescent="0.2">
      <c r="A69" s="16">
        <v>60</v>
      </c>
      <c r="B69" s="45">
        <v>5</v>
      </c>
      <c r="C69" s="44">
        <v>800</v>
      </c>
      <c r="D69" s="44">
        <v>793</v>
      </c>
      <c r="E69" s="17">
        <v>0.48930000000000001</v>
      </c>
      <c r="F69" s="18">
        <f t="shared" si="3"/>
        <v>6.2774639045825482E-3</v>
      </c>
      <c r="G69" s="18">
        <f t="shared" si="0"/>
        <v>6.2574032902677976E-3</v>
      </c>
      <c r="H69" s="13">
        <f t="shared" si="6"/>
        <v>93040.326260932561</v>
      </c>
      <c r="I69" s="13">
        <f t="shared" si="4"/>
        <v>582.19084367274877</v>
      </c>
      <c r="J69" s="13">
        <f t="shared" si="1"/>
        <v>92743.001397068889</v>
      </c>
      <c r="K69" s="13">
        <f t="shared" si="2"/>
        <v>2171821.5068207514</v>
      </c>
      <c r="L69" s="20">
        <f t="shared" si="5"/>
        <v>23.342797624439271</v>
      </c>
    </row>
    <row r="70" spans="1:12" x14ac:dyDescent="0.2">
      <c r="A70" s="16">
        <v>61</v>
      </c>
      <c r="B70" s="45">
        <v>4</v>
      </c>
      <c r="C70" s="44">
        <v>762</v>
      </c>
      <c r="D70" s="44">
        <v>787</v>
      </c>
      <c r="E70" s="17">
        <v>0.36990000000000001</v>
      </c>
      <c r="F70" s="18">
        <f t="shared" si="3"/>
        <v>5.1646223369916072E-3</v>
      </c>
      <c r="G70" s="18">
        <f t="shared" si="0"/>
        <v>5.147869991572936E-3</v>
      </c>
      <c r="H70" s="13">
        <f t="shared" si="6"/>
        <v>92458.135417259808</v>
      </c>
      <c r="I70" s="13">
        <f t="shared" si="4"/>
        <v>475.96246079129861</v>
      </c>
      <c r="J70" s="13">
        <f t="shared" si="1"/>
        <v>92158.231470715211</v>
      </c>
      <c r="K70" s="13">
        <f t="shared" si="2"/>
        <v>2079078.5054236823</v>
      </c>
      <c r="L70" s="20">
        <f t="shared" si="5"/>
        <v>22.486701641136126</v>
      </c>
    </row>
    <row r="71" spans="1:12" x14ac:dyDescent="0.2">
      <c r="A71" s="16">
        <v>62</v>
      </c>
      <c r="B71" s="45">
        <v>7</v>
      </c>
      <c r="C71" s="44">
        <v>682</v>
      </c>
      <c r="D71" s="44">
        <v>769</v>
      </c>
      <c r="E71" s="17">
        <v>0.56989999999999996</v>
      </c>
      <c r="F71" s="18">
        <f t="shared" si="3"/>
        <v>9.6485182632667123E-3</v>
      </c>
      <c r="G71" s="18">
        <f t="shared" si="0"/>
        <v>9.6086440459968534E-3</v>
      </c>
      <c r="H71" s="13">
        <f t="shared" si="6"/>
        <v>91982.172956468508</v>
      </c>
      <c r="I71" s="13">
        <f t="shared" si="4"/>
        <v>883.82395851602394</v>
      </c>
      <c r="J71" s="13">
        <f t="shared" si="1"/>
        <v>91602.040271910766</v>
      </c>
      <c r="K71" s="13">
        <f t="shared" si="2"/>
        <v>1986920.273952967</v>
      </c>
      <c r="L71" s="20">
        <f t="shared" si="5"/>
        <v>21.601145201182593</v>
      </c>
    </row>
    <row r="72" spans="1:12" x14ac:dyDescent="0.2">
      <c r="A72" s="16">
        <v>63</v>
      </c>
      <c r="B72" s="45">
        <v>9</v>
      </c>
      <c r="C72" s="44">
        <v>660</v>
      </c>
      <c r="D72" s="44">
        <v>677</v>
      </c>
      <c r="E72" s="17">
        <v>0.53879999999999995</v>
      </c>
      <c r="F72" s="18">
        <f t="shared" si="3"/>
        <v>1.3462976813762155E-2</v>
      </c>
      <c r="G72" s="18">
        <f t="shared" si="0"/>
        <v>1.3379899347477176E-2</v>
      </c>
      <c r="H72" s="13">
        <f t="shared" si="6"/>
        <v>91098.348997952489</v>
      </c>
      <c r="I72" s="13">
        <f t="shared" si="4"/>
        <v>1218.8867403139525</v>
      </c>
      <c r="J72" s="13">
        <f t="shared" si="1"/>
        <v>90536.198433319689</v>
      </c>
      <c r="K72" s="13">
        <f t="shared" si="2"/>
        <v>1895318.2336810562</v>
      </c>
      <c r="L72" s="20">
        <f t="shared" si="5"/>
        <v>20.805187520178386</v>
      </c>
    </row>
    <row r="73" spans="1:12" x14ac:dyDescent="0.2">
      <c r="A73" s="16">
        <v>64</v>
      </c>
      <c r="B73" s="45">
        <v>10</v>
      </c>
      <c r="C73" s="44">
        <v>615</v>
      </c>
      <c r="D73" s="44">
        <v>659</v>
      </c>
      <c r="E73" s="17">
        <v>0.69510000000000005</v>
      </c>
      <c r="F73" s="18">
        <f t="shared" si="3"/>
        <v>1.5698587127158554E-2</v>
      </c>
      <c r="G73" s="18">
        <f t="shared" ref="G73:G103" si="7">F73/((1+(1-E73)*F73))</f>
        <v>1.5623803802521369E-2</v>
      </c>
      <c r="H73" s="13">
        <f t="shared" si="6"/>
        <v>89879.46225763853</v>
      </c>
      <c r="I73" s="13">
        <f t="shared" si="4"/>
        <v>1404.2590841894687</v>
      </c>
      <c r="J73" s="13">
        <f t="shared" ref="J73:J103" si="8">H74+I73*E73</f>
        <v>89451.303662869163</v>
      </c>
      <c r="K73" s="13">
        <f t="shared" ref="K73:K97" si="9">K74+J73</f>
        <v>1804782.0352477364</v>
      </c>
      <c r="L73" s="20">
        <f t="shared" si="5"/>
        <v>20.080027070860169</v>
      </c>
    </row>
    <row r="74" spans="1:12" x14ac:dyDescent="0.2">
      <c r="A74" s="16">
        <v>65</v>
      </c>
      <c r="B74" s="45">
        <v>7</v>
      </c>
      <c r="C74" s="44">
        <v>591</v>
      </c>
      <c r="D74" s="44">
        <v>605</v>
      </c>
      <c r="E74" s="17">
        <v>0.25480000000000003</v>
      </c>
      <c r="F74" s="18">
        <f t="shared" ref="F74:F103" si="10">B74/((C74+D74)/2)</f>
        <v>1.1705685618729096E-2</v>
      </c>
      <c r="G74" s="18">
        <f t="shared" si="7"/>
        <v>1.1604459029960061E-2</v>
      </c>
      <c r="H74" s="13">
        <f t="shared" si="6"/>
        <v>88475.203173449059</v>
      </c>
      <c r="I74" s="13">
        <f t="shared" ref="I74:I103" si="11">H74*G74</f>
        <v>1026.706870393682</v>
      </c>
      <c r="J74" s="13">
        <f t="shared" si="8"/>
        <v>87710.101213631686</v>
      </c>
      <c r="K74" s="13">
        <f t="shared" si="9"/>
        <v>1715330.7315848672</v>
      </c>
      <c r="L74" s="20">
        <f t="shared" ref="L74:L103" si="12">K74/H74</f>
        <v>19.387700395805691</v>
      </c>
    </row>
    <row r="75" spans="1:12" x14ac:dyDescent="0.2">
      <c r="A75" s="16">
        <v>66</v>
      </c>
      <c r="B75" s="45">
        <v>5</v>
      </c>
      <c r="C75" s="44">
        <v>571</v>
      </c>
      <c r="D75" s="44">
        <v>599</v>
      </c>
      <c r="E75" s="17">
        <v>0.26960000000000001</v>
      </c>
      <c r="F75" s="18">
        <f t="shared" si="10"/>
        <v>8.5470085470085479E-3</v>
      </c>
      <c r="G75" s="18">
        <f t="shared" si="7"/>
        <v>8.4939828625401771E-3</v>
      </c>
      <c r="H75" s="13">
        <f t="shared" ref="H75:H103" si="13">H74-I74</f>
        <v>87448.496303055377</v>
      </c>
      <c r="I75" s="13">
        <f t="shared" si="11"/>
        <v>742.78602895306039</v>
      </c>
      <c r="J75" s="13">
        <f t="shared" si="8"/>
        <v>86905.965387508055</v>
      </c>
      <c r="K75" s="13">
        <f t="shared" si="9"/>
        <v>1627620.6303712355</v>
      </c>
      <c r="L75" s="20">
        <f t="shared" si="12"/>
        <v>18.612334107274613</v>
      </c>
    </row>
    <row r="76" spans="1:12" x14ac:dyDescent="0.2">
      <c r="A76" s="16">
        <v>67</v>
      </c>
      <c r="B76" s="45">
        <v>7</v>
      </c>
      <c r="C76" s="44">
        <v>511</v>
      </c>
      <c r="D76" s="44">
        <v>567</v>
      </c>
      <c r="E76" s="17">
        <v>0.53580000000000005</v>
      </c>
      <c r="F76" s="18">
        <f t="shared" si="10"/>
        <v>1.2987012987012988E-2</v>
      </c>
      <c r="G76" s="18">
        <f t="shared" si="7"/>
        <v>1.2909189018927453E-2</v>
      </c>
      <c r="H76" s="13">
        <f t="shared" si="13"/>
        <v>86705.710274102312</v>
      </c>
      <c r="I76" s="13">
        <f t="shared" si="11"/>
        <v>1119.3004029487468</v>
      </c>
      <c r="J76" s="13">
        <f t="shared" si="8"/>
        <v>86186.131027053503</v>
      </c>
      <c r="K76" s="13">
        <f t="shared" si="9"/>
        <v>1540714.6649837275</v>
      </c>
      <c r="L76" s="20">
        <f t="shared" si="12"/>
        <v>17.769471700457494</v>
      </c>
    </row>
    <row r="77" spans="1:12" x14ac:dyDescent="0.2">
      <c r="A77" s="16">
        <v>68</v>
      </c>
      <c r="B77" s="45">
        <v>2</v>
      </c>
      <c r="C77" s="44">
        <v>505</v>
      </c>
      <c r="D77" s="44">
        <v>506</v>
      </c>
      <c r="E77" s="17">
        <v>0.25209999999999999</v>
      </c>
      <c r="F77" s="18">
        <f t="shared" si="10"/>
        <v>3.956478733926805E-3</v>
      </c>
      <c r="G77" s="18">
        <f t="shared" si="7"/>
        <v>3.9448058544074727E-3</v>
      </c>
      <c r="H77" s="13">
        <f t="shared" si="13"/>
        <v>85586.409871153563</v>
      </c>
      <c r="I77" s="13">
        <f t="shared" si="11"/>
        <v>337.62177071744406</v>
      </c>
      <c r="J77" s="13">
        <f t="shared" si="8"/>
        <v>85333.902548833983</v>
      </c>
      <c r="K77" s="13">
        <f t="shared" si="9"/>
        <v>1454528.5339566739</v>
      </c>
      <c r="L77" s="20">
        <f t="shared" si="12"/>
        <v>16.994853927701843</v>
      </c>
    </row>
    <row r="78" spans="1:12" x14ac:dyDescent="0.2">
      <c r="A78" s="16">
        <v>69</v>
      </c>
      <c r="B78" s="45">
        <v>6</v>
      </c>
      <c r="C78" s="44">
        <v>447</v>
      </c>
      <c r="D78" s="44">
        <v>502</v>
      </c>
      <c r="E78" s="17">
        <v>0.33610000000000001</v>
      </c>
      <c r="F78" s="18">
        <f t="shared" si="10"/>
        <v>1.2644889357218124E-2</v>
      </c>
      <c r="G78" s="18">
        <f t="shared" si="7"/>
        <v>1.253961997427706E-2</v>
      </c>
      <c r="H78" s="13">
        <f t="shared" si="13"/>
        <v>85248.788100436112</v>
      </c>
      <c r="I78" s="13">
        <f t="shared" si="11"/>
        <v>1068.9874060471411</v>
      </c>
      <c r="J78" s="13">
        <f t="shared" si="8"/>
        <v>84539.087361561425</v>
      </c>
      <c r="K78" s="13">
        <f t="shared" si="9"/>
        <v>1369194.6314078399</v>
      </c>
      <c r="L78" s="20">
        <f t="shared" si="12"/>
        <v>16.061162415525711</v>
      </c>
    </row>
    <row r="79" spans="1:12" x14ac:dyDescent="0.2">
      <c r="A79" s="16">
        <v>70</v>
      </c>
      <c r="B79" s="45">
        <v>8</v>
      </c>
      <c r="C79" s="44">
        <v>441</v>
      </c>
      <c r="D79" s="44">
        <v>439</v>
      </c>
      <c r="E79" s="17">
        <v>0.36399999999999999</v>
      </c>
      <c r="F79" s="18">
        <f t="shared" si="10"/>
        <v>1.8181818181818181E-2</v>
      </c>
      <c r="G79" s="18">
        <f t="shared" si="7"/>
        <v>1.7973973686102523E-2</v>
      </c>
      <c r="H79" s="13">
        <f t="shared" si="13"/>
        <v>84179.800694388978</v>
      </c>
      <c r="I79" s="13">
        <f t="shared" si="11"/>
        <v>1513.0455225823023</v>
      </c>
      <c r="J79" s="13">
        <f t="shared" si="8"/>
        <v>83217.503742026645</v>
      </c>
      <c r="K79" s="13">
        <f t="shared" si="9"/>
        <v>1284655.5440462786</v>
      </c>
      <c r="L79" s="20">
        <f t="shared" si="12"/>
        <v>15.260852763362596</v>
      </c>
    </row>
    <row r="80" spans="1:12" x14ac:dyDescent="0.2">
      <c r="A80" s="16">
        <v>71</v>
      </c>
      <c r="B80" s="45">
        <v>6</v>
      </c>
      <c r="C80" s="44">
        <v>390</v>
      </c>
      <c r="D80" s="44">
        <v>438</v>
      </c>
      <c r="E80" s="17">
        <v>0.60589999999999999</v>
      </c>
      <c r="F80" s="18">
        <f t="shared" si="10"/>
        <v>1.4492753623188406E-2</v>
      </c>
      <c r="G80" s="18">
        <f t="shared" si="7"/>
        <v>1.4410446997655422E-2</v>
      </c>
      <c r="H80" s="13">
        <f t="shared" si="13"/>
        <v>82666.755171806682</v>
      </c>
      <c r="I80" s="13">
        <f t="shared" si="11"/>
        <v>1191.2648938714774</v>
      </c>
      <c r="J80" s="13">
        <f t="shared" si="8"/>
        <v>82197.277677131933</v>
      </c>
      <c r="K80" s="13">
        <f t="shared" si="9"/>
        <v>1201438.0403042519</v>
      </c>
      <c r="L80" s="20">
        <f t="shared" si="12"/>
        <v>14.533509121137003</v>
      </c>
    </row>
    <row r="81" spans="1:12" x14ac:dyDescent="0.2">
      <c r="A81" s="16">
        <v>72</v>
      </c>
      <c r="B81" s="45">
        <v>8</v>
      </c>
      <c r="C81" s="44">
        <v>407</v>
      </c>
      <c r="D81" s="44">
        <v>386</v>
      </c>
      <c r="E81" s="17">
        <v>0.58050000000000002</v>
      </c>
      <c r="F81" s="18">
        <f t="shared" si="10"/>
        <v>2.0176544766708701E-2</v>
      </c>
      <c r="G81" s="18">
        <f t="shared" si="7"/>
        <v>2.0007202592933458E-2</v>
      </c>
      <c r="H81" s="13">
        <f t="shared" si="13"/>
        <v>81475.490277935198</v>
      </c>
      <c r="I81" s="13">
        <f t="shared" si="11"/>
        <v>1630.0966403492298</v>
      </c>
      <c r="J81" s="13">
        <f t="shared" si="8"/>
        <v>80791.664737308689</v>
      </c>
      <c r="K81" s="13">
        <f t="shared" si="9"/>
        <v>1119240.7626271201</v>
      </c>
      <c r="L81" s="20">
        <f t="shared" si="12"/>
        <v>13.737146702757892</v>
      </c>
    </row>
    <row r="82" spans="1:12" x14ac:dyDescent="0.2">
      <c r="A82" s="16">
        <v>73</v>
      </c>
      <c r="B82" s="45">
        <v>9</v>
      </c>
      <c r="C82" s="44">
        <v>438</v>
      </c>
      <c r="D82" s="44">
        <v>407</v>
      </c>
      <c r="E82" s="17">
        <v>0.48070000000000002</v>
      </c>
      <c r="F82" s="18">
        <f t="shared" si="10"/>
        <v>2.1301775147928994E-2</v>
      </c>
      <c r="G82" s="18">
        <f t="shared" si="7"/>
        <v>2.1068712797627759E-2</v>
      </c>
      <c r="H82" s="13">
        <f t="shared" si="13"/>
        <v>79845.393637585963</v>
      </c>
      <c r="I82" s="13">
        <f t="shared" si="11"/>
        <v>1682.2396667638334</v>
      </c>
      <c r="J82" s="13">
        <f t="shared" si="8"/>
        <v>78971.8065786355</v>
      </c>
      <c r="K82" s="13">
        <f t="shared" si="9"/>
        <v>1038449.0978898115</v>
      </c>
      <c r="L82" s="20">
        <f t="shared" si="12"/>
        <v>13.005748366690723</v>
      </c>
    </row>
    <row r="83" spans="1:12" x14ac:dyDescent="0.2">
      <c r="A83" s="16">
        <v>74</v>
      </c>
      <c r="B83" s="45">
        <v>10</v>
      </c>
      <c r="C83" s="44">
        <v>372</v>
      </c>
      <c r="D83" s="44">
        <v>434</v>
      </c>
      <c r="E83" s="17">
        <v>0.45069999999999999</v>
      </c>
      <c r="F83" s="18">
        <f t="shared" si="10"/>
        <v>2.4813895781637719E-2</v>
      </c>
      <c r="G83" s="18">
        <f t="shared" si="7"/>
        <v>2.4480223651323279E-2</v>
      </c>
      <c r="H83" s="13">
        <f t="shared" si="13"/>
        <v>78163.153970822124</v>
      </c>
      <c r="I83" s="13">
        <f t="shared" si="11"/>
        <v>1913.4514904985429</v>
      </c>
      <c r="J83" s="13">
        <f t="shared" si="8"/>
        <v>77112.095067091272</v>
      </c>
      <c r="K83" s="13">
        <f t="shared" si="9"/>
        <v>959477.29131117603</v>
      </c>
      <c r="L83" s="20">
        <f t="shared" si="12"/>
        <v>12.275314423332299</v>
      </c>
    </row>
    <row r="84" spans="1:12" x14ac:dyDescent="0.2">
      <c r="A84" s="16">
        <v>75</v>
      </c>
      <c r="B84" s="45">
        <v>9</v>
      </c>
      <c r="C84" s="44">
        <v>327</v>
      </c>
      <c r="D84" s="44">
        <v>365</v>
      </c>
      <c r="E84" s="17">
        <v>0.29499999999999998</v>
      </c>
      <c r="F84" s="18">
        <f t="shared" si="10"/>
        <v>2.6011560693641619E-2</v>
      </c>
      <c r="G84" s="18">
        <f t="shared" si="7"/>
        <v>2.5543146631852302E-2</v>
      </c>
      <c r="H84" s="13">
        <f t="shared" si="13"/>
        <v>76249.702480323584</v>
      </c>
      <c r="I84" s="13">
        <f t="shared" si="11"/>
        <v>1947.6573310900176</v>
      </c>
      <c r="J84" s="13">
        <f t="shared" si="8"/>
        <v>74876.60406190512</v>
      </c>
      <c r="K84" s="13">
        <f t="shared" si="9"/>
        <v>882365.19624408474</v>
      </c>
      <c r="L84" s="20">
        <f t="shared" si="12"/>
        <v>11.572047726635802</v>
      </c>
    </row>
    <row r="85" spans="1:12" x14ac:dyDescent="0.2">
      <c r="A85" s="16">
        <v>76</v>
      </c>
      <c r="B85" s="45">
        <v>7</v>
      </c>
      <c r="C85" s="44">
        <v>295</v>
      </c>
      <c r="D85" s="44">
        <v>317</v>
      </c>
      <c r="E85" s="17">
        <v>0.45440000000000003</v>
      </c>
      <c r="F85" s="18">
        <f t="shared" si="10"/>
        <v>2.2875816993464051E-2</v>
      </c>
      <c r="G85" s="18">
        <f t="shared" si="7"/>
        <v>2.2593822461616321E-2</v>
      </c>
      <c r="H85" s="13">
        <f t="shared" si="13"/>
        <v>74302.045149233571</v>
      </c>
      <c r="I85" s="13">
        <f t="shared" si="11"/>
        <v>1678.7672166367834</v>
      </c>
      <c r="J85" s="13">
        <f t="shared" si="8"/>
        <v>73386.109755836544</v>
      </c>
      <c r="K85" s="13">
        <f t="shared" si="9"/>
        <v>807488.59218217956</v>
      </c>
      <c r="L85" s="20">
        <f t="shared" si="12"/>
        <v>10.867649612609739</v>
      </c>
    </row>
    <row r="86" spans="1:12" x14ac:dyDescent="0.2">
      <c r="A86" s="16">
        <v>77</v>
      </c>
      <c r="B86" s="45">
        <v>14</v>
      </c>
      <c r="C86" s="44">
        <v>314</v>
      </c>
      <c r="D86" s="44">
        <v>289</v>
      </c>
      <c r="E86" s="17">
        <v>0.44319999999999998</v>
      </c>
      <c r="F86" s="18">
        <f t="shared" si="10"/>
        <v>4.6434494195688222E-2</v>
      </c>
      <c r="G86" s="18">
        <f t="shared" si="7"/>
        <v>4.5264200673013996E-2</v>
      </c>
      <c r="H86" s="13">
        <f t="shared" si="13"/>
        <v>72623.277932596786</v>
      </c>
      <c r="I86" s="13">
        <f t="shared" si="11"/>
        <v>3287.23462587313</v>
      </c>
      <c r="J86" s="13">
        <f t="shared" si="8"/>
        <v>70792.945692910624</v>
      </c>
      <c r="K86" s="13">
        <f t="shared" si="9"/>
        <v>734102.48242634302</v>
      </c>
      <c r="L86" s="20">
        <f t="shared" si="12"/>
        <v>10.108363369492618</v>
      </c>
    </row>
    <row r="87" spans="1:12" x14ac:dyDescent="0.2">
      <c r="A87" s="16">
        <v>78</v>
      </c>
      <c r="B87" s="45">
        <v>19</v>
      </c>
      <c r="C87" s="44">
        <v>271</v>
      </c>
      <c r="D87" s="44">
        <v>299</v>
      </c>
      <c r="E87" s="17">
        <v>0.41949999999999998</v>
      </c>
      <c r="F87" s="18">
        <f t="shared" si="10"/>
        <v>6.6666666666666666E-2</v>
      </c>
      <c r="G87" s="18">
        <f t="shared" si="7"/>
        <v>6.418279259330574E-2</v>
      </c>
      <c r="H87" s="13">
        <f t="shared" si="13"/>
        <v>69336.043306723659</v>
      </c>
      <c r="I87" s="13">
        <f t="shared" si="11"/>
        <v>4450.1808867959089</v>
      </c>
      <c r="J87" s="13">
        <f t="shared" si="8"/>
        <v>66752.713301938638</v>
      </c>
      <c r="K87" s="13">
        <f t="shared" si="9"/>
        <v>663309.53673343244</v>
      </c>
      <c r="L87" s="20">
        <f t="shared" si="12"/>
        <v>9.566590550878896</v>
      </c>
    </row>
    <row r="88" spans="1:12" x14ac:dyDescent="0.2">
      <c r="A88" s="16">
        <v>79</v>
      </c>
      <c r="B88" s="45">
        <v>7</v>
      </c>
      <c r="C88" s="44">
        <v>240</v>
      </c>
      <c r="D88" s="44">
        <v>264</v>
      </c>
      <c r="E88" s="17">
        <v>0.47910000000000003</v>
      </c>
      <c r="F88" s="18">
        <f t="shared" si="10"/>
        <v>2.7777777777777776E-2</v>
      </c>
      <c r="G88" s="18">
        <f t="shared" si="7"/>
        <v>2.7381581505384587E-2</v>
      </c>
      <c r="H88" s="13">
        <f t="shared" si="13"/>
        <v>64885.862419927747</v>
      </c>
      <c r="I88" s="13">
        <f t="shared" si="11"/>
        <v>1776.6775303984225</v>
      </c>
      <c r="J88" s="13">
        <f t="shared" si="8"/>
        <v>63960.391094343206</v>
      </c>
      <c r="K88" s="13">
        <f t="shared" si="9"/>
        <v>596556.82343149383</v>
      </c>
      <c r="L88" s="20">
        <f t="shared" si="12"/>
        <v>9.1939415025526312</v>
      </c>
    </row>
    <row r="89" spans="1:12" x14ac:dyDescent="0.2">
      <c r="A89" s="16">
        <v>80</v>
      </c>
      <c r="B89" s="45">
        <v>4</v>
      </c>
      <c r="C89" s="44">
        <v>165</v>
      </c>
      <c r="D89" s="44">
        <v>237</v>
      </c>
      <c r="E89" s="17">
        <v>0.41099999999999998</v>
      </c>
      <c r="F89" s="18">
        <f t="shared" si="10"/>
        <v>1.9900497512437811E-2</v>
      </c>
      <c r="G89" s="18">
        <f t="shared" si="7"/>
        <v>1.9669938433092702E-2</v>
      </c>
      <c r="H89" s="13">
        <f t="shared" si="13"/>
        <v>63109.184889529322</v>
      </c>
      <c r="I89" s="13">
        <f t="shared" si="11"/>
        <v>1241.3537813397061</v>
      </c>
      <c r="J89" s="13">
        <f t="shared" si="8"/>
        <v>62378.027512320237</v>
      </c>
      <c r="K89" s="13">
        <f t="shared" si="9"/>
        <v>532596.43233715068</v>
      </c>
      <c r="L89" s="20">
        <f t="shared" si="12"/>
        <v>8.439285553591672</v>
      </c>
    </row>
    <row r="90" spans="1:12" x14ac:dyDescent="0.2">
      <c r="A90" s="16">
        <v>81</v>
      </c>
      <c r="B90" s="45">
        <v>14</v>
      </c>
      <c r="C90" s="44">
        <v>258</v>
      </c>
      <c r="D90" s="44">
        <v>164</v>
      </c>
      <c r="E90" s="17">
        <v>0.67810000000000004</v>
      </c>
      <c r="F90" s="18">
        <f t="shared" si="10"/>
        <v>6.6350710900473939E-2</v>
      </c>
      <c r="G90" s="18">
        <f t="shared" si="7"/>
        <v>6.4963207623339611E-2</v>
      </c>
      <c r="H90" s="13">
        <f t="shared" si="13"/>
        <v>61867.831108189617</v>
      </c>
      <c r="I90" s="13">
        <f t="shared" si="11"/>
        <v>4019.1327574870311</v>
      </c>
      <c r="J90" s="13">
        <f t="shared" si="8"/>
        <v>60574.072273554542</v>
      </c>
      <c r="K90" s="13">
        <f t="shared" si="9"/>
        <v>470218.40482483048</v>
      </c>
      <c r="L90" s="20">
        <f t="shared" si="12"/>
        <v>7.6003699564406801</v>
      </c>
    </row>
    <row r="91" spans="1:12" x14ac:dyDescent="0.2">
      <c r="A91" s="16">
        <v>82</v>
      </c>
      <c r="B91" s="45">
        <v>7</v>
      </c>
      <c r="C91" s="44">
        <v>104</v>
      </c>
      <c r="D91" s="44">
        <v>247</v>
      </c>
      <c r="E91" s="17">
        <v>0.4133</v>
      </c>
      <c r="F91" s="18">
        <f t="shared" si="10"/>
        <v>3.9886039886039885E-2</v>
      </c>
      <c r="G91" s="18">
        <f t="shared" si="7"/>
        <v>3.8974003782705456E-2</v>
      </c>
      <c r="H91" s="13">
        <f t="shared" si="13"/>
        <v>57848.698350702587</v>
      </c>
      <c r="I91" s="13">
        <f t="shared" si="11"/>
        <v>2254.5953883448697</v>
      </c>
      <c r="J91" s="13">
        <f t="shared" si="8"/>
        <v>56525.927236360658</v>
      </c>
      <c r="K91" s="13">
        <f t="shared" si="9"/>
        <v>409644.3325512759</v>
      </c>
      <c r="L91" s="20">
        <f t="shared" si="12"/>
        <v>7.0813059624581971</v>
      </c>
    </row>
    <row r="92" spans="1:12" x14ac:dyDescent="0.2">
      <c r="A92" s="16">
        <v>83</v>
      </c>
      <c r="B92" s="45">
        <v>14</v>
      </c>
      <c r="C92" s="44">
        <v>195</v>
      </c>
      <c r="D92" s="44">
        <v>100</v>
      </c>
      <c r="E92" s="17">
        <v>0.56499999999999995</v>
      </c>
      <c r="F92" s="18">
        <f t="shared" si="10"/>
        <v>9.4915254237288138E-2</v>
      </c>
      <c r="G92" s="18">
        <f t="shared" si="7"/>
        <v>9.1151767693209193E-2</v>
      </c>
      <c r="H92" s="13">
        <f t="shared" si="13"/>
        <v>55594.10296235772</v>
      </c>
      <c r="I92" s="13">
        <f t="shared" si="11"/>
        <v>5067.5007583371835</v>
      </c>
      <c r="J92" s="13">
        <f t="shared" si="8"/>
        <v>53389.740132481042</v>
      </c>
      <c r="K92" s="13">
        <f t="shared" si="9"/>
        <v>353118.40531491523</v>
      </c>
      <c r="L92" s="20">
        <f t="shared" si="12"/>
        <v>6.3517241307771188</v>
      </c>
    </row>
    <row r="93" spans="1:12" x14ac:dyDescent="0.2">
      <c r="A93" s="16">
        <v>84</v>
      </c>
      <c r="B93" s="45">
        <v>16</v>
      </c>
      <c r="C93" s="44">
        <v>176</v>
      </c>
      <c r="D93" s="44">
        <v>177</v>
      </c>
      <c r="E93" s="17">
        <v>0.433</v>
      </c>
      <c r="F93" s="18">
        <f t="shared" si="10"/>
        <v>9.0651558073654395E-2</v>
      </c>
      <c r="G93" s="18">
        <f t="shared" si="7"/>
        <v>8.6219903864807185E-2</v>
      </c>
      <c r="H93" s="13">
        <f t="shared" si="13"/>
        <v>50526.602204020535</v>
      </c>
      <c r="I93" s="13">
        <f t="shared" si="11"/>
        <v>4356.398784646005</v>
      </c>
      <c r="J93" s="13">
        <f t="shared" si="8"/>
        <v>48056.524093126245</v>
      </c>
      <c r="K93" s="13">
        <f t="shared" si="9"/>
        <v>299728.6651824342</v>
      </c>
      <c r="L93" s="20">
        <f t="shared" si="12"/>
        <v>5.9320962049291328</v>
      </c>
    </row>
    <row r="94" spans="1:12" x14ac:dyDescent="0.2">
      <c r="A94" s="16">
        <v>85</v>
      </c>
      <c r="B94" s="45">
        <v>17</v>
      </c>
      <c r="C94" s="44">
        <v>162</v>
      </c>
      <c r="D94" s="44">
        <v>163</v>
      </c>
      <c r="E94" s="17">
        <v>0.61929999999999996</v>
      </c>
      <c r="F94" s="18">
        <f t="shared" si="10"/>
        <v>0.10461538461538461</v>
      </c>
      <c r="G94" s="18">
        <f t="shared" si="7"/>
        <v>0.10060844436264255</v>
      </c>
      <c r="H94" s="13">
        <f t="shared" si="13"/>
        <v>46170.203419374528</v>
      </c>
      <c r="I94" s="13">
        <f t="shared" si="11"/>
        <v>4645.1123419300311</v>
      </c>
      <c r="J94" s="13">
        <f t="shared" si="8"/>
        <v>44401.809150801761</v>
      </c>
      <c r="K94" s="13">
        <f t="shared" si="9"/>
        <v>251672.14108930793</v>
      </c>
      <c r="L94" s="20">
        <f t="shared" si="12"/>
        <v>5.4509645279946515</v>
      </c>
    </row>
    <row r="95" spans="1:12" x14ac:dyDescent="0.2">
      <c r="A95" s="16">
        <v>86</v>
      </c>
      <c r="B95" s="45">
        <v>16</v>
      </c>
      <c r="C95" s="44">
        <v>154</v>
      </c>
      <c r="D95" s="44">
        <v>145</v>
      </c>
      <c r="E95" s="17">
        <v>0.33750000000000002</v>
      </c>
      <c r="F95" s="18">
        <f t="shared" si="10"/>
        <v>0.10702341137123746</v>
      </c>
      <c r="G95" s="18">
        <f t="shared" si="7"/>
        <v>9.9937539038101181E-2</v>
      </c>
      <c r="H95" s="13">
        <f t="shared" si="13"/>
        <v>41525.091077444493</v>
      </c>
      <c r="I95" s="13">
        <f t="shared" si="11"/>
        <v>4149.9154106128162</v>
      </c>
      <c r="J95" s="13">
        <f t="shared" si="8"/>
        <v>38775.772117913497</v>
      </c>
      <c r="K95" s="13">
        <f t="shared" si="9"/>
        <v>207270.33193850616</v>
      </c>
      <c r="L95" s="20">
        <f t="shared" si="12"/>
        <v>4.9914479790530981</v>
      </c>
    </row>
    <row r="96" spans="1:12" x14ac:dyDescent="0.2">
      <c r="A96" s="16">
        <v>87</v>
      </c>
      <c r="B96" s="45">
        <v>20</v>
      </c>
      <c r="C96" s="44">
        <v>109</v>
      </c>
      <c r="D96" s="44">
        <v>135</v>
      </c>
      <c r="E96" s="17">
        <v>0.52139999999999997</v>
      </c>
      <c r="F96" s="18">
        <f t="shared" si="10"/>
        <v>0.16393442622950818</v>
      </c>
      <c r="G96" s="18">
        <f t="shared" si="7"/>
        <v>0.15200802602377403</v>
      </c>
      <c r="H96" s="13">
        <f t="shared" si="13"/>
        <v>37375.175666831674</v>
      </c>
      <c r="I96" s="13">
        <f t="shared" si="11"/>
        <v>5681.3266754068745</v>
      </c>
      <c r="J96" s="13">
        <f t="shared" si="8"/>
        <v>34656.092719981942</v>
      </c>
      <c r="K96" s="13">
        <f t="shared" si="9"/>
        <v>168494.55982059267</v>
      </c>
      <c r="L96" s="20">
        <f t="shared" si="12"/>
        <v>4.5081944583372735</v>
      </c>
    </row>
    <row r="97" spans="1:12" x14ac:dyDescent="0.2">
      <c r="A97" s="16">
        <v>88</v>
      </c>
      <c r="B97" s="45">
        <v>15</v>
      </c>
      <c r="C97" s="44">
        <v>127</v>
      </c>
      <c r="D97" s="44">
        <v>100</v>
      </c>
      <c r="E97" s="17">
        <v>0.5131</v>
      </c>
      <c r="F97" s="18">
        <f t="shared" si="10"/>
        <v>0.13215859030837004</v>
      </c>
      <c r="G97" s="18">
        <f t="shared" si="7"/>
        <v>0.12416858783065061</v>
      </c>
      <c r="H97" s="13">
        <f t="shared" si="13"/>
        <v>31693.848991424798</v>
      </c>
      <c r="I97" s="13">
        <f t="shared" si="11"/>
        <v>3935.3804721831075</v>
      </c>
      <c r="J97" s="13">
        <f t="shared" si="8"/>
        <v>29777.712239518842</v>
      </c>
      <c r="K97" s="13">
        <f t="shared" si="9"/>
        <v>133838.46710061072</v>
      </c>
      <c r="L97" s="20">
        <f t="shared" si="12"/>
        <v>4.2228530569708509</v>
      </c>
    </row>
    <row r="98" spans="1:12" x14ac:dyDescent="0.2">
      <c r="A98" s="16">
        <v>89</v>
      </c>
      <c r="B98" s="45">
        <v>13</v>
      </c>
      <c r="C98" s="44">
        <v>114</v>
      </c>
      <c r="D98" s="44">
        <v>113</v>
      </c>
      <c r="E98" s="17">
        <v>0.4723</v>
      </c>
      <c r="F98" s="18">
        <f t="shared" si="10"/>
        <v>0.11453744493392071</v>
      </c>
      <c r="G98" s="18">
        <f t="shared" si="7"/>
        <v>0.10800921567861775</v>
      </c>
      <c r="H98" s="13">
        <f t="shared" si="13"/>
        <v>27758.468519241691</v>
      </c>
      <c r="I98" s="13">
        <f t="shared" si="11"/>
        <v>2998.1704132028967</v>
      </c>
      <c r="J98" s="13">
        <f t="shared" si="8"/>
        <v>26176.333992194523</v>
      </c>
      <c r="K98" s="13">
        <f>K99+J98</f>
        <v>104060.75486109187</v>
      </c>
      <c r="L98" s="20">
        <f t="shared" si="12"/>
        <v>3.7487930859355139</v>
      </c>
    </row>
    <row r="99" spans="1:12" x14ac:dyDescent="0.2">
      <c r="A99" s="16">
        <v>90</v>
      </c>
      <c r="B99" s="45">
        <v>18</v>
      </c>
      <c r="C99" s="44">
        <v>89</v>
      </c>
      <c r="D99" s="44">
        <v>101</v>
      </c>
      <c r="E99" s="17">
        <v>0.60840000000000005</v>
      </c>
      <c r="F99" s="21">
        <f t="shared" si="10"/>
        <v>0.18947368421052632</v>
      </c>
      <c r="G99" s="21">
        <f t="shared" si="7"/>
        <v>0.17638619954374771</v>
      </c>
      <c r="H99" s="22">
        <f t="shared" si="13"/>
        <v>24760.298106038794</v>
      </c>
      <c r="I99" s="22">
        <f t="shared" si="11"/>
        <v>4367.3748824944369</v>
      </c>
      <c r="J99" s="22">
        <f t="shared" si="8"/>
        <v>23050.034102053971</v>
      </c>
      <c r="K99" s="22">
        <f t="shared" ref="K99:K103" si="14">K100+J99</f>
        <v>77884.420868897345</v>
      </c>
      <c r="L99" s="23">
        <f t="shared" si="12"/>
        <v>3.14553647679638</v>
      </c>
    </row>
    <row r="100" spans="1:12" x14ac:dyDescent="0.2">
      <c r="A100" s="16">
        <v>91</v>
      </c>
      <c r="B100" s="45">
        <v>18</v>
      </c>
      <c r="C100" s="44">
        <v>75</v>
      </c>
      <c r="D100" s="44">
        <v>69</v>
      </c>
      <c r="E100" s="17">
        <v>0.36530000000000001</v>
      </c>
      <c r="F100" s="21">
        <f t="shared" si="10"/>
        <v>0.25</v>
      </c>
      <c r="G100" s="21">
        <f t="shared" si="7"/>
        <v>0.21576369560057823</v>
      </c>
      <c r="H100" s="22">
        <f t="shared" si="13"/>
        <v>20392.923223544356</v>
      </c>
      <c r="I100" s="22">
        <f t="shared" si="11"/>
        <v>4400.0524788107869</v>
      </c>
      <c r="J100" s="22">
        <f t="shared" si="8"/>
        <v>17600.209915243151</v>
      </c>
      <c r="K100" s="22">
        <f t="shared" si="14"/>
        <v>54834.386766843381</v>
      </c>
      <c r="L100" s="23">
        <f t="shared" si="12"/>
        <v>2.6888929147506979</v>
      </c>
    </row>
    <row r="101" spans="1:12" x14ac:dyDescent="0.2">
      <c r="A101" s="16">
        <v>92</v>
      </c>
      <c r="B101" s="45">
        <v>16</v>
      </c>
      <c r="C101" s="44">
        <v>66</v>
      </c>
      <c r="D101" s="44">
        <v>63</v>
      </c>
      <c r="E101" s="17">
        <v>0.40860000000000002</v>
      </c>
      <c r="F101" s="21">
        <f t="shared" si="10"/>
        <v>0.24806201550387597</v>
      </c>
      <c r="G101" s="21">
        <f t="shared" si="7"/>
        <v>0.2163261332785307</v>
      </c>
      <c r="H101" s="22">
        <f t="shared" si="13"/>
        <v>15992.870744733569</v>
      </c>
      <c r="I101" s="22">
        <f t="shared" si="11"/>
        <v>3459.6758882315485</v>
      </c>
      <c r="J101" s="22">
        <f t="shared" si="8"/>
        <v>13946.818424433432</v>
      </c>
      <c r="K101" s="22">
        <f t="shared" si="14"/>
        <v>37234.176851600234</v>
      </c>
      <c r="L101" s="23">
        <f t="shared" si="12"/>
        <v>2.3281734371461358</v>
      </c>
    </row>
    <row r="102" spans="1:12" x14ac:dyDescent="0.2">
      <c r="A102" s="16">
        <v>93</v>
      </c>
      <c r="B102" s="45">
        <v>11</v>
      </c>
      <c r="C102" s="44">
        <v>38</v>
      </c>
      <c r="D102" s="44">
        <v>53</v>
      </c>
      <c r="E102" s="17">
        <v>0.3664</v>
      </c>
      <c r="F102" s="21">
        <f t="shared" si="10"/>
        <v>0.24175824175824176</v>
      </c>
      <c r="G102" s="21">
        <f t="shared" si="7"/>
        <v>0.20964520408007686</v>
      </c>
      <c r="H102" s="22">
        <f t="shared" si="13"/>
        <v>12533.194856502021</v>
      </c>
      <c r="I102" s="22">
        <f t="shared" si="11"/>
        <v>2627.5241934667361</v>
      </c>
      <c r="J102" s="22">
        <f t="shared" si="8"/>
        <v>10868.395527521498</v>
      </c>
      <c r="K102" s="22">
        <f t="shared" si="14"/>
        <v>23287.358427166801</v>
      </c>
      <c r="L102" s="23">
        <f t="shared" si="12"/>
        <v>1.8580544461164019</v>
      </c>
    </row>
    <row r="103" spans="1:12" x14ac:dyDescent="0.2">
      <c r="A103" s="16">
        <v>94</v>
      </c>
      <c r="B103" s="45">
        <v>7</v>
      </c>
      <c r="C103" s="44">
        <v>36</v>
      </c>
      <c r="D103" s="44">
        <v>31</v>
      </c>
      <c r="E103" s="17">
        <v>0.49980000000000002</v>
      </c>
      <c r="F103" s="21">
        <f t="shared" si="10"/>
        <v>0.20895522388059701</v>
      </c>
      <c r="G103" s="21">
        <f t="shared" si="7"/>
        <v>0.18918203095018024</v>
      </c>
      <c r="H103" s="22">
        <f t="shared" si="13"/>
        <v>9905.6706630352855</v>
      </c>
      <c r="I103" s="22">
        <f t="shared" si="11"/>
        <v>1873.9748939566339</v>
      </c>
      <c r="J103" s="22">
        <f t="shared" si="8"/>
        <v>8968.3084210781763</v>
      </c>
      <c r="K103" s="22">
        <f t="shared" si="14"/>
        <v>12418.962899645301</v>
      </c>
      <c r="L103" s="23">
        <f t="shared" si="12"/>
        <v>1.2537225718586424</v>
      </c>
    </row>
    <row r="104" spans="1:12" x14ac:dyDescent="0.2">
      <c r="A104" s="16" t="s">
        <v>33</v>
      </c>
      <c r="B104" s="45">
        <v>29</v>
      </c>
      <c r="C104" s="44">
        <v>64</v>
      </c>
      <c r="D104" s="44">
        <v>71</v>
      </c>
      <c r="E104" s="17"/>
      <c r="F104" s="21">
        <f>B104/((C104+D104)/2)</f>
        <v>0.42962962962962964</v>
      </c>
      <c r="G104" s="21">
        <v>1</v>
      </c>
      <c r="H104" s="22">
        <f>H103-I103</f>
        <v>8031.6957690786512</v>
      </c>
      <c r="I104" s="22">
        <f>H104*G104</f>
        <v>8031.6957690786512</v>
      </c>
      <c r="J104" s="22">
        <f>H104*F104</f>
        <v>3450.6544785671244</v>
      </c>
      <c r="K104" s="22">
        <f>J104</f>
        <v>3450.6544785671244</v>
      </c>
      <c r="L104" s="23">
        <f>K104/H104</f>
        <v>0.42962962962962964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444</v>
      </c>
      <c r="D9" s="44">
        <v>446</v>
      </c>
      <c r="E9" s="17">
        <v>0.5847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8067058.9282645965</v>
      </c>
      <c r="L9" s="19">
        <f>K9/H9</f>
        <v>80.670589282645963</v>
      </c>
    </row>
    <row r="10" spans="1:13" x14ac:dyDescent="0.2">
      <c r="A10" s="16">
        <v>1</v>
      </c>
      <c r="B10" s="45">
        <v>0</v>
      </c>
      <c r="C10" s="44">
        <v>501</v>
      </c>
      <c r="D10" s="44">
        <v>480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7967058.9282645965</v>
      </c>
      <c r="L10" s="20">
        <f t="shared" ref="L10:L73" si="5">K10/H10</f>
        <v>79.670589282645963</v>
      </c>
    </row>
    <row r="11" spans="1:13" x14ac:dyDescent="0.2">
      <c r="A11" s="16">
        <v>2</v>
      </c>
      <c r="B11" s="45">
        <v>0</v>
      </c>
      <c r="C11" s="44">
        <v>535</v>
      </c>
      <c r="D11" s="44">
        <v>522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7867058.9282645965</v>
      </c>
      <c r="L11" s="20">
        <f t="shared" si="5"/>
        <v>78.670589282645963</v>
      </c>
    </row>
    <row r="12" spans="1:13" x14ac:dyDescent="0.2">
      <c r="A12" s="16">
        <v>3</v>
      </c>
      <c r="B12" s="45">
        <v>0</v>
      </c>
      <c r="C12" s="44">
        <v>639</v>
      </c>
      <c r="D12" s="44">
        <v>558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7767058.9282645965</v>
      </c>
      <c r="L12" s="20">
        <f t="shared" si="5"/>
        <v>77.670589282645963</v>
      </c>
    </row>
    <row r="13" spans="1:13" x14ac:dyDescent="0.2">
      <c r="A13" s="16">
        <v>4</v>
      </c>
      <c r="B13" s="45">
        <v>1</v>
      </c>
      <c r="C13" s="44">
        <v>607</v>
      </c>
      <c r="D13" s="44">
        <v>657</v>
      </c>
      <c r="E13" s="17">
        <v>0</v>
      </c>
      <c r="F13" s="18">
        <f t="shared" si="3"/>
        <v>1.5822784810126582E-3</v>
      </c>
      <c r="G13" s="18">
        <f t="shared" si="0"/>
        <v>1.5797788309636651E-3</v>
      </c>
      <c r="H13" s="13">
        <f t="shared" si="6"/>
        <v>100000</v>
      </c>
      <c r="I13" s="13">
        <f t="shared" si="4"/>
        <v>157.9778830963665</v>
      </c>
      <c r="J13" s="13">
        <f t="shared" si="1"/>
        <v>99842.022116903638</v>
      </c>
      <c r="K13" s="13">
        <f t="shared" si="2"/>
        <v>7667058.9282645965</v>
      </c>
      <c r="L13" s="20">
        <f t="shared" si="5"/>
        <v>76.670589282645963</v>
      </c>
    </row>
    <row r="14" spans="1:13" x14ac:dyDescent="0.2">
      <c r="A14" s="16">
        <v>5</v>
      </c>
      <c r="B14" s="45">
        <v>0</v>
      </c>
      <c r="C14" s="44">
        <v>636</v>
      </c>
      <c r="D14" s="44">
        <v>625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99842.022116903638</v>
      </c>
      <c r="I14" s="13">
        <f t="shared" si="4"/>
        <v>0</v>
      </c>
      <c r="J14" s="13">
        <f t="shared" si="1"/>
        <v>99842.022116903638</v>
      </c>
      <c r="K14" s="13">
        <f t="shared" si="2"/>
        <v>7567216.9061476933</v>
      </c>
      <c r="L14" s="20">
        <f t="shared" si="5"/>
        <v>75.791903506194458</v>
      </c>
    </row>
    <row r="15" spans="1:13" x14ac:dyDescent="0.2">
      <c r="A15" s="16">
        <v>6</v>
      </c>
      <c r="B15" s="45">
        <v>0</v>
      </c>
      <c r="C15" s="44">
        <v>646</v>
      </c>
      <c r="D15" s="44">
        <v>664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99842.022116903638</v>
      </c>
      <c r="I15" s="13">
        <f t="shared" si="4"/>
        <v>0</v>
      </c>
      <c r="J15" s="13">
        <f t="shared" si="1"/>
        <v>99842.022116903638</v>
      </c>
      <c r="K15" s="13">
        <f t="shared" si="2"/>
        <v>7467374.8840307901</v>
      </c>
      <c r="L15" s="20">
        <f t="shared" si="5"/>
        <v>74.791903506194458</v>
      </c>
    </row>
    <row r="16" spans="1:13" x14ac:dyDescent="0.2">
      <c r="A16" s="16">
        <v>7</v>
      </c>
      <c r="B16" s="45">
        <v>0</v>
      </c>
      <c r="C16" s="44">
        <v>647</v>
      </c>
      <c r="D16" s="44">
        <v>652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99842.022116903638</v>
      </c>
      <c r="I16" s="13">
        <f t="shared" si="4"/>
        <v>0</v>
      </c>
      <c r="J16" s="13">
        <f t="shared" si="1"/>
        <v>99842.022116903638</v>
      </c>
      <c r="K16" s="13">
        <f t="shared" si="2"/>
        <v>7367532.8619138869</v>
      </c>
      <c r="L16" s="20">
        <f t="shared" si="5"/>
        <v>73.791903506194458</v>
      </c>
    </row>
    <row r="17" spans="1:12" x14ac:dyDescent="0.2">
      <c r="A17" s="16">
        <v>8</v>
      </c>
      <c r="B17" s="45">
        <v>0</v>
      </c>
      <c r="C17" s="44">
        <v>693</v>
      </c>
      <c r="D17" s="44">
        <v>657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99842.022116903638</v>
      </c>
      <c r="I17" s="13">
        <f t="shared" si="4"/>
        <v>0</v>
      </c>
      <c r="J17" s="13">
        <f t="shared" si="1"/>
        <v>99842.022116903638</v>
      </c>
      <c r="K17" s="13">
        <f t="shared" si="2"/>
        <v>7267690.8397969836</v>
      </c>
      <c r="L17" s="20">
        <f t="shared" si="5"/>
        <v>72.791903506194473</v>
      </c>
    </row>
    <row r="18" spans="1:12" x14ac:dyDescent="0.2">
      <c r="A18" s="16">
        <v>9</v>
      </c>
      <c r="B18" s="45">
        <v>1</v>
      </c>
      <c r="C18" s="44">
        <v>719</v>
      </c>
      <c r="D18" s="44">
        <v>703</v>
      </c>
      <c r="E18" s="17">
        <v>0</v>
      </c>
      <c r="F18" s="18">
        <f t="shared" si="3"/>
        <v>1.4064697609001407E-3</v>
      </c>
      <c r="G18" s="18">
        <f t="shared" si="0"/>
        <v>1.4044943820224719E-3</v>
      </c>
      <c r="H18" s="13">
        <f t="shared" si="6"/>
        <v>99842.022116903638</v>
      </c>
      <c r="I18" s="13">
        <f t="shared" si="4"/>
        <v>140.22755915295454</v>
      </c>
      <c r="J18" s="13">
        <f t="shared" si="1"/>
        <v>99701.794557750676</v>
      </c>
      <c r="K18" s="13">
        <f t="shared" si="2"/>
        <v>7167848.8176800804</v>
      </c>
      <c r="L18" s="20">
        <f t="shared" si="5"/>
        <v>71.791903506194473</v>
      </c>
    </row>
    <row r="19" spans="1:12" x14ac:dyDescent="0.2">
      <c r="A19" s="16">
        <v>10</v>
      </c>
      <c r="B19" s="45">
        <v>1</v>
      </c>
      <c r="C19" s="44">
        <v>681</v>
      </c>
      <c r="D19" s="44">
        <v>718</v>
      </c>
      <c r="E19" s="17">
        <v>0</v>
      </c>
      <c r="F19" s="18">
        <f t="shared" si="3"/>
        <v>1.4295925661186562E-3</v>
      </c>
      <c r="G19" s="18">
        <f t="shared" si="0"/>
        <v>1.4275517487508922E-3</v>
      </c>
      <c r="H19" s="13">
        <f t="shared" si="6"/>
        <v>99701.794557750676</v>
      </c>
      <c r="I19" s="13">
        <f t="shared" si="4"/>
        <v>142.32947117451917</v>
      </c>
      <c r="J19" s="13">
        <f t="shared" si="1"/>
        <v>99559.46508657615</v>
      </c>
      <c r="K19" s="13">
        <f t="shared" si="2"/>
        <v>7068147.0231223302</v>
      </c>
      <c r="L19" s="20">
        <f t="shared" si="5"/>
        <v>70.892876647553408</v>
      </c>
    </row>
    <row r="20" spans="1:12" x14ac:dyDescent="0.2">
      <c r="A20" s="16">
        <v>11</v>
      </c>
      <c r="B20" s="45">
        <v>0</v>
      </c>
      <c r="C20" s="44">
        <v>706</v>
      </c>
      <c r="D20" s="44">
        <v>692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99559.46508657615</v>
      </c>
      <c r="I20" s="13">
        <f t="shared" si="4"/>
        <v>0</v>
      </c>
      <c r="J20" s="13">
        <f t="shared" si="1"/>
        <v>99559.46508657615</v>
      </c>
      <c r="K20" s="13">
        <f t="shared" si="2"/>
        <v>6968587.5580357537</v>
      </c>
      <c r="L20" s="20">
        <f t="shared" si="5"/>
        <v>69.994224576999514</v>
      </c>
    </row>
    <row r="21" spans="1:12" x14ac:dyDescent="0.2">
      <c r="A21" s="16">
        <v>12</v>
      </c>
      <c r="B21" s="45">
        <v>0</v>
      </c>
      <c r="C21" s="44">
        <v>785</v>
      </c>
      <c r="D21" s="44">
        <v>708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99559.46508657615</v>
      </c>
      <c r="I21" s="13">
        <f t="shared" si="4"/>
        <v>0</v>
      </c>
      <c r="J21" s="13">
        <f t="shared" si="1"/>
        <v>99559.46508657615</v>
      </c>
      <c r="K21" s="13">
        <f t="shared" si="2"/>
        <v>6869028.0929491771</v>
      </c>
      <c r="L21" s="20">
        <f t="shared" si="5"/>
        <v>68.994224576999514</v>
      </c>
    </row>
    <row r="22" spans="1:12" x14ac:dyDescent="0.2">
      <c r="A22" s="16">
        <v>13</v>
      </c>
      <c r="B22" s="45">
        <v>0</v>
      </c>
      <c r="C22" s="44">
        <v>773</v>
      </c>
      <c r="D22" s="44">
        <v>796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99559.46508657615</v>
      </c>
      <c r="I22" s="13">
        <f t="shared" si="4"/>
        <v>0</v>
      </c>
      <c r="J22" s="13">
        <f t="shared" si="1"/>
        <v>99559.46508657615</v>
      </c>
      <c r="K22" s="13">
        <f t="shared" si="2"/>
        <v>6769468.6278626006</v>
      </c>
      <c r="L22" s="20">
        <f t="shared" si="5"/>
        <v>67.994224576999514</v>
      </c>
    </row>
    <row r="23" spans="1:12" x14ac:dyDescent="0.2">
      <c r="A23" s="16">
        <v>14</v>
      </c>
      <c r="B23" s="45">
        <v>1</v>
      </c>
      <c r="C23" s="44">
        <v>644</v>
      </c>
      <c r="D23" s="44">
        <v>790</v>
      </c>
      <c r="E23" s="17">
        <v>0</v>
      </c>
      <c r="F23" s="18">
        <f t="shared" si="3"/>
        <v>1.3947001394700139E-3</v>
      </c>
      <c r="G23" s="18">
        <f t="shared" si="0"/>
        <v>1.3927576601671307E-3</v>
      </c>
      <c r="H23" s="13">
        <f t="shared" si="6"/>
        <v>99559.46508657615</v>
      </c>
      <c r="I23" s="13">
        <f t="shared" si="4"/>
        <v>138.66220764147093</v>
      </c>
      <c r="J23" s="13">
        <f t="shared" si="1"/>
        <v>99420.802878934686</v>
      </c>
      <c r="K23" s="13">
        <f t="shared" si="2"/>
        <v>6669909.1627760241</v>
      </c>
      <c r="L23" s="20">
        <f t="shared" si="5"/>
        <v>66.9942245769995</v>
      </c>
    </row>
    <row r="24" spans="1:12" x14ac:dyDescent="0.2">
      <c r="A24" s="16">
        <v>15</v>
      </c>
      <c r="B24" s="45">
        <v>0</v>
      </c>
      <c r="C24" s="44">
        <v>661</v>
      </c>
      <c r="D24" s="44">
        <v>661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99420.802878934686</v>
      </c>
      <c r="I24" s="13">
        <f t="shared" si="4"/>
        <v>0</v>
      </c>
      <c r="J24" s="13">
        <f t="shared" si="1"/>
        <v>99420.802878934686</v>
      </c>
      <c r="K24" s="13">
        <f t="shared" si="2"/>
        <v>6570488.3598970892</v>
      </c>
      <c r="L24" s="20">
        <f t="shared" si="5"/>
        <v>66.087661431360729</v>
      </c>
    </row>
    <row r="25" spans="1:12" x14ac:dyDescent="0.2">
      <c r="A25" s="16">
        <v>16</v>
      </c>
      <c r="B25" s="45">
        <v>0</v>
      </c>
      <c r="C25" s="44">
        <v>660</v>
      </c>
      <c r="D25" s="44">
        <v>667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99420.802878934686</v>
      </c>
      <c r="I25" s="13">
        <f t="shared" si="4"/>
        <v>0</v>
      </c>
      <c r="J25" s="13">
        <f t="shared" si="1"/>
        <v>99420.802878934686</v>
      </c>
      <c r="K25" s="13">
        <f t="shared" si="2"/>
        <v>6471067.5570181543</v>
      </c>
      <c r="L25" s="20">
        <f t="shared" si="5"/>
        <v>65.087661431360729</v>
      </c>
    </row>
    <row r="26" spans="1:12" x14ac:dyDescent="0.2">
      <c r="A26" s="16">
        <v>17</v>
      </c>
      <c r="B26" s="45">
        <v>0</v>
      </c>
      <c r="C26" s="44">
        <v>694</v>
      </c>
      <c r="D26" s="44">
        <v>669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99420.802878934686</v>
      </c>
      <c r="I26" s="13">
        <f t="shared" si="4"/>
        <v>0</v>
      </c>
      <c r="J26" s="13">
        <f t="shared" si="1"/>
        <v>99420.802878934686</v>
      </c>
      <c r="K26" s="13">
        <f t="shared" si="2"/>
        <v>6371646.7541392194</v>
      </c>
      <c r="L26" s="20">
        <f t="shared" si="5"/>
        <v>64.087661431360715</v>
      </c>
    </row>
    <row r="27" spans="1:12" x14ac:dyDescent="0.2">
      <c r="A27" s="16">
        <v>18</v>
      </c>
      <c r="B27" s="45">
        <v>0</v>
      </c>
      <c r="C27" s="44">
        <v>591</v>
      </c>
      <c r="D27" s="44">
        <v>707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99420.802878934686</v>
      </c>
      <c r="I27" s="13">
        <f t="shared" si="4"/>
        <v>0</v>
      </c>
      <c r="J27" s="13">
        <f t="shared" si="1"/>
        <v>99420.802878934686</v>
      </c>
      <c r="K27" s="13">
        <f t="shared" si="2"/>
        <v>6272225.9512602845</v>
      </c>
      <c r="L27" s="20">
        <f t="shared" si="5"/>
        <v>63.087661431360722</v>
      </c>
    </row>
    <row r="28" spans="1:12" x14ac:dyDescent="0.2">
      <c r="A28" s="16">
        <v>19</v>
      </c>
      <c r="B28" s="45">
        <v>0</v>
      </c>
      <c r="C28" s="44">
        <v>548</v>
      </c>
      <c r="D28" s="44">
        <v>597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99420.802878934686</v>
      </c>
      <c r="I28" s="13">
        <f t="shared" si="4"/>
        <v>0</v>
      </c>
      <c r="J28" s="13">
        <f t="shared" si="1"/>
        <v>99420.802878934686</v>
      </c>
      <c r="K28" s="13">
        <f t="shared" si="2"/>
        <v>6172805.1483813496</v>
      </c>
      <c r="L28" s="20">
        <f t="shared" si="5"/>
        <v>62.087661431360715</v>
      </c>
    </row>
    <row r="29" spans="1:12" x14ac:dyDescent="0.2">
      <c r="A29" s="16">
        <v>20</v>
      </c>
      <c r="B29" s="45">
        <v>1</v>
      </c>
      <c r="C29" s="44">
        <v>591</v>
      </c>
      <c r="D29" s="44">
        <v>566</v>
      </c>
      <c r="E29" s="17">
        <v>0</v>
      </c>
      <c r="F29" s="18">
        <f t="shared" si="3"/>
        <v>1.7286084701815039E-3</v>
      </c>
      <c r="G29" s="18">
        <f t="shared" si="0"/>
        <v>1.7256255392579811E-3</v>
      </c>
      <c r="H29" s="13">
        <f t="shared" si="6"/>
        <v>99420.802878934686</v>
      </c>
      <c r="I29" s="13">
        <f t="shared" si="4"/>
        <v>171.5630765814231</v>
      </c>
      <c r="J29" s="13">
        <f t="shared" si="1"/>
        <v>99249.239802353259</v>
      </c>
      <c r="K29" s="13">
        <f t="shared" si="2"/>
        <v>6073384.3455024147</v>
      </c>
      <c r="L29" s="20">
        <f t="shared" si="5"/>
        <v>61.087661431360715</v>
      </c>
    </row>
    <row r="30" spans="1:12" x14ac:dyDescent="0.2">
      <c r="A30" s="16">
        <v>21</v>
      </c>
      <c r="B30" s="45">
        <v>0</v>
      </c>
      <c r="C30" s="44">
        <v>599</v>
      </c>
      <c r="D30" s="44">
        <v>607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99249.239802353259</v>
      </c>
      <c r="I30" s="13">
        <f t="shared" si="4"/>
        <v>0</v>
      </c>
      <c r="J30" s="13">
        <f t="shared" si="1"/>
        <v>99249.239802353259</v>
      </c>
      <c r="K30" s="13">
        <f t="shared" si="2"/>
        <v>5974135.1057000617</v>
      </c>
      <c r="L30" s="20">
        <f t="shared" si="5"/>
        <v>60.193258080334552</v>
      </c>
    </row>
    <row r="31" spans="1:12" x14ac:dyDescent="0.2">
      <c r="A31" s="16">
        <v>22</v>
      </c>
      <c r="B31" s="45">
        <v>0</v>
      </c>
      <c r="C31" s="44">
        <v>566</v>
      </c>
      <c r="D31" s="44">
        <v>598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99249.239802353259</v>
      </c>
      <c r="I31" s="13">
        <f t="shared" si="4"/>
        <v>0</v>
      </c>
      <c r="J31" s="13">
        <f t="shared" si="1"/>
        <v>99249.239802353259</v>
      </c>
      <c r="K31" s="13">
        <f t="shared" si="2"/>
        <v>5874885.8658977086</v>
      </c>
      <c r="L31" s="20">
        <f t="shared" si="5"/>
        <v>59.193258080334552</v>
      </c>
    </row>
    <row r="32" spans="1:12" x14ac:dyDescent="0.2">
      <c r="A32" s="16">
        <v>23</v>
      </c>
      <c r="B32" s="45">
        <v>0</v>
      </c>
      <c r="C32" s="44">
        <v>538</v>
      </c>
      <c r="D32" s="44">
        <v>574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99249.239802353259</v>
      </c>
      <c r="I32" s="13">
        <f t="shared" si="4"/>
        <v>0</v>
      </c>
      <c r="J32" s="13">
        <f t="shared" si="1"/>
        <v>99249.239802353259</v>
      </c>
      <c r="K32" s="13">
        <f t="shared" si="2"/>
        <v>5775636.6260953555</v>
      </c>
      <c r="L32" s="20">
        <f t="shared" si="5"/>
        <v>58.193258080334552</v>
      </c>
    </row>
    <row r="33" spans="1:12" x14ac:dyDescent="0.2">
      <c r="A33" s="16">
        <v>24</v>
      </c>
      <c r="B33" s="45">
        <v>0</v>
      </c>
      <c r="C33" s="44">
        <v>531</v>
      </c>
      <c r="D33" s="44">
        <v>542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99249.239802353259</v>
      </c>
      <c r="I33" s="13">
        <f t="shared" si="4"/>
        <v>0</v>
      </c>
      <c r="J33" s="13">
        <f t="shared" si="1"/>
        <v>99249.239802353259</v>
      </c>
      <c r="K33" s="13">
        <f t="shared" si="2"/>
        <v>5676387.3862930024</v>
      </c>
      <c r="L33" s="20">
        <f t="shared" si="5"/>
        <v>57.193258080334552</v>
      </c>
    </row>
    <row r="34" spans="1:12" x14ac:dyDescent="0.2">
      <c r="A34" s="16">
        <v>25</v>
      </c>
      <c r="B34" s="45">
        <v>0</v>
      </c>
      <c r="C34" s="44">
        <v>536</v>
      </c>
      <c r="D34" s="44">
        <v>548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99249.239802353259</v>
      </c>
      <c r="I34" s="13">
        <f t="shared" si="4"/>
        <v>0</v>
      </c>
      <c r="J34" s="13">
        <f t="shared" si="1"/>
        <v>99249.239802353259</v>
      </c>
      <c r="K34" s="13">
        <f t="shared" si="2"/>
        <v>5577138.1464906493</v>
      </c>
      <c r="L34" s="20">
        <f t="shared" si="5"/>
        <v>56.193258080334559</v>
      </c>
    </row>
    <row r="35" spans="1:12" x14ac:dyDescent="0.2">
      <c r="A35" s="16">
        <v>26</v>
      </c>
      <c r="B35" s="45">
        <v>0</v>
      </c>
      <c r="C35" s="44">
        <v>546</v>
      </c>
      <c r="D35" s="44">
        <v>544</v>
      </c>
      <c r="E35" s="17">
        <v>1.6400000000000001E-2</v>
      </c>
      <c r="F35" s="18">
        <f t="shared" si="3"/>
        <v>0</v>
      </c>
      <c r="G35" s="18">
        <f t="shared" si="0"/>
        <v>0</v>
      </c>
      <c r="H35" s="13">
        <f t="shared" si="6"/>
        <v>99249.239802353259</v>
      </c>
      <c r="I35" s="13">
        <f t="shared" si="4"/>
        <v>0</v>
      </c>
      <c r="J35" s="13">
        <f t="shared" si="1"/>
        <v>99249.239802353259</v>
      </c>
      <c r="K35" s="13">
        <f t="shared" si="2"/>
        <v>5477888.9066882962</v>
      </c>
      <c r="L35" s="20">
        <f t="shared" si="5"/>
        <v>55.193258080334559</v>
      </c>
    </row>
    <row r="36" spans="1:12" x14ac:dyDescent="0.2">
      <c r="A36" s="16">
        <v>27</v>
      </c>
      <c r="B36" s="45">
        <v>1</v>
      </c>
      <c r="C36" s="44">
        <v>533</v>
      </c>
      <c r="D36" s="44">
        <v>549</v>
      </c>
      <c r="E36" s="17">
        <v>0</v>
      </c>
      <c r="F36" s="18">
        <f t="shared" si="3"/>
        <v>1.8484288354898336E-3</v>
      </c>
      <c r="G36" s="18">
        <f t="shared" si="0"/>
        <v>1.8450184501845018E-3</v>
      </c>
      <c r="H36" s="13">
        <f t="shared" si="6"/>
        <v>99249.239802353259</v>
      </c>
      <c r="I36" s="13">
        <f t="shared" si="4"/>
        <v>183.11667860212779</v>
      </c>
      <c r="J36" s="13">
        <f t="shared" si="1"/>
        <v>99066.123123751124</v>
      </c>
      <c r="K36" s="13">
        <f t="shared" si="2"/>
        <v>5378639.6668859432</v>
      </c>
      <c r="L36" s="20">
        <f t="shared" si="5"/>
        <v>54.193258080334559</v>
      </c>
    </row>
    <row r="37" spans="1:12" x14ac:dyDescent="0.2">
      <c r="A37" s="16">
        <v>28</v>
      </c>
      <c r="B37" s="45">
        <v>0</v>
      </c>
      <c r="C37" s="44">
        <v>540</v>
      </c>
      <c r="D37" s="44">
        <v>537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99066.123123751124</v>
      </c>
      <c r="I37" s="13">
        <f t="shared" si="4"/>
        <v>0</v>
      </c>
      <c r="J37" s="13">
        <f t="shared" si="1"/>
        <v>99066.123123751124</v>
      </c>
      <c r="K37" s="13">
        <f t="shared" si="2"/>
        <v>5279573.5437621921</v>
      </c>
      <c r="L37" s="20">
        <f t="shared" si="5"/>
        <v>53.293430461259398</v>
      </c>
    </row>
    <row r="38" spans="1:12" x14ac:dyDescent="0.2">
      <c r="A38" s="16">
        <v>29</v>
      </c>
      <c r="B38" s="45">
        <v>0</v>
      </c>
      <c r="C38" s="44">
        <v>571</v>
      </c>
      <c r="D38" s="44">
        <v>559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99066.123123751124</v>
      </c>
      <c r="I38" s="13">
        <f t="shared" si="4"/>
        <v>0</v>
      </c>
      <c r="J38" s="13">
        <f t="shared" si="1"/>
        <v>99066.123123751124</v>
      </c>
      <c r="K38" s="13">
        <f t="shared" si="2"/>
        <v>5180507.4206384411</v>
      </c>
      <c r="L38" s="20">
        <f t="shared" si="5"/>
        <v>52.293430461259398</v>
      </c>
    </row>
    <row r="39" spans="1:12" x14ac:dyDescent="0.2">
      <c r="A39" s="16">
        <v>30</v>
      </c>
      <c r="B39" s="45">
        <v>0</v>
      </c>
      <c r="C39" s="44">
        <v>652</v>
      </c>
      <c r="D39" s="44">
        <v>596</v>
      </c>
      <c r="E39" s="17">
        <v>0.12839999999999999</v>
      </c>
      <c r="F39" s="18">
        <f t="shared" si="3"/>
        <v>0</v>
      </c>
      <c r="G39" s="18">
        <f t="shared" si="0"/>
        <v>0</v>
      </c>
      <c r="H39" s="13">
        <f t="shared" si="6"/>
        <v>99066.123123751124</v>
      </c>
      <c r="I39" s="13">
        <f t="shared" si="4"/>
        <v>0</v>
      </c>
      <c r="J39" s="13">
        <f t="shared" si="1"/>
        <v>99066.123123751124</v>
      </c>
      <c r="K39" s="13">
        <f t="shared" si="2"/>
        <v>5081441.2975146901</v>
      </c>
      <c r="L39" s="20">
        <f t="shared" si="5"/>
        <v>51.293430461259398</v>
      </c>
    </row>
    <row r="40" spans="1:12" x14ac:dyDescent="0.2">
      <c r="A40" s="16">
        <v>31</v>
      </c>
      <c r="B40" s="45">
        <v>0</v>
      </c>
      <c r="C40" s="44">
        <v>672</v>
      </c>
      <c r="D40" s="44">
        <v>672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99066.123123751124</v>
      </c>
      <c r="I40" s="13">
        <f t="shared" si="4"/>
        <v>0</v>
      </c>
      <c r="J40" s="13">
        <f t="shared" si="1"/>
        <v>99066.123123751124</v>
      </c>
      <c r="K40" s="13">
        <f t="shared" si="2"/>
        <v>4982375.1743909391</v>
      </c>
      <c r="L40" s="20">
        <f t="shared" si="5"/>
        <v>50.293430461259398</v>
      </c>
    </row>
    <row r="41" spans="1:12" x14ac:dyDescent="0.2">
      <c r="A41" s="16">
        <v>32</v>
      </c>
      <c r="B41" s="45">
        <v>0</v>
      </c>
      <c r="C41" s="44">
        <v>661</v>
      </c>
      <c r="D41" s="44">
        <v>699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99066.123123751124</v>
      </c>
      <c r="I41" s="13">
        <f t="shared" si="4"/>
        <v>0</v>
      </c>
      <c r="J41" s="13">
        <f t="shared" si="1"/>
        <v>99066.123123751124</v>
      </c>
      <c r="K41" s="13">
        <f t="shared" si="2"/>
        <v>4883309.051267188</v>
      </c>
      <c r="L41" s="20">
        <f t="shared" si="5"/>
        <v>49.293430461259405</v>
      </c>
    </row>
    <row r="42" spans="1:12" x14ac:dyDescent="0.2">
      <c r="A42" s="16">
        <v>33</v>
      </c>
      <c r="B42" s="45">
        <v>0</v>
      </c>
      <c r="C42" s="44">
        <v>700</v>
      </c>
      <c r="D42" s="44">
        <v>709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99066.123123751124</v>
      </c>
      <c r="I42" s="13">
        <f t="shared" si="4"/>
        <v>0</v>
      </c>
      <c r="J42" s="13">
        <f t="shared" si="1"/>
        <v>99066.123123751124</v>
      </c>
      <c r="K42" s="13">
        <f t="shared" si="2"/>
        <v>4784242.928143437</v>
      </c>
      <c r="L42" s="20">
        <f t="shared" si="5"/>
        <v>48.293430461259405</v>
      </c>
    </row>
    <row r="43" spans="1:12" x14ac:dyDescent="0.2">
      <c r="A43" s="16">
        <v>34</v>
      </c>
      <c r="B43" s="45">
        <v>0</v>
      </c>
      <c r="C43" s="44">
        <v>679</v>
      </c>
      <c r="D43" s="44">
        <v>727</v>
      </c>
      <c r="E43" s="17">
        <v>0.34970000000000001</v>
      </c>
      <c r="F43" s="18">
        <f t="shared" si="3"/>
        <v>0</v>
      </c>
      <c r="G43" s="18">
        <f t="shared" si="0"/>
        <v>0</v>
      </c>
      <c r="H43" s="13">
        <f t="shared" si="6"/>
        <v>99066.123123751124</v>
      </c>
      <c r="I43" s="13">
        <f t="shared" si="4"/>
        <v>0</v>
      </c>
      <c r="J43" s="13">
        <f t="shared" si="1"/>
        <v>99066.123123751124</v>
      </c>
      <c r="K43" s="13">
        <f t="shared" si="2"/>
        <v>4685176.805019686</v>
      </c>
      <c r="L43" s="20">
        <f t="shared" si="5"/>
        <v>47.293430461259405</v>
      </c>
    </row>
    <row r="44" spans="1:12" x14ac:dyDescent="0.2">
      <c r="A44" s="16">
        <v>35</v>
      </c>
      <c r="B44" s="45">
        <v>2</v>
      </c>
      <c r="C44" s="44">
        <v>805</v>
      </c>
      <c r="D44" s="44">
        <v>703</v>
      </c>
      <c r="E44" s="17">
        <v>0</v>
      </c>
      <c r="F44" s="18">
        <f t="shared" si="3"/>
        <v>2.6525198938992041E-3</v>
      </c>
      <c r="G44" s="18">
        <f t="shared" si="0"/>
        <v>2.6455026455026454E-3</v>
      </c>
      <c r="H44" s="13">
        <f t="shared" si="6"/>
        <v>99066.123123751124</v>
      </c>
      <c r="I44" s="13">
        <f t="shared" si="4"/>
        <v>262.07969080357441</v>
      </c>
      <c r="J44" s="13">
        <f t="shared" si="1"/>
        <v>98804.043432947554</v>
      </c>
      <c r="K44" s="13">
        <f t="shared" si="2"/>
        <v>4586110.681895935</v>
      </c>
      <c r="L44" s="20">
        <f t="shared" si="5"/>
        <v>46.293430461259405</v>
      </c>
    </row>
    <row r="45" spans="1:12" x14ac:dyDescent="0.2">
      <c r="A45" s="16">
        <v>36</v>
      </c>
      <c r="B45" s="45">
        <v>1</v>
      </c>
      <c r="C45" s="44">
        <v>813</v>
      </c>
      <c r="D45" s="44">
        <v>832</v>
      </c>
      <c r="E45" s="17">
        <v>0.377</v>
      </c>
      <c r="F45" s="18">
        <f t="shared" si="3"/>
        <v>1.2158054711246201E-3</v>
      </c>
      <c r="G45" s="18">
        <f t="shared" si="0"/>
        <v>1.2148852601616042E-3</v>
      </c>
      <c r="H45" s="13">
        <f t="shared" si="6"/>
        <v>98804.043432947554</v>
      </c>
      <c r="I45" s="13">
        <f t="shared" si="4"/>
        <v>120.03557601105493</v>
      </c>
      <c r="J45" s="13">
        <f t="shared" si="1"/>
        <v>98729.261269092662</v>
      </c>
      <c r="K45" s="13">
        <f t="shared" si="2"/>
        <v>4487306.6384629877</v>
      </c>
      <c r="L45" s="20">
        <f t="shared" si="5"/>
        <v>45.416224706514733</v>
      </c>
    </row>
    <row r="46" spans="1:12" x14ac:dyDescent="0.2">
      <c r="A46" s="16">
        <v>37</v>
      </c>
      <c r="B46" s="45">
        <v>1</v>
      </c>
      <c r="C46" s="44">
        <v>841</v>
      </c>
      <c r="D46" s="44">
        <v>832</v>
      </c>
      <c r="E46" s="17">
        <v>0</v>
      </c>
      <c r="F46" s="18">
        <f t="shared" si="3"/>
        <v>1.195457262402869E-3</v>
      </c>
      <c r="G46" s="18">
        <f t="shared" si="0"/>
        <v>1.1940298507462685E-3</v>
      </c>
      <c r="H46" s="13">
        <f t="shared" si="6"/>
        <v>98684.0078569365</v>
      </c>
      <c r="I46" s="13">
        <f t="shared" si="4"/>
        <v>117.83165117246148</v>
      </c>
      <c r="J46" s="13">
        <f t="shared" si="1"/>
        <v>98566.176205764044</v>
      </c>
      <c r="K46" s="13">
        <f t="shared" si="2"/>
        <v>4388577.3771938952</v>
      </c>
      <c r="L46" s="20">
        <f t="shared" si="5"/>
        <v>44.471008753070443</v>
      </c>
    </row>
    <row r="47" spans="1:12" x14ac:dyDescent="0.2">
      <c r="A47" s="16">
        <v>38</v>
      </c>
      <c r="B47" s="45">
        <v>2</v>
      </c>
      <c r="C47" s="44">
        <v>920</v>
      </c>
      <c r="D47" s="44">
        <v>877</v>
      </c>
      <c r="E47" s="17">
        <v>0.88800000000000001</v>
      </c>
      <c r="F47" s="18">
        <f t="shared" si="3"/>
        <v>2.2259321090706734E-3</v>
      </c>
      <c r="G47" s="18">
        <f t="shared" si="0"/>
        <v>2.2253773127233721E-3</v>
      </c>
      <c r="H47" s="13">
        <f t="shared" si="6"/>
        <v>98566.176205764044</v>
      </c>
      <c r="I47" s="13">
        <f t="shared" si="4"/>
        <v>219.34693233020158</v>
      </c>
      <c r="J47" s="13">
        <f t="shared" si="1"/>
        <v>98541.609349343067</v>
      </c>
      <c r="K47" s="13">
        <f t="shared" si="2"/>
        <v>4290011.2009881316</v>
      </c>
      <c r="L47" s="20">
        <f t="shared" si="5"/>
        <v>43.524171943450682</v>
      </c>
    </row>
    <row r="48" spans="1:12" x14ac:dyDescent="0.2">
      <c r="A48" s="16">
        <v>39</v>
      </c>
      <c r="B48" s="45">
        <v>0</v>
      </c>
      <c r="C48" s="44">
        <v>929</v>
      </c>
      <c r="D48" s="44">
        <v>947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98346.829273433847</v>
      </c>
      <c r="I48" s="13">
        <f t="shared" si="4"/>
        <v>0</v>
      </c>
      <c r="J48" s="13">
        <f t="shared" si="1"/>
        <v>98346.829273433847</v>
      </c>
      <c r="K48" s="13">
        <f t="shared" si="2"/>
        <v>4191469.5916387886</v>
      </c>
      <c r="L48" s="20">
        <f t="shared" si="5"/>
        <v>42.619265131418103</v>
      </c>
    </row>
    <row r="49" spans="1:12" x14ac:dyDescent="0.2">
      <c r="A49" s="16">
        <v>40</v>
      </c>
      <c r="B49" s="45">
        <v>3</v>
      </c>
      <c r="C49" s="44">
        <v>1002</v>
      </c>
      <c r="D49" s="44">
        <v>962</v>
      </c>
      <c r="E49" s="17">
        <v>0</v>
      </c>
      <c r="F49" s="18">
        <f t="shared" si="3"/>
        <v>3.0549898167006109E-3</v>
      </c>
      <c r="G49" s="18">
        <f t="shared" si="0"/>
        <v>3.0456852791878168E-3</v>
      </c>
      <c r="H49" s="13">
        <f t="shared" si="6"/>
        <v>98346.829273433847</v>
      </c>
      <c r="I49" s="13">
        <f t="shared" si="4"/>
        <v>299.53349017289491</v>
      </c>
      <c r="J49" s="13">
        <f t="shared" si="1"/>
        <v>98047.295783260954</v>
      </c>
      <c r="K49" s="13">
        <f t="shared" si="2"/>
        <v>4093122.7623653547</v>
      </c>
      <c r="L49" s="20">
        <f t="shared" si="5"/>
        <v>41.619265131418103</v>
      </c>
    </row>
    <row r="50" spans="1:12" x14ac:dyDescent="0.2">
      <c r="A50" s="16">
        <v>41</v>
      </c>
      <c r="B50" s="45">
        <v>1</v>
      </c>
      <c r="C50" s="44">
        <v>1113</v>
      </c>
      <c r="D50" s="44">
        <v>1007</v>
      </c>
      <c r="E50" s="17">
        <v>0</v>
      </c>
      <c r="F50" s="18">
        <f t="shared" si="3"/>
        <v>9.4339622641509435E-4</v>
      </c>
      <c r="G50" s="18">
        <f t="shared" si="0"/>
        <v>9.42507068803016E-4</v>
      </c>
      <c r="H50" s="13">
        <f t="shared" si="6"/>
        <v>98047.295783260954</v>
      </c>
      <c r="I50" s="13">
        <f t="shared" si="4"/>
        <v>92.410269352743597</v>
      </c>
      <c r="J50" s="13">
        <f t="shared" si="1"/>
        <v>97954.885513908215</v>
      </c>
      <c r="K50" s="13">
        <f t="shared" si="2"/>
        <v>3995075.4665820939</v>
      </c>
      <c r="L50" s="20">
        <f t="shared" si="5"/>
        <v>40.746411562573151</v>
      </c>
    </row>
    <row r="51" spans="1:12" x14ac:dyDescent="0.2">
      <c r="A51" s="16">
        <v>42</v>
      </c>
      <c r="B51" s="45">
        <v>0</v>
      </c>
      <c r="C51" s="44">
        <v>1119</v>
      </c>
      <c r="D51" s="44">
        <v>1123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97954.885513908215</v>
      </c>
      <c r="I51" s="13">
        <f t="shared" si="4"/>
        <v>0</v>
      </c>
      <c r="J51" s="13">
        <f t="shared" si="1"/>
        <v>97954.885513908215</v>
      </c>
      <c r="K51" s="13">
        <f t="shared" si="2"/>
        <v>3897120.5810681856</v>
      </c>
      <c r="L51" s="20">
        <f t="shared" si="5"/>
        <v>39.784851573481234</v>
      </c>
    </row>
    <row r="52" spans="1:12" x14ac:dyDescent="0.2">
      <c r="A52" s="16">
        <v>43</v>
      </c>
      <c r="B52" s="45">
        <v>1</v>
      </c>
      <c r="C52" s="44">
        <v>1090</v>
      </c>
      <c r="D52" s="44">
        <v>1147</v>
      </c>
      <c r="E52" s="17">
        <v>0.2923</v>
      </c>
      <c r="F52" s="18">
        <f t="shared" si="3"/>
        <v>8.9405453732677696E-4</v>
      </c>
      <c r="G52" s="18">
        <f t="shared" si="0"/>
        <v>8.9348920669505747E-4</v>
      </c>
      <c r="H52" s="13">
        <f t="shared" si="6"/>
        <v>97954.885513908215</v>
      </c>
      <c r="I52" s="13">
        <f t="shared" si="4"/>
        <v>87.521632949727021</v>
      </c>
      <c r="J52" s="13">
        <f t="shared" si="1"/>
        <v>97892.946454269695</v>
      </c>
      <c r="K52" s="13">
        <f t="shared" si="2"/>
        <v>3799165.6955542774</v>
      </c>
      <c r="L52" s="20">
        <f t="shared" si="5"/>
        <v>38.784851573481234</v>
      </c>
    </row>
    <row r="53" spans="1:12" x14ac:dyDescent="0.2">
      <c r="A53" s="16">
        <v>44</v>
      </c>
      <c r="B53" s="45">
        <v>0</v>
      </c>
      <c r="C53" s="44">
        <v>1177</v>
      </c>
      <c r="D53" s="44">
        <v>1090</v>
      </c>
      <c r="E53" s="17">
        <v>0.66669999999999996</v>
      </c>
      <c r="F53" s="18">
        <f t="shared" si="3"/>
        <v>0</v>
      </c>
      <c r="G53" s="18">
        <f t="shared" si="0"/>
        <v>0</v>
      </c>
      <c r="H53" s="13">
        <f t="shared" si="6"/>
        <v>97867.363880958495</v>
      </c>
      <c r="I53" s="13">
        <f t="shared" si="4"/>
        <v>0</v>
      </c>
      <c r="J53" s="13">
        <f t="shared" si="1"/>
        <v>97867.363880958495</v>
      </c>
      <c r="K53" s="13">
        <f t="shared" si="2"/>
        <v>3701272.7491000076</v>
      </c>
      <c r="L53" s="20">
        <f t="shared" si="5"/>
        <v>37.819275009819115</v>
      </c>
    </row>
    <row r="54" spans="1:12" x14ac:dyDescent="0.2">
      <c r="A54" s="16">
        <v>45</v>
      </c>
      <c r="B54" s="45">
        <v>3</v>
      </c>
      <c r="C54" s="44">
        <v>1103</v>
      </c>
      <c r="D54" s="44">
        <v>1173</v>
      </c>
      <c r="E54" s="17">
        <v>0.4536</v>
      </c>
      <c r="F54" s="18">
        <f t="shared" si="3"/>
        <v>2.6362038664323375E-3</v>
      </c>
      <c r="G54" s="18">
        <f t="shared" si="0"/>
        <v>2.6324120827012618E-3</v>
      </c>
      <c r="H54" s="13">
        <f t="shared" si="6"/>
        <v>97867.363880958495</v>
      </c>
      <c r="I54" s="13">
        <f t="shared" si="4"/>
        <v>257.62723118235618</v>
      </c>
      <c r="J54" s="13">
        <f t="shared" si="1"/>
        <v>97726.596361840449</v>
      </c>
      <c r="K54" s="13">
        <f t="shared" si="2"/>
        <v>3603405.3852190492</v>
      </c>
      <c r="L54" s="20">
        <f t="shared" si="5"/>
        <v>36.819275009819115</v>
      </c>
    </row>
    <row r="55" spans="1:12" x14ac:dyDescent="0.2">
      <c r="A55" s="16">
        <v>46</v>
      </c>
      <c r="B55" s="45">
        <v>1</v>
      </c>
      <c r="C55" s="44">
        <v>1137</v>
      </c>
      <c r="D55" s="44">
        <v>1109</v>
      </c>
      <c r="E55" s="17">
        <v>0.69950000000000001</v>
      </c>
      <c r="F55" s="18">
        <f t="shared" si="3"/>
        <v>8.9047195013357077E-4</v>
      </c>
      <c r="G55" s="18">
        <f t="shared" si="0"/>
        <v>8.9023373531837654E-4</v>
      </c>
      <c r="H55" s="13">
        <f t="shared" si="6"/>
        <v>97609.73664977614</v>
      </c>
      <c r="I55" s="13">
        <f t="shared" si="4"/>
        <v>86.89548046117325</v>
      </c>
      <c r="J55" s="13">
        <f t="shared" si="1"/>
        <v>97583.624557897565</v>
      </c>
      <c r="K55" s="13">
        <f t="shared" si="2"/>
        <v>3505678.7888572086</v>
      </c>
      <c r="L55" s="20">
        <f t="shared" si="5"/>
        <v>35.915257116568078</v>
      </c>
    </row>
    <row r="56" spans="1:12" x14ac:dyDescent="0.2">
      <c r="A56" s="16">
        <v>47</v>
      </c>
      <c r="B56" s="45">
        <v>2</v>
      </c>
      <c r="C56" s="44">
        <v>1047</v>
      </c>
      <c r="D56" s="44">
        <v>1147</v>
      </c>
      <c r="E56" s="17">
        <v>0.38619999999999999</v>
      </c>
      <c r="F56" s="18">
        <f t="shared" si="3"/>
        <v>1.8231540565177757E-3</v>
      </c>
      <c r="G56" s="18">
        <f t="shared" si="0"/>
        <v>1.8211161329400205E-3</v>
      </c>
      <c r="H56" s="13">
        <f t="shared" si="6"/>
        <v>97522.841169314968</v>
      </c>
      <c r="I56" s="13">
        <f t="shared" si="4"/>
        <v>177.60041938358671</v>
      </c>
      <c r="J56" s="13">
        <f t="shared" si="1"/>
        <v>97413.83003189732</v>
      </c>
      <c r="K56" s="13">
        <f t="shared" si="2"/>
        <v>3408095.1642993111</v>
      </c>
      <c r="L56" s="20">
        <f t="shared" si="5"/>
        <v>34.946635305490361</v>
      </c>
    </row>
    <row r="57" spans="1:12" x14ac:dyDescent="0.2">
      <c r="A57" s="16">
        <v>48</v>
      </c>
      <c r="B57" s="45">
        <v>0</v>
      </c>
      <c r="C57" s="44">
        <v>1008</v>
      </c>
      <c r="D57" s="44">
        <v>1056</v>
      </c>
      <c r="E57" s="17">
        <v>0.2404</v>
      </c>
      <c r="F57" s="18">
        <f t="shared" si="3"/>
        <v>0</v>
      </c>
      <c r="G57" s="18">
        <f t="shared" si="0"/>
        <v>0</v>
      </c>
      <c r="H57" s="13">
        <f t="shared" si="6"/>
        <v>97345.240749931385</v>
      </c>
      <c r="I57" s="13">
        <f t="shared" si="4"/>
        <v>0</v>
      </c>
      <c r="J57" s="13">
        <f t="shared" si="1"/>
        <v>97345.240749931385</v>
      </c>
      <c r="K57" s="13">
        <f t="shared" si="2"/>
        <v>3310681.3342674137</v>
      </c>
      <c r="L57" s="20">
        <f t="shared" si="5"/>
        <v>34.009688699339392</v>
      </c>
    </row>
    <row r="58" spans="1:12" x14ac:dyDescent="0.2">
      <c r="A58" s="16">
        <v>49</v>
      </c>
      <c r="B58" s="45">
        <v>1</v>
      </c>
      <c r="C58" s="44">
        <v>997</v>
      </c>
      <c r="D58" s="44">
        <v>1012</v>
      </c>
      <c r="E58" s="17">
        <v>0.31559999999999999</v>
      </c>
      <c r="F58" s="18">
        <f t="shared" si="3"/>
        <v>9.9552015928322545E-4</v>
      </c>
      <c r="G58" s="18">
        <f t="shared" si="0"/>
        <v>9.9484233937574031E-4</v>
      </c>
      <c r="H58" s="13">
        <f t="shared" si="6"/>
        <v>97345.240749931385</v>
      </c>
      <c r="I58" s="13">
        <f t="shared" si="4"/>
        <v>96.843167034756377</v>
      </c>
      <c r="J58" s="13">
        <f t="shared" si="1"/>
        <v>97278.961286412785</v>
      </c>
      <c r="K58" s="13">
        <f t="shared" si="2"/>
        <v>3213336.0935174823</v>
      </c>
      <c r="L58" s="20">
        <f t="shared" si="5"/>
        <v>33.009688699339392</v>
      </c>
    </row>
    <row r="59" spans="1:12" x14ac:dyDescent="0.2">
      <c r="A59" s="16">
        <v>50</v>
      </c>
      <c r="B59" s="45">
        <v>3</v>
      </c>
      <c r="C59" s="44">
        <v>892</v>
      </c>
      <c r="D59" s="44">
        <v>1012</v>
      </c>
      <c r="E59" s="17">
        <v>0.55869999999999997</v>
      </c>
      <c r="F59" s="18">
        <f t="shared" si="3"/>
        <v>3.1512605042016808E-3</v>
      </c>
      <c r="G59" s="18">
        <f t="shared" si="0"/>
        <v>3.1468842856032459E-3</v>
      </c>
      <c r="H59" s="13">
        <f t="shared" si="6"/>
        <v>97248.397582896621</v>
      </c>
      <c r="I59" s="13">
        <f t="shared" si="4"/>
        <v>306.02945415371408</v>
      </c>
      <c r="J59" s="13">
        <f t="shared" si="1"/>
        <v>97113.34678477858</v>
      </c>
      <c r="K59" s="13">
        <f t="shared" si="2"/>
        <v>3116057.1322310693</v>
      </c>
      <c r="L59" s="20">
        <f t="shared" si="5"/>
        <v>32.042246552956058</v>
      </c>
    </row>
    <row r="60" spans="1:12" x14ac:dyDescent="0.2">
      <c r="A60" s="16">
        <v>51</v>
      </c>
      <c r="B60" s="45">
        <v>5</v>
      </c>
      <c r="C60" s="44">
        <v>919</v>
      </c>
      <c r="D60" s="44">
        <v>901</v>
      </c>
      <c r="E60" s="17">
        <v>0.33329999999999999</v>
      </c>
      <c r="F60" s="18">
        <f t="shared" si="3"/>
        <v>5.4945054945054949E-3</v>
      </c>
      <c r="G60" s="18">
        <f t="shared" si="0"/>
        <v>5.474451555757015E-3</v>
      </c>
      <c r="H60" s="13">
        <f t="shared" si="6"/>
        <v>96942.368128742906</v>
      </c>
      <c r="I60" s="13">
        <f t="shared" si="4"/>
        <v>530.70629802116582</v>
      </c>
      <c r="J60" s="13">
        <f t="shared" si="1"/>
        <v>96588.546239852192</v>
      </c>
      <c r="K60" s="13">
        <f t="shared" si="2"/>
        <v>3018943.7854462909</v>
      </c>
      <c r="L60" s="20">
        <f t="shared" si="5"/>
        <v>31.141634392890282</v>
      </c>
    </row>
    <row r="61" spans="1:12" x14ac:dyDescent="0.2">
      <c r="A61" s="16">
        <v>52</v>
      </c>
      <c r="B61" s="45">
        <v>0</v>
      </c>
      <c r="C61" s="44">
        <v>908</v>
      </c>
      <c r="D61" s="44">
        <v>918</v>
      </c>
      <c r="E61" s="17">
        <v>0.3251</v>
      </c>
      <c r="F61" s="18">
        <f t="shared" si="3"/>
        <v>0</v>
      </c>
      <c r="G61" s="18">
        <f t="shared" si="0"/>
        <v>0</v>
      </c>
      <c r="H61" s="13">
        <f t="shared" si="6"/>
        <v>96411.661830721743</v>
      </c>
      <c r="I61" s="13">
        <f t="shared" si="4"/>
        <v>0</v>
      </c>
      <c r="J61" s="13">
        <f t="shared" si="1"/>
        <v>96411.661830721743</v>
      </c>
      <c r="K61" s="13">
        <f t="shared" si="2"/>
        <v>2922355.2392064389</v>
      </c>
      <c r="L61" s="20">
        <f t="shared" si="5"/>
        <v>30.311221523569106</v>
      </c>
    </row>
    <row r="62" spans="1:12" x14ac:dyDescent="0.2">
      <c r="A62" s="16">
        <v>53</v>
      </c>
      <c r="B62" s="45">
        <v>0</v>
      </c>
      <c r="C62" s="44">
        <v>906</v>
      </c>
      <c r="D62" s="44">
        <v>921</v>
      </c>
      <c r="E62" s="17">
        <v>0.34839999999999999</v>
      </c>
      <c r="F62" s="18">
        <f t="shared" si="3"/>
        <v>0</v>
      </c>
      <c r="G62" s="18">
        <f t="shared" si="0"/>
        <v>0</v>
      </c>
      <c r="H62" s="13">
        <f t="shared" si="6"/>
        <v>96411.661830721743</v>
      </c>
      <c r="I62" s="13">
        <f t="shared" si="4"/>
        <v>0</v>
      </c>
      <c r="J62" s="13">
        <f t="shared" si="1"/>
        <v>96411.661830721743</v>
      </c>
      <c r="K62" s="13">
        <f t="shared" si="2"/>
        <v>2825943.577375717</v>
      </c>
      <c r="L62" s="20">
        <f t="shared" si="5"/>
        <v>29.311221523569102</v>
      </c>
    </row>
    <row r="63" spans="1:12" x14ac:dyDescent="0.2">
      <c r="A63" s="16">
        <v>54</v>
      </c>
      <c r="B63" s="45">
        <v>3</v>
      </c>
      <c r="C63" s="44">
        <v>852</v>
      </c>
      <c r="D63" s="44">
        <v>923</v>
      </c>
      <c r="E63" s="17">
        <v>0.12570000000000001</v>
      </c>
      <c r="F63" s="18">
        <f t="shared" si="3"/>
        <v>3.3802816901408453E-3</v>
      </c>
      <c r="G63" s="18">
        <f t="shared" si="0"/>
        <v>3.3703211095905969E-3</v>
      </c>
      <c r="H63" s="13">
        <f t="shared" si="6"/>
        <v>96411.661830721743</v>
      </c>
      <c r="I63" s="13">
        <f t="shared" si="4"/>
        <v>324.93825907879153</v>
      </c>
      <c r="J63" s="13">
        <f t="shared" si="1"/>
        <v>96127.568310809162</v>
      </c>
      <c r="K63" s="13">
        <f t="shared" si="2"/>
        <v>2729531.9155449951</v>
      </c>
      <c r="L63" s="20">
        <f t="shared" si="5"/>
        <v>28.311221523569102</v>
      </c>
    </row>
    <row r="64" spans="1:12" x14ac:dyDescent="0.2">
      <c r="A64" s="16">
        <v>55</v>
      </c>
      <c r="B64" s="45">
        <v>0</v>
      </c>
      <c r="C64" s="44">
        <v>825</v>
      </c>
      <c r="D64" s="44">
        <v>857</v>
      </c>
      <c r="E64" s="17">
        <v>0.76910000000000001</v>
      </c>
      <c r="F64" s="18">
        <f t="shared" si="3"/>
        <v>0</v>
      </c>
      <c r="G64" s="18">
        <f t="shared" si="0"/>
        <v>0</v>
      </c>
      <c r="H64" s="13">
        <f t="shared" si="6"/>
        <v>96086.723571642957</v>
      </c>
      <c r="I64" s="13">
        <f t="shared" si="4"/>
        <v>0</v>
      </c>
      <c r="J64" s="13">
        <f t="shared" si="1"/>
        <v>96086.723571642957</v>
      </c>
      <c r="K64" s="13">
        <f t="shared" si="2"/>
        <v>2633404.3472341858</v>
      </c>
      <c r="L64" s="20">
        <f t="shared" si="5"/>
        <v>27.406537025593348</v>
      </c>
    </row>
    <row r="65" spans="1:12" x14ac:dyDescent="0.2">
      <c r="A65" s="16">
        <v>56</v>
      </c>
      <c r="B65" s="45">
        <v>8</v>
      </c>
      <c r="C65" s="44">
        <v>852</v>
      </c>
      <c r="D65" s="44">
        <v>829</v>
      </c>
      <c r="E65" s="17">
        <v>0.1749</v>
      </c>
      <c r="F65" s="18">
        <f t="shared" si="3"/>
        <v>9.5181439619274246E-3</v>
      </c>
      <c r="G65" s="18">
        <f t="shared" si="0"/>
        <v>9.4439764429451612E-3</v>
      </c>
      <c r="H65" s="13">
        <f t="shared" si="6"/>
        <v>96086.723571642957</v>
      </c>
      <c r="I65" s="13">
        <f t="shared" si="4"/>
        <v>907.4407538903796</v>
      </c>
      <c r="J65" s="13">
        <f t="shared" si="1"/>
        <v>95337.994205608004</v>
      </c>
      <c r="K65" s="13">
        <f t="shared" si="2"/>
        <v>2537317.623662543</v>
      </c>
      <c r="L65" s="20">
        <f t="shared" si="5"/>
        <v>26.406537025593348</v>
      </c>
    </row>
    <row r="66" spans="1:12" x14ac:dyDescent="0.2">
      <c r="A66" s="16">
        <v>57</v>
      </c>
      <c r="B66" s="45">
        <v>9</v>
      </c>
      <c r="C66" s="44">
        <v>758</v>
      </c>
      <c r="D66" s="44">
        <v>850</v>
      </c>
      <c r="E66" s="17">
        <v>0.22750000000000001</v>
      </c>
      <c r="F66" s="18">
        <f t="shared" si="3"/>
        <v>1.1194029850746268E-2</v>
      </c>
      <c r="G66" s="18">
        <f t="shared" si="0"/>
        <v>1.1098060613907718E-2</v>
      </c>
      <c r="H66" s="13">
        <f t="shared" si="6"/>
        <v>95179.282817752581</v>
      </c>
      <c r="I66" s="13">
        <f t="shared" si="4"/>
        <v>1056.3054498996835</v>
      </c>
      <c r="J66" s="13">
        <f t="shared" si="1"/>
        <v>94363.286857705083</v>
      </c>
      <c r="K66" s="13">
        <f t="shared" si="2"/>
        <v>2441979.629456935</v>
      </c>
      <c r="L66" s="20">
        <f t="shared" si="5"/>
        <v>25.656629858545895</v>
      </c>
    </row>
    <row r="67" spans="1:12" x14ac:dyDescent="0.2">
      <c r="A67" s="16">
        <v>58</v>
      </c>
      <c r="B67" s="45">
        <v>9</v>
      </c>
      <c r="C67" s="44">
        <v>804</v>
      </c>
      <c r="D67" s="44">
        <v>766</v>
      </c>
      <c r="E67" s="17">
        <v>0.37890000000000001</v>
      </c>
      <c r="F67" s="18">
        <f t="shared" si="3"/>
        <v>1.1464968152866241E-2</v>
      </c>
      <c r="G67" s="18">
        <f t="shared" si="0"/>
        <v>1.138390460085564E-2</v>
      </c>
      <c r="H67" s="13">
        <f t="shared" si="6"/>
        <v>94122.977367852902</v>
      </c>
      <c r="I67" s="13">
        <f t="shared" si="4"/>
        <v>1071.4869951041319</v>
      </c>
      <c r="J67" s="13">
        <f t="shared" si="1"/>
        <v>93457.476795193725</v>
      </c>
      <c r="K67" s="13">
        <f t="shared" si="2"/>
        <v>2347616.3425992299</v>
      </c>
      <c r="L67" s="20">
        <f t="shared" si="5"/>
        <v>24.942011060957398</v>
      </c>
    </row>
    <row r="68" spans="1:12" x14ac:dyDescent="0.2">
      <c r="A68" s="16">
        <v>59</v>
      </c>
      <c r="B68" s="45">
        <v>4</v>
      </c>
      <c r="C68" s="44">
        <v>789</v>
      </c>
      <c r="D68" s="44">
        <v>789</v>
      </c>
      <c r="E68" s="17">
        <v>0.59179999999999999</v>
      </c>
      <c r="F68" s="18">
        <f t="shared" si="3"/>
        <v>5.0697084917617234E-3</v>
      </c>
      <c r="G68" s="18">
        <f t="shared" si="0"/>
        <v>5.059238625060837E-3</v>
      </c>
      <c r="H68" s="13">
        <f t="shared" si="6"/>
        <v>93051.490372748769</v>
      </c>
      <c r="I68" s="13">
        <f t="shared" si="4"/>
        <v>470.76969421328721</v>
      </c>
      <c r="J68" s="13">
        <f t="shared" si="1"/>
        <v>92859.322183570897</v>
      </c>
      <c r="K68" s="13">
        <f t="shared" si="2"/>
        <v>2254158.8658040361</v>
      </c>
      <c r="L68" s="20">
        <f t="shared" si="5"/>
        <v>24.224855042882723</v>
      </c>
    </row>
    <row r="69" spans="1:12" x14ac:dyDescent="0.2">
      <c r="A69" s="16">
        <v>60</v>
      </c>
      <c r="B69" s="45">
        <v>5</v>
      </c>
      <c r="C69" s="44">
        <v>749</v>
      </c>
      <c r="D69" s="44">
        <v>798</v>
      </c>
      <c r="E69" s="17">
        <v>0.52729999999999999</v>
      </c>
      <c r="F69" s="18">
        <f t="shared" si="3"/>
        <v>6.4641241111829343E-3</v>
      </c>
      <c r="G69" s="18">
        <f t="shared" si="0"/>
        <v>6.4444325580466141E-3</v>
      </c>
      <c r="H69" s="13">
        <f t="shared" si="6"/>
        <v>92580.720678535479</v>
      </c>
      <c r="I69" s="13">
        <f t="shared" si="4"/>
        <v>596.63021058817344</v>
      </c>
      <c r="J69" s="13">
        <f t="shared" si="1"/>
        <v>92298.693577990445</v>
      </c>
      <c r="K69" s="13">
        <f t="shared" si="2"/>
        <v>2161299.5436204653</v>
      </c>
      <c r="L69" s="20">
        <f t="shared" si="5"/>
        <v>23.345028292932216</v>
      </c>
    </row>
    <row r="70" spans="1:12" x14ac:dyDescent="0.2">
      <c r="A70" s="16">
        <v>61</v>
      </c>
      <c r="B70" s="45">
        <v>8</v>
      </c>
      <c r="C70" s="44">
        <v>678</v>
      </c>
      <c r="D70" s="44">
        <v>760</v>
      </c>
      <c r="E70" s="17">
        <v>0.42270000000000002</v>
      </c>
      <c r="F70" s="18">
        <f t="shared" si="3"/>
        <v>1.1126564673157162E-2</v>
      </c>
      <c r="G70" s="18">
        <f t="shared" si="0"/>
        <v>1.105555082623659E-2</v>
      </c>
      <c r="H70" s="13">
        <f t="shared" si="6"/>
        <v>91984.090467947302</v>
      </c>
      <c r="I70" s="13">
        <f t="shared" si="4"/>
        <v>1016.9347873735361</v>
      </c>
      <c r="J70" s="13">
        <f t="shared" si="1"/>
        <v>91397.014015196561</v>
      </c>
      <c r="K70" s="13">
        <f t="shared" si="2"/>
        <v>2069000.8500424749</v>
      </c>
      <c r="L70" s="20">
        <f t="shared" si="5"/>
        <v>22.493029387113822</v>
      </c>
    </row>
    <row r="71" spans="1:12" x14ac:dyDescent="0.2">
      <c r="A71" s="16">
        <v>62</v>
      </c>
      <c r="B71" s="45">
        <v>7</v>
      </c>
      <c r="C71" s="44">
        <v>662</v>
      </c>
      <c r="D71" s="44">
        <v>680</v>
      </c>
      <c r="E71" s="17">
        <v>0.66069999999999995</v>
      </c>
      <c r="F71" s="18">
        <f t="shared" si="3"/>
        <v>1.0432190760059613E-2</v>
      </c>
      <c r="G71" s="18">
        <f t="shared" si="0"/>
        <v>1.0395394780709891E-2</v>
      </c>
      <c r="H71" s="13">
        <f t="shared" si="6"/>
        <v>90967.155680573764</v>
      </c>
      <c r="I71" s="13">
        <f t="shared" si="4"/>
        <v>945.63949537786061</v>
      </c>
      <c r="J71" s="13">
        <f t="shared" si="1"/>
        <v>90646.300199792051</v>
      </c>
      <c r="K71" s="13">
        <f t="shared" si="2"/>
        <v>1977603.8360272783</v>
      </c>
      <c r="L71" s="20">
        <f t="shared" si="5"/>
        <v>21.739756742219434</v>
      </c>
    </row>
    <row r="72" spans="1:12" x14ac:dyDescent="0.2">
      <c r="A72" s="16">
        <v>63</v>
      </c>
      <c r="B72" s="45">
        <v>9</v>
      </c>
      <c r="C72" s="44">
        <v>615</v>
      </c>
      <c r="D72" s="44">
        <v>658</v>
      </c>
      <c r="E72" s="17">
        <v>0.47849999999999998</v>
      </c>
      <c r="F72" s="18">
        <f t="shared" si="3"/>
        <v>1.4139827179890024E-2</v>
      </c>
      <c r="G72" s="18">
        <f t="shared" si="0"/>
        <v>1.4036324448080027E-2</v>
      </c>
      <c r="H72" s="13">
        <f t="shared" si="6"/>
        <v>90021.516185195898</v>
      </c>
      <c r="I72" s="13">
        <f t="shared" si="4"/>
        <v>1263.571208483497</v>
      </c>
      <c r="J72" s="13">
        <f t="shared" si="1"/>
        <v>89362.563799971758</v>
      </c>
      <c r="K72" s="13">
        <f t="shared" si="2"/>
        <v>1886957.5358274863</v>
      </c>
      <c r="L72" s="20">
        <f t="shared" si="5"/>
        <v>20.961183679083575</v>
      </c>
    </row>
    <row r="73" spans="1:12" x14ac:dyDescent="0.2">
      <c r="A73" s="16">
        <v>64</v>
      </c>
      <c r="B73" s="45">
        <v>10</v>
      </c>
      <c r="C73" s="44">
        <v>580</v>
      </c>
      <c r="D73" s="44">
        <v>611</v>
      </c>
      <c r="E73" s="17">
        <v>0.60250000000000004</v>
      </c>
      <c r="F73" s="18">
        <f t="shared" si="3"/>
        <v>1.6792611251049538E-2</v>
      </c>
      <c r="G73" s="18">
        <f t="shared" ref="G73:G103" si="7">F73/((1+(1-E73)*F73))</f>
        <v>1.6681262771591807E-2</v>
      </c>
      <c r="H73" s="13">
        <f t="shared" si="6"/>
        <v>88757.944976712402</v>
      </c>
      <c r="I73" s="13">
        <f t="shared" si="4"/>
        <v>1480.5946032230265</v>
      </c>
      <c r="J73" s="13">
        <f t="shared" ref="J73:J103" si="8">H74+I73*E73</f>
        <v>88169.408621931245</v>
      </c>
      <c r="K73" s="13">
        <f t="shared" ref="K73:K97" si="9">K74+J73</f>
        <v>1797594.9720275146</v>
      </c>
      <c r="L73" s="20">
        <f t="shared" si="5"/>
        <v>20.252778187903665</v>
      </c>
    </row>
    <row r="74" spans="1:12" x14ac:dyDescent="0.2">
      <c r="A74" s="16">
        <v>65</v>
      </c>
      <c r="B74" s="45">
        <v>6</v>
      </c>
      <c r="C74" s="44">
        <v>575</v>
      </c>
      <c r="D74" s="44">
        <v>589</v>
      </c>
      <c r="E74" s="17">
        <v>0.20860000000000001</v>
      </c>
      <c r="F74" s="18">
        <f t="shared" ref="F74:F103" si="10">B74/((C74+D74)/2)</f>
        <v>1.0309278350515464E-2</v>
      </c>
      <c r="G74" s="18">
        <f t="shared" si="7"/>
        <v>1.0225848080710573E-2</v>
      </c>
      <c r="H74" s="13">
        <f t="shared" si="6"/>
        <v>87277.350373489375</v>
      </c>
      <c r="I74" s="13">
        <f t="shared" ref="I74:I103" si="11">H74*G74</f>
        <v>892.48492580625054</v>
      </c>
      <c r="J74" s="13">
        <f t="shared" si="8"/>
        <v>86571.037803206316</v>
      </c>
      <c r="K74" s="13">
        <f t="shared" si="9"/>
        <v>1709425.5634055834</v>
      </c>
      <c r="L74" s="20">
        <f t="shared" ref="L74:L103" si="12">K74/H74</f>
        <v>19.586130377358749</v>
      </c>
    </row>
    <row r="75" spans="1:12" x14ac:dyDescent="0.2">
      <c r="A75" s="16">
        <v>66</v>
      </c>
      <c r="B75" s="45">
        <v>2</v>
      </c>
      <c r="C75" s="44">
        <v>512</v>
      </c>
      <c r="D75" s="44">
        <v>571</v>
      </c>
      <c r="E75" s="17">
        <v>0.44059999999999999</v>
      </c>
      <c r="F75" s="18">
        <f t="shared" si="10"/>
        <v>3.6934441366574329E-3</v>
      </c>
      <c r="G75" s="18">
        <f t="shared" si="7"/>
        <v>3.6858287991496058E-3</v>
      </c>
      <c r="H75" s="13">
        <f t="shared" ref="H75:H103" si="13">H74-I74</f>
        <v>86384.865447683129</v>
      </c>
      <c r="I75" s="13">
        <f t="shared" si="11"/>
        <v>318.3998248777342</v>
      </c>
      <c r="J75" s="13">
        <f t="shared" si="8"/>
        <v>86206.752585646522</v>
      </c>
      <c r="K75" s="13">
        <f t="shared" si="9"/>
        <v>1622854.525602377</v>
      </c>
      <c r="L75" s="20">
        <f t="shared" si="12"/>
        <v>18.786329262563001</v>
      </c>
    </row>
    <row r="76" spans="1:12" x14ac:dyDescent="0.2">
      <c r="A76" s="16">
        <v>67</v>
      </c>
      <c r="B76" s="45">
        <v>6</v>
      </c>
      <c r="C76" s="44">
        <v>509</v>
      </c>
      <c r="D76" s="44">
        <v>511</v>
      </c>
      <c r="E76" s="17">
        <v>0.43009999999999998</v>
      </c>
      <c r="F76" s="18">
        <f t="shared" si="10"/>
        <v>1.1764705882352941E-2</v>
      </c>
      <c r="G76" s="18">
        <f t="shared" si="7"/>
        <v>1.1686352327161772E-2</v>
      </c>
      <c r="H76" s="13">
        <f t="shared" si="13"/>
        <v>86066.465622805394</v>
      </c>
      <c r="I76" s="13">
        <f t="shared" si="11"/>
        <v>1005.8030408216605</v>
      </c>
      <c r="J76" s="13">
        <f t="shared" si="8"/>
        <v>85493.258469841137</v>
      </c>
      <c r="K76" s="13">
        <f t="shared" si="9"/>
        <v>1536647.7730167306</v>
      </c>
      <c r="L76" s="20">
        <f t="shared" si="12"/>
        <v>17.854198634706787</v>
      </c>
    </row>
    <row r="77" spans="1:12" x14ac:dyDescent="0.2">
      <c r="A77" s="16">
        <v>68</v>
      </c>
      <c r="B77" s="45">
        <v>3</v>
      </c>
      <c r="C77" s="44">
        <v>447</v>
      </c>
      <c r="D77" s="44">
        <v>502</v>
      </c>
      <c r="E77" s="17">
        <v>0.43619999999999998</v>
      </c>
      <c r="F77" s="18">
        <f t="shared" si="10"/>
        <v>6.3224446786090622E-3</v>
      </c>
      <c r="G77" s="18">
        <f t="shared" si="7"/>
        <v>6.2999877780237114E-3</v>
      </c>
      <c r="H77" s="13">
        <f t="shared" si="13"/>
        <v>85060.662581983735</v>
      </c>
      <c r="I77" s="13">
        <f t="shared" si="11"/>
        <v>535.88113465709637</v>
      </c>
      <c r="J77" s="13">
        <f t="shared" si="8"/>
        <v>84758.532798264059</v>
      </c>
      <c r="K77" s="13">
        <f t="shared" si="9"/>
        <v>1451154.5145468893</v>
      </c>
      <c r="L77" s="20">
        <f t="shared" si="12"/>
        <v>17.060230551910266</v>
      </c>
    </row>
    <row r="78" spans="1:12" x14ac:dyDescent="0.2">
      <c r="A78" s="16">
        <v>69</v>
      </c>
      <c r="B78" s="45">
        <v>8</v>
      </c>
      <c r="C78" s="44">
        <v>437</v>
      </c>
      <c r="D78" s="44">
        <v>444</v>
      </c>
      <c r="E78" s="17">
        <v>0.61260000000000003</v>
      </c>
      <c r="F78" s="18">
        <f t="shared" si="10"/>
        <v>1.8161180476730987E-2</v>
      </c>
      <c r="G78" s="18">
        <f t="shared" si="7"/>
        <v>1.8034297627227459E-2</v>
      </c>
      <c r="H78" s="13">
        <f t="shared" si="13"/>
        <v>84524.781447326633</v>
      </c>
      <c r="I78" s="13">
        <f t="shared" si="11"/>
        <v>1524.3450654974422</v>
      </c>
      <c r="J78" s="13">
        <f t="shared" si="8"/>
        <v>83934.250168952916</v>
      </c>
      <c r="K78" s="13">
        <f t="shared" si="9"/>
        <v>1366395.9817486254</v>
      </c>
      <c r="L78" s="20">
        <f t="shared" si="12"/>
        <v>16.165625729539723</v>
      </c>
    </row>
    <row r="79" spans="1:12" x14ac:dyDescent="0.2">
      <c r="A79" s="16">
        <v>70</v>
      </c>
      <c r="B79" s="45">
        <v>7</v>
      </c>
      <c r="C79" s="44">
        <v>392</v>
      </c>
      <c r="D79" s="44">
        <v>436</v>
      </c>
      <c r="E79" s="17">
        <v>0.40160000000000001</v>
      </c>
      <c r="F79" s="18">
        <f t="shared" si="10"/>
        <v>1.6908212560386472E-2</v>
      </c>
      <c r="G79" s="18">
        <f t="shared" si="7"/>
        <v>1.6738850968749042E-2</v>
      </c>
      <c r="H79" s="13">
        <f t="shared" si="13"/>
        <v>83000.436381829189</v>
      </c>
      <c r="I79" s="13">
        <f t="shared" si="11"/>
        <v>1389.3319349365747</v>
      </c>
      <c r="J79" s="13">
        <f t="shared" si="8"/>
        <v>82169.060151963145</v>
      </c>
      <c r="K79" s="13">
        <f t="shared" si="9"/>
        <v>1282461.7315796725</v>
      </c>
      <c r="L79" s="20">
        <f t="shared" si="12"/>
        <v>15.45126492684844</v>
      </c>
    </row>
    <row r="80" spans="1:12" x14ac:dyDescent="0.2">
      <c r="A80" s="16">
        <v>71</v>
      </c>
      <c r="B80" s="45">
        <v>6</v>
      </c>
      <c r="C80" s="44">
        <v>406</v>
      </c>
      <c r="D80" s="44">
        <v>390</v>
      </c>
      <c r="E80" s="17">
        <v>0.5897</v>
      </c>
      <c r="F80" s="18">
        <f t="shared" si="10"/>
        <v>1.507537688442211E-2</v>
      </c>
      <c r="G80" s="18">
        <f t="shared" si="7"/>
        <v>1.4982702469998384E-2</v>
      </c>
      <c r="H80" s="13">
        <f t="shared" si="13"/>
        <v>81611.104446892612</v>
      </c>
      <c r="I80" s="13">
        <f t="shared" si="11"/>
        <v>1222.7548961757541</v>
      </c>
      <c r="J80" s="13">
        <f t="shared" si="8"/>
        <v>81109.408112991703</v>
      </c>
      <c r="K80" s="13">
        <f t="shared" si="9"/>
        <v>1200292.6714277093</v>
      </c>
      <c r="L80" s="20">
        <f t="shared" si="12"/>
        <v>14.707467562931763</v>
      </c>
    </row>
    <row r="81" spans="1:12" x14ac:dyDescent="0.2">
      <c r="A81" s="16">
        <v>72</v>
      </c>
      <c r="B81" s="45">
        <v>7</v>
      </c>
      <c r="C81" s="44">
        <v>441</v>
      </c>
      <c r="D81" s="44">
        <v>408</v>
      </c>
      <c r="E81" s="17">
        <v>0.625</v>
      </c>
      <c r="F81" s="18">
        <f t="shared" si="10"/>
        <v>1.6489988221436984E-2</v>
      </c>
      <c r="G81" s="18">
        <f t="shared" si="7"/>
        <v>1.6388645010242901E-2</v>
      </c>
      <c r="H81" s="13">
        <f t="shared" si="13"/>
        <v>80388.349550716855</v>
      </c>
      <c r="I81" s="13">
        <f t="shared" si="11"/>
        <v>1317.456123746018</v>
      </c>
      <c r="J81" s="13">
        <f t="shared" si="8"/>
        <v>79894.303504312105</v>
      </c>
      <c r="K81" s="13">
        <f t="shared" si="9"/>
        <v>1119183.2633147177</v>
      </c>
      <c r="L81" s="20">
        <f t="shared" si="12"/>
        <v>13.922207254779215</v>
      </c>
    </row>
    <row r="82" spans="1:12" x14ac:dyDescent="0.2">
      <c r="A82" s="16">
        <v>73</v>
      </c>
      <c r="B82" s="45">
        <v>14</v>
      </c>
      <c r="C82" s="44">
        <v>370</v>
      </c>
      <c r="D82" s="44">
        <v>438</v>
      </c>
      <c r="E82" s="17">
        <v>0.53390000000000004</v>
      </c>
      <c r="F82" s="18">
        <f t="shared" si="10"/>
        <v>3.4653465346534656E-2</v>
      </c>
      <c r="G82" s="18">
        <f t="shared" si="7"/>
        <v>3.4102640177684496E-2</v>
      </c>
      <c r="H82" s="13">
        <f t="shared" si="13"/>
        <v>79070.893426970841</v>
      </c>
      <c r="I82" s="13">
        <f t="shared" si="11"/>
        <v>2696.5262270680246</v>
      </c>
      <c r="J82" s="13">
        <f t="shared" si="8"/>
        <v>77814.042552534433</v>
      </c>
      <c r="K82" s="13">
        <f t="shared" si="9"/>
        <v>1039288.9598104055</v>
      </c>
      <c r="L82" s="20">
        <f t="shared" si="12"/>
        <v>13.143761436947507</v>
      </c>
    </row>
    <row r="83" spans="1:12" x14ac:dyDescent="0.2">
      <c r="A83" s="16">
        <v>74</v>
      </c>
      <c r="B83" s="45">
        <v>4</v>
      </c>
      <c r="C83" s="44">
        <v>332</v>
      </c>
      <c r="D83" s="44">
        <v>372</v>
      </c>
      <c r="E83" s="17">
        <v>0.29780000000000001</v>
      </c>
      <c r="F83" s="18">
        <f t="shared" si="10"/>
        <v>1.1363636363636364E-2</v>
      </c>
      <c r="G83" s="18">
        <f t="shared" si="7"/>
        <v>1.1273677541256024E-2</v>
      </c>
      <c r="H83" s="13">
        <f t="shared" si="13"/>
        <v>76374.367199902816</v>
      </c>
      <c r="I83" s="13">
        <f t="shared" si="11"/>
        <v>861.01998822918506</v>
      </c>
      <c r="J83" s="13">
        <f t="shared" si="8"/>
        <v>75769.758964168286</v>
      </c>
      <c r="K83" s="13">
        <f t="shared" si="9"/>
        <v>961474.91725787113</v>
      </c>
      <c r="L83" s="20">
        <f t="shared" si="12"/>
        <v>12.58897392552268</v>
      </c>
    </row>
    <row r="84" spans="1:12" x14ac:dyDescent="0.2">
      <c r="A84" s="16">
        <v>75</v>
      </c>
      <c r="B84" s="45">
        <v>6</v>
      </c>
      <c r="C84" s="44">
        <v>305</v>
      </c>
      <c r="D84" s="44">
        <v>326</v>
      </c>
      <c r="E84" s="17">
        <v>0.46229999999999999</v>
      </c>
      <c r="F84" s="18">
        <f t="shared" si="10"/>
        <v>1.9017432646592711E-2</v>
      </c>
      <c r="G84" s="18">
        <f t="shared" si="7"/>
        <v>1.8824935006911889E-2</v>
      </c>
      <c r="H84" s="13">
        <f t="shared" si="13"/>
        <v>75513.347211673638</v>
      </c>
      <c r="I84" s="13">
        <f t="shared" si="11"/>
        <v>1421.5338534141274</v>
      </c>
      <c r="J84" s="13">
        <f t="shared" si="8"/>
        <v>74748.988458692853</v>
      </c>
      <c r="K84" s="13">
        <f t="shared" si="9"/>
        <v>885705.15829370287</v>
      </c>
      <c r="L84" s="20">
        <f t="shared" si="12"/>
        <v>11.729120625668429</v>
      </c>
    </row>
    <row r="85" spans="1:12" x14ac:dyDescent="0.2">
      <c r="A85" s="16">
        <v>76</v>
      </c>
      <c r="B85" s="45">
        <v>4</v>
      </c>
      <c r="C85" s="44">
        <v>327</v>
      </c>
      <c r="D85" s="44">
        <v>295</v>
      </c>
      <c r="E85" s="17">
        <v>0.44259999999999999</v>
      </c>
      <c r="F85" s="18">
        <f t="shared" si="10"/>
        <v>1.2861736334405145E-2</v>
      </c>
      <c r="G85" s="18">
        <f t="shared" si="7"/>
        <v>1.2770185193225673E-2</v>
      </c>
      <c r="H85" s="13">
        <f t="shared" si="13"/>
        <v>74091.813358259504</v>
      </c>
      <c r="I85" s="13">
        <f t="shared" si="11"/>
        <v>946.16617788688563</v>
      </c>
      <c r="J85" s="13">
        <f t="shared" si="8"/>
        <v>73564.420330705354</v>
      </c>
      <c r="K85" s="13">
        <f t="shared" si="9"/>
        <v>810956.16983500996</v>
      </c>
      <c r="L85" s="20">
        <f t="shared" si="12"/>
        <v>10.945287111731991</v>
      </c>
    </row>
    <row r="86" spans="1:12" x14ac:dyDescent="0.2">
      <c r="A86" s="16">
        <v>77</v>
      </c>
      <c r="B86" s="45">
        <v>13</v>
      </c>
      <c r="C86" s="44">
        <v>278</v>
      </c>
      <c r="D86" s="44">
        <v>313</v>
      </c>
      <c r="E86" s="17">
        <v>0.52290000000000003</v>
      </c>
      <c r="F86" s="18">
        <f t="shared" si="10"/>
        <v>4.3993231810490696E-2</v>
      </c>
      <c r="G86" s="18">
        <f t="shared" si="7"/>
        <v>4.3088832932330977E-2</v>
      </c>
      <c r="H86" s="13">
        <f t="shared" si="13"/>
        <v>73145.647180372616</v>
      </c>
      <c r="I86" s="13">
        <f t="shared" si="11"/>
        <v>3151.7605710823022</v>
      </c>
      <c r="J86" s="13">
        <f t="shared" si="8"/>
        <v>71641.942211909249</v>
      </c>
      <c r="K86" s="13">
        <f t="shared" si="9"/>
        <v>737391.74950430461</v>
      </c>
      <c r="L86" s="20">
        <f t="shared" si="12"/>
        <v>10.081143279598612</v>
      </c>
    </row>
    <row r="87" spans="1:12" x14ac:dyDescent="0.2">
      <c r="A87" s="16">
        <v>78</v>
      </c>
      <c r="B87" s="45">
        <v>15</v>
      </c>
      <c r="C87" s="44">
        <v>253</v>
      </c>
      <c r="D87" s="44">
        <v>273</v>
      </c>
      <c r="E87" s="17">
        <v>0.30599999999999999</v>
      </c>
      <c r="F87" s="18">
        <f t="shared" si="10"/>
        <v>5.7034220532319393E-2</v>
      </c>
      <c r="G87" s="18">
        <f t="shared" si="7"/>
        <v>5.4862660473281886E-2</v>
      </c>
      <c r="H87" s="13">
        <f t="shared" si="13"/>
        <v>69993.886609290319</v>
      </c>
      <c r="I87" s="13">
        <f t="shared" si="11"/>
        <v>3840.0508362508863</v>
      </c>
      <c r="J87" s="13">
        <f t="shared" si="8"/>
        <v>67328.891328932208</v>
      </c>
      <c r="K87" s="13">
        <f t="shared" si="9"/>
        <v>665749.80729239539</v>
      </c>
      <c r="L87" s="20">
        <f t="shared" si="12"/>
        <v>9.5115422152315539</v>
      </c>
    </row>
    <row r="88" spans="1:12" x14ac:dyDescent="0.2">
      <c r="A88" s="16">
        <v>79</v>
      </c>
      <c r="B88" s="45">
        <v>7</v>
      </c>
      <c r="C88" s="44">
        <v>176</v>
      </c>
      <c r="D88" s="44">
        <v>240</v>
      </c>
      <c r="E88" s="17">
        <v>0.439</v>
      </c>
      <c r="F88" s="18">
        <f t="shared" si="10"/>
        <v>3.3653846153846152E-2</v>
      </c>
      <c r="G88" s="18">
        <f t="shared" si="7"/>
        <v>3.3030241545437808E-2</v>
      </c>
      <c r="H88" s="13">
        <f t="shared" si="13"/>
        <v>66153.835773039435</v>
      </c>
      <c r="I88" s="13">
        <f t="shared" si="11"/>
        <v>2185.0771747407171</v>
      </c>
      <c r="J88" s="13">
        <f t="shared" si="8"/>
        <v>64928.007478009888</v>
      </c>
      <c r="K88" s="13">
        <f t="shared" si="9"/>
        <v>598420.91596346314</v>
      </c>
      <c r="L88" s="20">
        <f t="shared" si="12"/>
        <v>9.0458989863645325</v>
      </c>
    </row>
    <row r="89" spans="1:12" x14ac:dyDescent="0.2">
      <c r="A89" s="16">
        <v>80</v>
      </c>
      <c r="B89" s="45">
        <v>14</v>
      </c>
      <c r="C89" s="44">
        <v>272</v>
      </c>
      <c r="D89" s="44">
        <v>166</v>
      </c>
      <c r="E89" s="17">
        <v>0.68979999999999997</v>
      </c>
      <c r="F89" s="18">
        <f t="shared" si="10"/>
        <v>6.3926940639269403E-2</v>
      </c>
      <c r="G89" s="18">
        <f t="shared" si="7"/>
        <v>6.2683910114854829E-2</v>
      </c>
      <c r="H89" s="13">
        <f t="shared" si="13"/>
        <v>63968.758598298715</v>
      </c>
      <c r="I89" s="13">
        <f t="shared" si="11"/>
        <v>4009.8119141346037</v>
      </c>
      <c r="J89" s="13">
        <f t="shared" si="8"/>
        <v>62724.91494253416</v>
      </c>
      <c r="K89" s="13">
        <f t="shared" si="9"/>
        <v>533492.90848545323</v>
      </c>
      <c r="L89" s="20">
        <f t="shared" si="12"/>
        <v>8.3398977903510811</v>
      </c>
    </row>
    <row r="90" spans="1:12" x14ac:dyDescent="0.2">
      <c r="A90" s="16">
        <v>81</v>
      </c>
      <c r="B90" s="45">
        <v>11</v>
      </c>
      <c r="C90" s="44">
        <v>109</v>
      </c>
      <c r="D90" s="44">
        <v>256</v>
      </c>
      <c r="E90" s="17">
        <v>0.57089999999999996</v>
      </c>
      <c r="F90" s="18">
        <f t="shared" si="10"/>
        <v>6.0273972602739728E-2</v>
      </c>
      <c r="G90" s="18">
        <f t="shared" si="7"/>
        <v>5.8754375197962186E-2</v>
      </c>
      <c r="H90" s="13">
        <f t="shared" si="13"/>
        <v>59958.946684164112</v>
      </c>
      <c r="I90" s="13">
        <f t="shared" si="11"/>
        <v>3522.850449955989</v>
      </c>
      <c r="J90" s="13">
        <f t="shared" si="8"/>
        <v>58447.291556087999</v>
      </c>
      <c r="K90" s="13">
        <f t="shared" si="9"/>
        <v>470767.99354291911</v>
      </c>
      <c r="L90" s="20">
        <f t="shared" si="12"/>
        <v>7.8515053978967693</v>
      </c>
    </row>
    <row r="91" spans="1:12" x14ac:dyDescent="0.2">
      <c r="A91" s="16">
        <v>82</v>
      </c>
      <c r="B91" s="45">
        <v>12</v>
      </c>
      <c r="C91" s="44">
        <v>204</v>
      </c>
      <c r="D91" s="44">
        <v>104</v>
      </c>
      <c r="E91" s="17">
        <v>0.41389999999999999</v>
      </c>
      <c r="F91" s="18">
        <f t="shared" si="10"/>
        <v>7.792207792207792E-2</v>
      </c>
      <c r="G91" s="18">
        <f t="shared" si="7"/>
        <v>7.4518794882049169E-2</v>
      </c>
      <c r="H91" s="13">
        <f t="shared" si="13"/>
        <v>56436.096234208126</v>
      </c>
      <c r="I91" s="13">
        <f t="shared" si="11"/>
        <v>4205.5498792205426</v>
      </c>
      <c r="J91" s="13">
        <f t="shared" si="8"/>
        <v>53971.223449996971</v>
      </c>
      <c r="K91" s="13">
        <f t="shared" si="9"/>
        <v>412320.70198683109</v>
      </c>
      <c r="L91" s="20">
        <f t="shared" si="12"/>
        <v>7.3059748901786614</v>
      </c>
    </row>
    <row r="92" spans="1:12" x14ac:dyDescent="0.2">
      <c r="A92" s="16">
        <v>83</v>
      </c>
      <c r="B92" s="45">
        <v>11</v>
      </c>
      <c r="C92" s="44">
        <v>193</v>
      </c>
      <c r="D92" s="44">
        <v>195</v>
      </c>
      <c r="E92" s="17">
        <v>0.45900000000000002</v>
      </c>
      <c r="F92" s="18">
        <f t="shared" si="10"/>
        <v>5.6701030927835051E-2</v>
      </c>
      <c r="G92" s="18">
        <f t="shared" si="7"/>
        <v>5.5013478302184039E-2</v>
      </c>
      <c r="H92" s="13">
        <f t="shared" si="13"/>
        <v>52230.546354987586</v>
      </c>
      <c r="I92" s="13">
        <f t="shared" si="11"/>
        <v>2873.3840286113273</v>
      </c>
      <c r="J92" s="13">
        <f t="shared" si="8"/>
        <v>50676.045595508862</v>
      </c>
      <c r="K92" s="13">
        <f t="shared" si="9"/>
        <v>358349.47853683413</v>
      </c>
      <c r="L92" s="20">
        <f t="shared" si="12"/>
        <v>6.8609176726066297</v>
      </c>
    </row>
    <row r="93" spans="1:12" x14ac:dyDescent="0.2">
      <c r="A93" s="16">
        <v>84</v>
      </c>
      <c r="B93" s="45">
        <v>15</v>
      </c>
      <c r="C93" s="44">
        <v>174</v>
      </c>
      <c r="D93" s="44">
        <v>177</v>
      </c>
      <c r="E93" s="17">
        <v>0.39340000000000003</v>
      </c>
      <c r="F93" s="18">
        <f t="shared" si="10"/>
        <v>8.5470085470085472E-2</v>
      </c>
      <c r="G93" s="18">
        <f t="shared" si="7"/>
        <v>8.1257211577527508E-2</v>
      </c>
      <c r="H93" s="13">
        <f t="shared" si="13"/>
        <v>49357.162326376259</v>
      </c>
      <c r="I93" s="13">
        <f t="shared" si="11"/>
        <v>4010.6253820207257</v>
      </c>
      <c r="J93" s="13">
        <f t="shared" si="8"/>
        <v>46924.316969642488</v>
      </c>
      <c r="K93" s="13">
        <f t="shared" si="9"/>
        <v>307673.43294132524</v>
      </c>
      <c r="L93" s="20">
        <f t="shared" si="12"/>
        <v>6.2336126803000154</v>
      </c>
    </row>
    <row r="94" spans="1:12" x14ac:dyDescent="0.2">
      <c r="A94" s="16">
        <v>85</v>
      </c>
      <c r="B94" s="45">
        <v>12</v>
      </c>
      <c r="C94" s="44">
        <v>161</v>
      </c>
      <c r="D94" s="44">
        <v>162</v>
      </c>
      <c r="E94" s="17">
        <v>0.59750000000000003</v>
      </c>
      <c r="F94" s="18">
        <f t="shared" si="10"/>
        <v>7.4303405572755415E-2</v>
      </c>
      <c r="G94" s="18">
        <f t="shared" si="7"/>
        <v>7.2145734383454563E-2</v>
      </c>
      <c r="H94" s="13">
        <f t="shared" si="13"/>
        <v>45346.536944355532</v>
      </c>
      <c r="I94" s="13">
        <f t="shared" si="11"/>
        <v>3271.5592095969837</v>
      </c>
      <c r="J94" s="13">
        <f t="shared" si="8"/>
        <v>44029.734362492745</v>
      </c>
      <c r="K94" s="13">
        <f t="shared" si="9"/>
        <v>260749.11597168277</v>
      </c>
      <c r="L94" s="20">
        <f t="shared" si="12"/>
        <v>5.7501439700157579</v>
      </c>
    </row>
    <row r="95" spans="1:12" x14ac:dyDescent="0.2">
      <c r="A95" s="16">
        <v>86</v>
      </c>
      <c r="B95" s="45">
        <v>12</v>
      </c>
      <c r="C95" s="44">
        <v>121</v>
      </c>
      <c r="D95" s="44">
        <v>155</v>
      </c>
      <c r="E95" s="17">
        <v>0.4491</v>
      </c>
      <c r="F95" s="18">
        <f t="shared" si="10"/>
        <v>8.6956521739130432E-2</v>
      </c>
      <c r="G95" s="18">
        <f t="shared" si="7"/>
        <v>8.2981354089736031E-2</v>
      </c>
      <c r="H95" s="13">
        <f t="shared" si="13"/>
        <v>42074.977734758548</v>
      </c>
      <c r="I95" s="13">
        <f t="shared" si="11"/>
        <v>3491.4386257257588</v>
      </c>
      <c r="J95" s="13">
        <f t="shared" si="8"/>
        <v>40151.544195846225</v>
      </c>
      <c r="K95" s="13">
        <f t="shared" si="9"/>
        <v>216719.38160919002</v>
      </c>
      <c r="L95" s="20">
        <f t="shared" si="12"/>
        <v>5.1507901673862575</v>
      </c>
    </row>
    <row r="96" spans="1:12" x14ac:dyDescent="0.2">
      <c r="A96" s="16">
        <v>87</v>
      </c>
      <c r="B96" s="45">
        <v>15</v>
      </c>
      <c r="C96" s="44">
        <v>146</v>
      </c>
      <c r="D96" s="44">
        <v>109</v>
      </c>
      <c r="E96" s="17">
        <v>0.4143</v>
      </c>
      <c r="F96" s="18">
        <f t="shared" si="10"/>
        <v>0.11764705882352941</v>
      </c>
      <c r="G96" s="18">
        <f t="shared" si="7"/>
        <v>0.11006306613689644</v>
      </c>
      <c r="H96" s="13">
        <f t="shared" si="13"/>
        <v>38583.53910903279</v>
      </c>
      <c r="I96" s="13">
        <f t="shared" si="11"/>
        <v>4246.6226167530067</v>
      </c>
      <c r="J96" s="13">
        <f t="shared" si="8"/>
        <v>36096.292242400559</v>
      </c>
      <c r="K96" s="13">
        <f t="shared" si="9"/>
        <v>176567.8374133438</v>
      </c>
      <c r="L96" s="20">
        <f t="shared" si="12"/>
        <v>4.576247837565723</v>
      </c>
    </row>
    <row r="97" spans="1:12" x14ac:dyDescent="0.2">
      <c r="A97" s="16">
        <v>88</v>
      </c>
      <c r="B97" s="45">
        <v>21</v>
      </c>
      <c r="C97" s="44">
        <v>131</v>
      </c>
      <c r="D97" s="44">
        <v>126</v>
      </c>
      <c r="E97" s="17">
        <v>0.54900000000000004</v>
      </c>
      <c r="F97" s="18">
        <f t="shared" si="10"/>
        <v>0.16342412451361868</v>
      </c>
      <c r="G97" s="18">
        <f t="shared" si="7"/>
        <v>0.15220589834095571</v>
      </c>
      <c r="H97" s="13">
        <f t="shared" si="13"/>
        <v>34336.916492279786</v>
      </c>
      <c r="I97" s="13">
        <f t="shared" si="11"/>
        <v>5226.2812209658232</v>
      </c>
      <c r="J97" s="13">
        <f t="shared" si="8"/>
        <v>31979.8636616242</v>
      </c>
      <c r="K97" s="13">
        <f t="shared" si="9"/>
        <v>140471.54517094325</v>
      </c>
      <c r="L97" s="20">
        <f t="shared" si="12"/>
        <v>4.0909772781294</v>
      </c>
    </row>
    <row r="98" spans="1:12" x14ac:dyDescent="0.2">
      <c r="A98" s="16">
        <v>89</v>
      </c>
      <c r="B98" s="45">
        <v>20</v>
      </c>
      <c r="C98" s="44">
        <v>103</v>
      </c>
      <c r="D98" s="44">
        <v>114</v>
      </c>
      <c r="E98" s="17">
        <v>0.55579999999999996</v>
      </c>
      <c r="F98" s="18">
        <f t="shared" si="10"/>
        <v>0.18433179723502305</v>
      </c>
      <c r="G98" s="18">
        <f t="shared" si="7"/>
        <v>0.17038097185306345</v>
      </c>
      <c r="H98" s="13">
        <f t="shared" si="13"/>
        <v>29110.635271313964</v>
      </c>
      <c r="I98" s="13">
        <f t="shared" si="11"/>
        <v>4959.8983287865403</v>
      </c>
      <c r="J98" s="13">
        <f t="shared" si="8"/>
        <v>26907.448433666981</v>
      </c>
      <c r="K98" s="13">
        <f>K99+J98</f>
        <v>108491.68150931904</v>
      </c>
      <c r="L98" s="20">
        <f t="shared" si="12"/>
        <v>3.7268744051157237</v>
      </c>
    </row>
    <row r="99" spans="1:12" x14ac:dyDescent="0.2">
      <c r="A99" s="16">
        <v>90</v>
      </c>
      <c r="B99" s="45">
        <v>13</v>
      </c>
      <c r="C99" s="44">
        <v>87</v>
      </c>
      <c r="D99" s="44">
        <v>89</v>
      </c>
      <c r="E99" s="17">
        <v>0.40629999999999999</v>
      </c>
      <c r="F99" s="21">
        <f t="shared" si="10"/>
        <v>0.14772727272727273</v>
      </c>
      <c r="G99" s="21">
        <f t="shared" si="7"/>
        <v>0.13581548317402875</v>
      </c>
      <c r="H99" s="22">
        <f t="shared" si="13"/>
        <v>24150.736942527423</v>
      </c>
      <c r="I99" s="22">
        <f t="shared" si="11"/>
        <v>3280.0440068582279</v>
      </c>
      <c r="J99" s="22">
        <f t="shared" si="8"/>
        <v>22203.374815655694</v>
      </c>
      <c r="K99" s="22">
        <f t="shared" ref="K99:K103" si="14">K100+J99</f>
        <v>81584.233075652053</v>
      </c>
      <c r="L99" s="23">
        <f t="shared" si="12"/>
        <v>3.378126028609465</v>
      </c>
    </row>
    <row r="100" spans="1:12" x14ac:dyDescent="0.2">
      <c r="A100" s="16">
        <v>91</v>
      </c>
      <c r="B100" s="45">
        <v>15</v>
      </c>
      <c r="C100" s="44">
        <v>75</v>
      </c>
      <c r="D100" s="44">
        <v>77</v>
      </c>
      <c r="E100" s="17">
        <v>0.46100000000000002</v>
      </c>
      <c r="F100" s="21">
        <f t="shared" si="10"/>
        <v>0.19736842105263158</v>
      </c>
      <c r="G100" s="21">
        <f t="shared" si="7"/>
        <v>0.17839091395611587</v>
      </c>
      <c r="H100" s="22">
        <f t="shared" si="13"/>
        <v>20870.692935669194</v>
      </c>
      <c r="I100" s="22">
        <f t="shared" si="11"/>
        <v>3723.1419876914783</v>
      </c>
      <c r="J100" s="22">
        <f t="shared" si="8"/>
        <v>18863.919404303488</v>
      </c>
      <c r="K100" s="22">
        <f t="shared" si="14"/>
        <v>59380.858259996363</v>
      </c>
      <c r="L100" s="23">
        <f t="shared" si="12"/>
        <v>2.8451790481048724</v>
      </c>
    </row>
    <row r="101" spans="1:12" x14ac:dyDescent="0.2">
      <c r="A101" s="16">
        <v>92</v>
      </c>
      <c r="B101" s="45">
        <v>13</v>
      </c>
      <c r="C101" s="44">
        <v>49</v>
      </c>
      <c r="D101" s="44">
        <v>67</v>
      </c>
      <c r="E101" s="17">
        <v>0.58379999999999999</v>
      </c>
      <c r="F101" s="21">
        <f t="shared" si="10"/>
        <v>0.22413793103448276</v>
      </c>
      <c r="G101" s="21">
        <f t="shared" si="7"/>
        <v>0.20501304198351697</v>
      </c>
      <c r="H101" s="22">
        <f t="shared" si="13"/>
        <v>17147.550947977717</v>
      </c>
      <c r="I101" s="22">
        <f t="shared" si="11"/>
        <v>3515.4715824122518</v>
      </c>
      <c r="J101" s="22">
        <f t="shared" si="8"/>
        <v>15684.411675377738</v>
      </c>
      <c r="K101" s="22">
        <f t="shared" si="14"/>
        <v>40516.938855692875</v>
      </c>
      <c r="L101" s="23">
        <f t="shared" si="12"/>
        <v>2.3628411414908905</v>
      </c>
    </row>
    <row r="102" spans="1:12" x14ac:dyDescent="0.2">
      <c r="A102" s="16">
        <v>93</v>
      </c>
      <c r="B102" s="45">
        <v>6</v>
      </c>
      <c r="C102" s="44">
        <v>42</v>
      </c>
      <c r="D102" s="44">
        <v>38</v>
      </c>
      <c r="E102" s="17">
        <v>0.38250000000000001</v>
      </c>
      <c r="F102" s="21">
        <f t="shared" si="10"/>
        <v>0.15</v>
      </c>
      <c r="G102" s="21">
        <f t="shared" si="7"/>
        <v>0.1372840636082828</v>
      </c>
      <c r="H102" s="22">
        <f t="shared" si="13"/>
        <v>13632.079365565465</v>
      </c>
      <c r="I102" s="22">
        <f t="shared" si="11"/>
        <v>1871.4672507354487</v>
      </c>
      <c r="J102" s="22">
        <f t="shared" si="8"/>
        <v>12476.448338236327</v>
      </c>
      <c r="K102" s="22">
        <f t="shared" si="14"/>
        <v>24832.527180315141</v>
      </c>
      <c r="L102" s="23">
        <f t="shared" si="12"/>
        <v>1.8216243108914056</v>
      </c>
    </row>
    <row r="103" spans="1:12" x14ac:dyDescent="0.2">
      <c r="A103" s="16">
        <v>94</v>
      </c>
      <c r="B103" s="45">
        <v>10</v>
      </c>
      <c r="C103" s="44">
        <v>31</v>
      </c>
      <c r="D103" s="44">
        <v>36</v>
      </c>
      <c r="E103" s="17">
        <v>0.35970000000000002</v>
      </c>
      <c r="F103" s="21">
        <f t="shared" si="10"/>
        <v>0.29850746268656714</v>
      </c>
      <c r="G103" s="21">
        <f t="shared" si="7"/>
        <v>0.25060772373004531</v>
      </c>
      <c r="H103" s="22">
        <f t="shared" si="13"/>
        <v>11760.612114830017</v>
      </c>
      <c r="I103" s="22">
        <f t="shared" si="11"/>
        <v>2947.300231769545</v>
      </c>
      <c r="J103" s="22">
        <f t="shared" si="8"/>
        <v>9873.455776427978</v>
      </c>
      <c r="K103" s="22">
        <f t="shared" si="14"/>
        <v>12356.078842078816</v>
      </c>
      <c r="L103" s="23">
        <f t="shared" si="12"/>
        <v>1.0506322903463434</v>
      </c>
    </row>
    <row r="104" spans="1:12" x14ac:dyDescent="0.2">
      <c r="A104" s="16" t="s">
        <v>33</v>
      </c>
      <c r="B104" s="45">
        <v>20</v>
      </c>
      <c r="C104" s="44">
        <v>68</v>
      </c>
      <c r="D104" s="44">
        <v>74</v>
      </c>
      <c r="E104" s="17">
        <v>0.60980000000000001</v>
      </c>
      <c r="F104" s="21">
        <f>B104/((C104+D104)/2)</f>
        <v>0.28169014084507044</v>
      </c>
      <c r="G104" s="21">
        <v>1</v>
      </c>
      <c r="H104" s="22">
        <f>H103-I103</f>
        <v>8813.3118830604726</v>
      </c>
      <c r="I104" s="22">
        <f>H104*G104</f>
        <v>8813.3118830604726</v>
      </c>
      <c r="J104" s="22">
        <f>H104*F104</f>
        <v>2482.6230656508374</v>
      </c>
      <c r="K104" s="22">
        <f>J104</f>
        <v>2482.6230656508374</v>
      </c>
      <c r="L104" s="23">
        <f>K104/H104</f>
        <v>0.28169014084507044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474</v>
      </c>
      <c r="D9" s="44">
        <v>444</v>
      </c>
      <c r="E9" s="17">
        <v>0.5847</v>
      </c>
      <c r="F9" s="18">
        <f>B9/((C9+D9)/2)</f>
        <v>2.1786492374727671E-3</v>
      </c>
      <c r="G9" s="18">
        <f t="shared" ref="G9:G72" si="0">F9/((1+(1-E9)*F9))</f>
        <v>2.1766797927713776E-3</v>
      </c>
      <c r="H9" s="13">
        <v>100000</v>
      </c>
      <c r="I9" s="13">
        <f>H9*G9</f>
        <v>217.66797927713776</v>
      </c>
      <c r="J9" s="13">
        <f t="shared" ref="J9:J72" si="1">H10+I9*E9</f>
        <v>99909.602488206205</v>
      </c>
      <c r="K9" s="13">
        <f t="shared" ref="K9:K72" si="2">K10+J9</f>
        <v>8006544.7060390618</v>
      </c>
      <c r="L9" s="19">
        <f>K9/H9</f>
        <v>80.065447060390625</v>
      </c>
    </row>
    <row r="10" spans="1:13" x14ac:dyDescent="0.2">
      <c r="A10" s="16">
        <v>1</v>
      </c>
      <c r="B10" s="45">
        <v>0</v>
      </c>
      <c r="C10" s="44">
        <v>506</v>
      </c>
      <c r="D10" s="44">
        <v>501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99782.332020722868</v>
      </c>
      <c r="I10" s="13">
        <f t="shared" ref="I10:I73" si="4">H10*G10</f>
        <v>0</v>
      </c>
      <c r="J10" s="13">
        <f t="shared" si="1"/>
        <v>99782.332020722868</v>
      </c>
      <c r="K10" s="13">
        <f t="shared" si="2"/>
        <v>7906635.103550856</v>
      </c>
      <c r="L10" s="20">
        <f t="shared" ref="L10:L73" si="5">K10/H10</f>
        <v>79.238828592508739</v>
      </c>
    </row>
    <row r="11" spans="1:13" x14ac:dyDescent="0.2">
      <c r="A11" s="16">
        <v>2</v>
      </c>
      <c r="B11" s="45">
        <v>0</v>
      </c>
      <c r="C11" s="44">
        <v>623</v>
      </c>
      <c r="D11" s="44">
        <v>535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99782.332020722868</v>
      </c>
      <c r="I11" s="13">
        <f t="shared" si="4"/>
        <v>0</v>
      </c>
      <c r="J11" s="13">
        <f t="shared" si="1"/>
        <v>99782.332020722868</v>
      </c>
      <c r="K11" s="13">
        <f t="shared" si="2"/>
        <v>7806852.7715301327</v>
      </c>
      <c r="L11" s="20">
        <f t="shared" si="5"/>
        <v>78.238828592508739</v>
      </c>
    </row>
    <row r="12" spans="1:13" x14ac:dyDescent="0.2">
      <c r="A12" s="16">
        <v>3</v>
      </c>
      <c r="B12" s="45">
        <v>0</v>
      </c>
      <c r="C12" s="44">
        <v>588</v>
      </c>
      <c r="D12" s="44">
        <v>639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99782.332020722868</v>
      </c>
      <c r="I12" s="13">
        <f t="shared" si="4"/>
        <v>0</v>
      </c>
      <c r="J12" s="13">
        <f t="shared" si="1"/>
        <v>99782.332020722868</v>
      </c>
      <c r="K12" s="13">
        <f t="shared" si="2"/>
        <v>7707070.4395094095</v>
      </c>
      <c r="L12" s="20">
        <f t="shared" si="5"/>
        <v>77.238828592508739</v>
      </c>
    </row>
    <row r="13" spans="1:13" x14ac:dyDescent="0.2">
      <c r="A13" s="16">
        <v>4</v>
      </c>
      <c r="B13" s="45">
        <v>0</v>
      </c>
      <c r="C13" s="44">
        <v>630</v>
      </c>
      <c r="D13" s="44">
        <v>607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99782.332020722868</v>
      </c>
      <c r="I13" s="13">
        <f t="shared" si="4"/>
        <v>0</v>
      </c>
      <c r="J13" s="13">
        <f t="shared" si="1"/>
        <v>99782.332020722868</v>
      </c>
      <c r="K13" s="13">
        <f t="shared" si="2"/>
        <v>7607288.1074886862</v>
      </c>
      <c r="L13" s="20">
        <f t="shared" si="5"/>
        <v>76.238828592508739</v>
      </c>
    </row>
    <row r="14" spans="1:13" x14ac:dyDescent="0.2">
      <c r="A14" s="16">
        <v>5</v>
      </c>
      <c r="B14" s="45">
        <v>0</v>
      </c>
      <c r="C14" s="44">
        <v>631</v>
      </c>
      <c r="D14" s="44">
        <v>636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99782.332020722868</v>
      </c>
      <c r="I14" s="13">
        <f t="shared" si="4"/>
        <v>0</v>
      </c>
      <c r="J14" s="13">
        <f t="shared" si="1"/>
        <v>99782.332020722868</v>
      </c>
      <c r="K14" s="13">
        <f t="shared" si="2"/>
        <v>7507505.775467963</v>
      </c>
      <c r="L14" s="20">
        <f t="shared" si="5"/>
        <v>75.238828592508725</v>
      </c>
    </row>
    <row r="15" spans="1:13" x14ac:dyDescent="0.2">
      <c r="A15" s="16">
        <v>6</v>
      </c>
      <c r="B15" s="45">
        <v>0</v>
      </c>
      <c r="C15" s="44">
        <v>647</v>
      </c>
      <c r="D15" s="44">
        <v>646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99782.332020722868</v>
      </c>
      <c r="I15" s="13">
        <f t="shared" si="4"/>
        <v>0</v>
      </c>
      <c r="J15" s="13">
        <f t="shared" si="1"/>
        <v>99782.332020722868</v>
      </c>
      <c r="K15" s="13">
        <f t="shared" si="2"/>
        <v>7407723.4434472397</v>
      </c>
      <c r="L15" s="20">
        <f t="shared" si="5"/>
        <v>74.238828592508725</v>
      </c>
    </row>
    <row r="16" spans="1:13" x14ac:dyDescent="0.2">
      <c r="A16" s="16">
        <v>7</v>
      </c>
      <c r="B16" s="45">
        <v>0</v>
      </c>
      <c r="C16" s="44">
        <v>672</v>
      </c>
      <c r="D16" s="44">
        <v>647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99782.332020722868</v>
      </c>
      <c r="I16" s="13">
        <f t="shared" si="4"/>
        <v>0</v>
      </c>
      <c r="J16" s="13">
        <f t="shared" si="1"/>
        <v>99782.332020722868</v>
      </c>
      <c r="K16" s="13">
        <f t="shared" si="2"/>
        <v>7307941.1114265164</v>
      </c>
      <c r="L16" s="20">
        <f t="shared" si="5"/>
        <v>73.238828592508725</v>
      </c>
    </row>
    <row r="17" spans="1:12" x14ac:dyDescent="0.2">
      <c r="A17" s="16">
        <v>8</v>
      </c>
      <c r="B17" s="45">
        <v>0</v>
      </c>
      <c r="C17" s="44">
        <v>677</v>
      </c>
      <c r="D17" s="44">
        <v>693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99782.332020722868</v>
      </c>
      <c r="I17" s="13">
        <f t="shared" si="4"/>
        <v>0</v>
      </c>
      <c r="J17" s="13">
        <f t="shared" si="1"/>
        <v>99782.332020722868</v>
      </c>
      <c r="K17" s="13">
        <f t="shared" si="2"/>
        <v>7208158.7794057932</v>
      </c>
      <c r="L17" s="20">
        <f t="shared" si="5"/>
        <v>72.23882859250871</v>
      </c>
    </row>
    <row r="18" spans="1:12" x14ac:dyDescent="0.2">
      <c r="A18" s="16">
        <v>9</v>
      </c>
      <c r="B18" s="45">
        <v>0</v>
      </c>
      <c r="C18" s="44">
        <v>659</v>
      </c>
      <c r="D18" s="44">
        <v>719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99782.332020722868</v>
      </c>
      <c r="I18" s="13">
        <f t="shared" si="4"/>
        <v>0</v>
      </c>
      <c r="J18" s="13">
        <f t="shared" si="1"/>
        <v>99782.332020722868</v>
      </c>
      <c r="K18" s="13">
        <f t="shared" si="2"/>
        <v>7108376.4473850699</v>
      </c>
      <c r="L18" s="20">
        <f t="shared" si="5"/>
        <v>71.23882859250871</v>
      </c>
    </row>
    <row r="19" spans="1:12" x14ac:dyDescent="0.2">
      <c r="A19" s="16">
        <v>10</v>
      </c>
      <c r="B19" s="45">
        <v>0</v>
      </c>
      <c r="C19" s="44">
        <v>685</v>
      </c>
      <c r="D19" s="44">
        <v>681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99782.332020722868</v>
      </c>
      <c r="I19" s="13">
        <f t="shared" si="4"/>
        <v>0</v>
      </c>
      <c r="J19" s="13">
        <f t="shared" si="1"/>
        <v>99782.332020722868</v>
      </c>
      <c r="K19" s="13">
        <f t="shared" si="2"/>
        <v>7008594.1153643467</v>
      </c>
      <c r="L19" s="20">
        <f t="shared" si="5"/>
        <v>70.23882859250871</v>
      </c>
    </row>
    <row r="20" spans="1:12" x14ac:dyDescent="0.2">
      <c r="A20" s="16">
        <v>11</v>
      </c>
      <c r="B20" s="45">
        <v>0</v>
      </c>
      <c r="C20" s="44">
        <v>791</v>
      </c>
      <c r="D20" s="44">
        <v>706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99782.332020722868</v>
      </c>
      <c r="I20" s="13">
        <f t="shared" si="4"/>
        <v>0</v>
      </c>
      <c r="J20" s="13">
        <f t="shared" si="1"/>
        <v>99782.332020722868</v>
      </c>
      <c r="K20" s="13">
        <f t="shared" si="2"/>
        <v>6908811.7833436234</v>
      </c>
      <c r="L20" s="20">
        <f t="shared" si="5"/>
        <v>69.23882859250871</v>
      </c>
    </row>
    <row r="21" spans="1:12" x14ac:dyDescent="0.2">
      <c r="A21" s="16">
        <v>12</v>
      </c>
      <c r="B21" s="45">
        <v>0</v>
      </c>
      <c r="C21" s="44">
        <v>751</v>
      </c>
      <c r="D21" s="44">
        <v>785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99782.332020722868</v>
      </c>
      <c r="I21" s="13">
        <f t="shared" si="4"/>
        <v>0</v>
      </c>
      <c r="J21" s="13">
        <f t="shared" si="1"/>
        <v>99782.332020722868</v>
      </c>
      <c r="K21" s="13">
        <f t="shared" si="2"/>
        <v>6809029.4513229001</v>
      </c>
      <c r="L21" s="20">
        <f t="shared" si="5"/>
        <v>68.238828592508696</v>
      </c>
    </row>
    <row r="22" spans="1:12" x14ac:dyDescent="0.2">
      <c r="A22" s="16">
        <v>13</v>
      </c>
      <c r="B22" s="45">
        <v>0</v>
      </c>
      <c r="C22" s="44">
        <v>636</v>
      </c>
      <c r="D22" s="44">
        <v>773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99782.332020722868</v>
      </c>
      <c r="I22" s="13">
        <f t="shared" si="4"/>
        <v>0</v>
      </c>
      <c r="J22" s="13">
        <f t="shared" si="1"/>
        <v>99782.332020722868</v>
      </c>
      <c r="K22" s="13">
        <f t="shared" si="2"/>
        <v>6709247.1193021769</v>
      </c>
      <c r="L22" s="20">
        <f t="shared" si="5"/>
        <v>67.238828592508696</v>
      </c>
    </row>
    <row r="23" spans="1:12" x14ac:dyDescent="0.2">
      <c r="A23" s="16">
        <v>14</v>
      </c>
      <c r="B23" s="45">
        <v>0</v>
      </c>
      <c r="C23" s="44">
        <v>656</v>
      </c>
      <c r="D23" s="44">
        <v>644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99782.332020722868</v>
      </c>
      <c r="I23" s="13">
        <f t="shared" si="4"/>
        <v>0</v>
      </c>
      <c r="J23" s="13">
        <f t="shared" si="1"/>
        <v>99782.332020722868</v>
      </c>
      <c r="K23" s="13">
        <f t="shared" si="2"/>
        <v>6609464.7872814536</v>
      </c>
      <c r="L23" s="20">
        <f t="shared" si="5"/>
        <v>66.238828592508696</v>
      </c>
    </row>
    <row r="24" spans="1:12" x14ac:dyDescent="0.2">
      <c r="A24" s="16">
        <v>15</v>
      </c>
      <c r="B24" s="45">
        <v>0</v>
      </c>
      <c r="C24" s="44">
        <v>644</v>
      </c>
      <c r="D24" s="44">
        <v>661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99782.332020722868</v>
      </c>
      <c r="I24" s="13">
        <f t="shared" si="4"/>
        <v>0</v>
      </c>
      <c r="J24" s="13">
        <f t="shared" si="1"/>
        <v>99782.332020722868</v>
      </c>
      <c r="K24" s="13">
        <f t="shared" si="2"/>
        <v>6509682.4552607303</v>
      </c>
      <c r="L24" s="20">
        <f t="shared" si="5"/>
        <v>65.238828592508682</v>
      </c>
    </row>
    <row r="25" spans="1:12" x14ac:dyDescent="0.2">
      <c r="A25" s="16">
        <v>16</v>
      </c>
      <c r="B25" s="45">
        <v>0</v>
      </c>
      <c r="C25" s="44">
        <v>687</v>
      </c>
      <c r="D25" s="44">
        <v>660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99782.332020722868</v>
      </c>
      <c r="I25" s="13">
        <f t="shared" si="4"/>
        <v>0</v>
      </c>
      <c r="J25" s="13">
        <f t="shared" si="1"/>
        <v>99782.332020722868</v>
      </c>
      <c r="K25" s="13">
        <f t="shared" si="2"/>
        <v>6409900.1232400071</v>
      </c>
      <c r="L25" s="20">
        <f t="shared" si="5"/>
        <v>64.238828592508682</v>
      </c>
    </row>
    <row r="26" spans="1:12" x14ac:dyDescent="0.2">
      <c r="A26" s="16">
        <v>17</v>
      </c>
      <c r="B26" s="45">
        <v>0</v>
      </c>
      <c r="C26" s="44">
        <v>581</v>
      </c>
      <c r="D26" s="44">
        <v>694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99782.332020722868</v>
      </c>
      <c r="I26" s="13">
        <f t="shared" si="4"/>
        <v>0</v>
      </c>
      <c r="J26" s="13">
        <f t="shared" si="1"/>
        <v>99782.332020722868</v>
      </c>
      <c r="K26" s="13">
        <f t="shared" si="2"/>
        <v>6310117.7912192838</v>
      </c>
      <c r="L26" s="20">
        <f t="shared" si="5"/>
        <v>63.238828592508682</v>
      </c>
    </row>
    <row r="27" spans="1:12" x14ac:dyDescent="0.2">
      <c r="A27" s="16">
        <v>18</v>
      </c>
      <c r="B27" s="45">
        <v>0</v>
      </c>
      <c r="C27" s="44">
        <v>532</v>
      </c>
      <c r="D27" s="44">
        <v>591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99782.332020722868</v>
      </c>
      <c r="I27" s="13">
        <f t="shared" si="4"/>
        <v>0</v>
      </c>
      <c r="J27" s="13">
        <f t="shared" si="1"/>
        <v>99782.332020722868</v>
      </c>
      <c r="K27" s="13">
        <f t="shared" si="2"/>
        <v>6210335.4591985606</v>
      </c>
      <c r="L27" s="20">
        <f t="shared" si="5"/>
        <v>62.238828592508675</v>
      </c>
    </row>
    <row r="28" spans="1:12" x14ac:dyDescent="0.2">
      <c r="A28" s="16">
        <v>19</v>
      </c>
      <c r="B28" s="45">
        <v>0</v>
      </c>
      <c r="C28" s="44">
        <v>587</v>
      </c>
      <c r="D28" s="44">
        <v>548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99782.332020722868</v>
      </c>
      <c r="I28" s="13">
        <f t="shared" si="4"/>
        <v>0</v>
      </c>
      <c r="J28" s="13">
        <f t="shared" si="1"/>
        <v>99782.332020722868</v>
      </c>
      <c r="K28" s="13">
        <f t="shared" si="2"/>
        <v>6110553.1271778373</v>
      </c>
      <c r="L28" s="20">
        <f t="shared" si="5"/>
        <v>61.238828592508675</v>
      </c>
    </row>
    <row r="29" spans="1:12" x14ac:dyDescent="0.2">
      <c r="A29" s="16">
        <v>20</v>
      </c>
      <c r="B29" s="45">
        <v>0</v>
      </c>
      <c r="C29" s="44">
        <v>598</v>
      </c>
      <c r="D29" s="44">
        <v>591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99782.332020722868</v>
      </c>
      <c r="I29" s="13">
        <f t="shared" si="4"/>
        <v>0</v>
      </c>
      <c r="J29" s="13">
        <f t="shared" si="1"/>
        <v>99782.332020722868</v>
      </c>
      <c r="K29" s="13">
        <f t="shared" si="2"/>
        <v>6010770.795157114</v>
      </c>
      <c r="L29" s="20">
        <f t="shared" si="5"/>
        <v>60.238828592508668</v>
      </c>
    </row>
    <row r="30" spans="1:12" x14ac:dyDescent="0.2">
      <c r="A30" s="16">
        <v>21</v>
      </c>
      <c r="B30" s="45">
        <v>0</v>
      </c>
      <c r="C30" s="44">
        <v>555</v>
      </c>
      <c r="D30" s="44">
        <v>599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99782.332020722868</v>
      </c>
      <c r="I30" s="13">
        <f t="shared" si="4"/>
        <v>0</v>
      </c>
      <c r="J30" s="13">
        <f t="shared" si="1"/>
        <v>99782.332020722868</v>
      </c>
      <c r="K30" s="13">
        <f t="shared" si="2"/>
        <v>5910988.4631363908</v>
      </c>
      <c r="L30" s="20">
        <f t="shared" si="5"/>
        <v>59.238828592508668</v>
      </c>
    </row>
    <row r="31" spans="1:12" x14ac:dyDescent="0.2">
      <c r="A31" s="16">
        <v>22</v>
      </c>
      <c r="B31" s="45">
        <v>0</v>
      </c>
      <c r="C31" s="44">
        <v>527</v>
      </c>
      <c r="D31" s="44">
        <v>566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99782.332020722868</v>
      </c>
      <c r="I31" s="13">
        <f t="shared" si="4"/>
        <v>0</v>
      </c>
      <c r="J31" s="13">
        <f t="shared" si="1"/>
        <v>99782.332020722868</v>
      </c>
      <c r="K31" s="13">
        <f t="shared" si="2"/>
        <v>5811206.1311156675</v>
      </c>
      <c r="L31" s="20">
        <f t="shared" si="5"/>
        <v>58.238828592508661</v>
      </c>
    </row>
    <row r="32" spans="1:12" x14ac:dyDescent="0.2">
      <c r="A32" s="16">
        <v>23</v>
      </c>
      <c r="B32" s="45">
        <v>0</v>
      </c>
      <c r="C32" s="44">
        <v>527</v>
      </c>
      <c r="D32" s="44">
        <v>538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99782.332020722868</v>
      </c>
      <c r="I32" s="13">
        <f t="shared" si="4"/>
        <v>0</v>
      </c>
      <c r="J32" s="13">
        <f t="shared" si="1"/>
        <v>99782.332020722868</v>
      </c>
      <c r="K32" s="13">
        <f t="shared" si="2"/>
        <v>5711423.7990949443</v>
      </c>
      <c r="L32" s="20">
        <f t="shared" si="5"/>
        <v>57.238828592508661</v>
      </c>
    </row>
    <row r="33" spans="1:12" x14ac:dyDescent="0.2">
      <c r="A33" s="16">
        <v>24</v>
      </c>
      <c r="B33" s="45">
        <v>0</v>
      </c>
      <c r="C33" s="44">
        <v>519</v>
      </c>
      <c r="D33" s="44">
        <v>531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99782.332020722868</v>
      </c>
      <c r="I33" s="13">
        <f t="shared" si="4"/>
        <v>0</v>
      </c>
      <c r="J33" s="13">
        <f t="shared" si="1"/>
        <v>99782.332020722868</v>
      </c>
      <c r="K33" s="13">
        <f t="shared" si="2"/>
        <v>5611641.467074221</v>
      </c>
      <c r="L33" s="20">
        <f t="shared" si="5"/>
        <v>56.238828592508654</v>
      </c>
    </row>
    <row r="34" spans="1:12" x14ac:dyDescent="0.2">
      <c r="A34" s="16">
        <v>25</v>
      </c>
      <c r="B34" s="45">
        <v>0</v>
      </c>
      <c r="C34" s="44">
        <v>536</v>
      </c>
      <c r="D34" s="44">
        <v>536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99782.332020722868</v>
      </c>
      <c r="I34" s="13">
        <f t="shared" si="4"/>
        <v>0</v>
      </c>
      <c r="J34" s="13">
        <f t="shared" si="1"/>
        <v>99782.332020722868</v>
      </c>
      <c r="K34" s="13">
        <f t="shared" si="2"/>
        <v>5511859.1350534977</v>
      </c>
      <c r="L34" s="20">
        <f t="shared" si="5"/>
        <v>55.238828592508646</v>
      </c>
    </row>
    <row r="35" spans="1:12" x14ac:dyDescent="0.2">
      <c r="A35" s="16">
        <v>26</v>
      </c>
      <c r="B35" s="45">
        <v>1</v>
      </c>
      <c r="C35" s="44">
        <v>517</v>
      </c>
      <c r="D35" s="44">
        <v>546</v>
      </c>
      <c r="E35" s="17">
        <v>1.6400000000000001E-2</v>
      </c>
      <c r="F35" s="18">
        <f t="shared" si="3"/>
        <v>1.8814675446848542E-3</v>
      </c>
      <c r="G35" s="18">
        <f t="shared" si="0"/>
        <v>1.8779921109307403E-3</v>
      </c>
      <c r="H35" s="13">
        <f t="shared" si="6"/>
        <v>99782.332020722868</v>
      </c>
      <c r="I35" s="13">
        <f t="shared" si="4"/>
        <v>187.39043234518934</v>
      </c>
      <c r="J35" s="13">
        <f t="shared" si="1"/>
        <v>99598.014791468144</v>
      </c>
      <c r="K35" s="13">
        <f t="shared" si="2"/>
        <v>5412076.8030327745</v>
      </c>
      <c r="L35" s="20">
        <f t="shared" si="5"/>
        <v>54.238828592508646</v>
      </c>
    </row>
    <row r="36" spans="1:12" x14ac:dyDescent="0.2">
      <c r="A36" s="16">
        <v>27</v>
      </c>
      <c r="B36" s="45">
        <v>0</v>
      </c>
      <c r="C36" s="44">
        <v>526</v>
      </c>
      <c r="D36" s="44">
        <v>533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99594.941588377682</v>
      </c>
      <c r="I36" s="13">
        <f t="shared" si="4"/>
        <v>0</v>
      </c>
      <c r="J36" s="13">
        <f t="shared" si="1"/>
        <v>99594.941588377682</v>
      </c>
      <c r="K36" s="13">
        <f t="shared" si="2"/>
        <v>5312478.7882413063</v>
      </c>
      <c r="L36" s="20">
        <f t="shared" si="5"/>
        <v>53.340849480062857</v>
      </c>
    </row>
    <row r="37" spans="1:12" x14ac:dyDescent="0.2">
      <c r="A37" s="16">
        <v>28</v>
      </c>
      <c r="B37" s="45">
        <v>0</v>
      </c>
      <c r="C37" s="44">
        <v>547</v>
      </c>
      <c r="D37" s="44">
        <v>540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99594.941588377682</v>
      </c>
      <c r="I37" s="13">
        <f t="shared" si="4"/>
        <v>0</v>
      </c>
      <c r="J37" s="13">
        <f t="shared" si="1"/>
        <v>99594.941588377682</v>
      </c>
      <c r="K37" s="13">
        <f t="shared" si="2"/>
        <v>5212883.8466529287</v>
      </c>
      <c r="L37" s="20">
        <f t="shared" si="5"/>
        <v>52.340849480062857</v>
      </c>
    </row>
    <row r="38" spans="1:12" x14ac:dyDescent="0.2">
      <c r="A38" s="16">
        <v>29</v>
      </c>
      <c r="B38" s="45">
        <v>0</v>
      </c>
      <c r="C38" s="44">
        <v>629</v>
      </c>
      <c r="D38" s="44">
        <v>571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99594.941588377682</v>
      </c>
      <c r="I38" s="13">
        <f t="shared" si="4"/>
        <v>0</v>
      </c>
      <c r="J38" s="13">
        <f t="shared" si="1"/>
        <v>99594.941588377682</v>
      </c>
      <c r="K38" s="13">
        <f t="shared" si="2"/>
        <v>5113288.9050645512</v>
      </c>
      <c r="L38" s="20">
        <f t="shared" si="5"/>
        <v>51.340849480062857</v>
      </c>
    </row>
    <row r="39" spans="1:12" x14ac:dyDescent="0.2">
      <c r="A39" s="16">
        <v>30</v>
      </c>
      <c r="B39" s="45">
        <v>1</v>
      </c>
      <c r="C39" s="44">
        <v>631</v>
      </c>
      <c r="D39" s="44">
        <v>652</v>
      </c>
      <c r="E39" s="17">
        <v>0.12839999999999999</v>
      </c>
      <c r="F39" s="18">
        <f t="shared" si="3"/>
        <v>1.558846453624318E-3</v>
      </c>
      <c r="G39" s="18">
        <f t="shared" si="0"/>
        <v>1.5567313374377076E-3</v>
      </c>
      <c r="H39" s="13">
        <f t="shared" si="6"/>
        <v>99594.941588377682</v>
      </c>
      <c r="I39" s="13">
        <f t="shared" si="4"/>
        <v>155.04256662090555</v>
      </c>
      <c r="J39" s="13">
        <f t="shared" si="1"/>
        <v>99459.806487310896</v>
      </c>
      <c r="K39" s="13">
        <f t="shared" si="2"/>
        <v>5013693.9634761736</v>
      </c>
      <c r="L39" s="20">
        <f t="shared" si="5"/>
        <v>50.340849480062857</v>
      </c>
    </row>
    <row r="40" spans="1:12" x14ac:dyDescent="0.2">
      <c r="A40" s="16">
        <v>31</v>
      </c>
      <c r="B40" s="45">
        <v>0</v>
      </c>
      <c r="C40" s="44">
        <v>632</v>
      </c>
      <c r="D40" s="44">
        <v>672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99439.899021756777</v>
      </c>
      <c r="I40" s="13">
        <f t="shared" si="4"/>
        <v>0</v>
      </c>
      <c r="J40" s="13">
        <f t="shared" si="1"/>
        <v>99439.899021756777</v>
      </c>
      <c r="K40" s="13">
        <f t="shared" si="2"/>
        <v>4914234.1569888629</v>
      </c>
      <c r="L40" s="20">
        <f t="shared" si="5"/>
        <v>49.419138648900493</v>
      </c>
    </row>
    <row r="41" spans="1:12" x14ac:dyDescent="0.2">
      <c r="A41" s="16">
        <v>32</v>
      </c>
      <c r="B41" s="45">
        <v>0</v>
      </c>
      <c r="C41" s="44">
        <v>678</v>
      </c>
      <c r="D41" s="44">
        <v>661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99439.899021756777</v>
      </c>
      <c r="I41" s="13">
        <f t="shared" si="4"/>
        <v>0</v>
      </c>
      <c r="J41" s="13">
        <f t="shared" si="1"/>
        <v>99439.899021756777</v>
      </c>
      <c r="K41" s="13">
        <f t="shared" si="2"/>
        <v>4814794.2579671061</v>
      </c>
      <c r="L41" s="20">
        <f t="shared" si="5"/>
        <v>48.419138648900493</v>
      </c>
    </row>
    <row r="42" spans="1:12" x14ac:dyDescent="0.2">
      <c r="A42" s="16">
        <v>33</v>
      </c>
      <c r="B42" s="45">
        <v>0</v>
      </c>
      <c r="C42" s="44">
        <v>648</v>
      </c>
      <c r="D42" s="44">
        <v>700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99439.899021756777</v>
      </c>
      <c r="I42" s="13">
        <f t="shared" si="4"/>
        <v>0</v>
      </c>
      <c r="J42" s="13">
        <f t="shared" si="1"/>
        <v>99439.899021756777</v>
      </c>
      <c r="K42" s="13">
        <f t="shared" si="2"/>
        <v>4715354.3589453492</v>
      </c>
      <c r="L42" s="20">
        <f t="shared" si="5"/>
        <v>47.419138648900493</v>
      </c>
    </row>
    <row r="43" spans="1:12" x14ac:dyDescent="0.2">
      <c r="A43" s="16">
        <v>34</v>
      </c>
      <c r="B43" s="45">
        <v>1</v>
      </c>
      <c r="C43" s="44">
        <v>788</v>
      </c>
      <c r="D43" s="44">
        <v>679</v>
      </c>
      <c r="E43" s="17">
        <v>0.34970000000000001</v>
      </c>
      <c r="F43" s="18">
        <f t="shared" si="3"/>
        <v>1.3633265167007499E-3</v>
      </c>
      <c r="G43" s="18">
        <f t="shared" si="0"/>
        <v>1.3621189012658582E-3</v>
      </c>
      <c r="H43" s="13">
        <f t="shared" si="6"/>
        <v>99439.899021756777</v>
      </c>
      <c r="I43" s="13">
        <f t="shared" si="4"/>
        <v>135.44896599750322</v>
      </c>
      <c r="J43" s="13">
        <f t="shared" si="1"/>
        <v>99351.816559168597</v>
      </c>
      <c r="K43" s="13">
        <f t="shared" si="2"/>
        <v>4615914.4599235924</v>
      </c>
      <c r="L43" s="20">
        <f t="shared" si="5"/>
        <v>46.419138648900493</v>
      </c>
    </row>
    <row r="44" spans="1:12" x14ac:dyDescent="0.2">
      <c r="A44" s="16">
        <v>35</v>
      </c>
      <c r="B44" s="45">
        <v>0</v>
      </c>
      <c r="C44" s="44">
        <v>791</v>
      </c>
      <c r="D44" s="44">
        <v>805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99304.450055759269</v>
      </c>
      <c r="I44" s="13">
        <f t="shared" si="4"/>
        <v>0</v>
      </c>
      <c r="J44" s="13">
        <f t="shared" si="1"/>
        <v>99304.450055759269</v>
      </c>
      <c r="K44" s="13">
        <f t="shared" si="2"/>
        <v>4516562.6433644239</v>
      </c>
      <c r="L44" s="20">
        <f t="shared" si="5"/>
        <v>45.481976294399516</v>
      </c>
    </row>
    <row r="45" spans="1:12" x14ac:dyDescent="0.2">
      <c r="A45" s="16">
        <v>36</v>
      </c>
      <c r="B45" s="45">
        <v>1</v>
      </c>
      <c r="C45" s="44">
        <v>825</v>
      </c>
      <c r="D45" s="44">
        <v>813</v>
      </c>
      <c r="E45" s="17">
        <v>0.377</v>
      </c>
      <c r="F45" s="18">
        <f t="shared" si="3"/>
        <v>1.221001221001221E-3</v>
      </c>
      <c r="G45" s="18">
        <f t="shared" si="0"/>
        <v>1.2200731311834833E-3</v>
      </c>
      <c r="H45" s="13">
        <f t="shared" si="6"/>
        <v>99304.450055759269</v>
      </c>
      <c r="I45" s="13">
        <f t="shared" si="4"/>
        <v>121.15869131998404</v>
      </c>
      <c r="J45" s="13">
        <f t="shared" si="1"/>
        <v>99228.968191066917</v>
      </c>
      <c r="K45" s="13">
        <f t="shared" si="2"/>
        <v>4417258.1933086645</v>
      </c>
      <c r="L45" s="20">
        <f t="shared" si="5"/>
        <v>44.481976294399516</v>
      </c>
    </row>
    <row r="46" spans="1:12" x14ac:dyDescent="0.2">
      <c r="A46" s="16">
        <v>37</v>
      </c>
      <c r="B46" s="45">
        <v>0</v>
      </c>
      <c r="C46" s="44">
        <v>885</v>
      </c>
      <c r="D46" s="44">
        <v>841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99183.291364439283</v>
      </c>
      <c r="I46" s="13">
        <f t="shared" si="4"/>
        <v>0</v>
      </c>
      <c r="J46" s="13">
        <f t="shared" si="1"/>
        <v>99183.291364439283</v>
      </c>
      <c r="K46" s="13">
        <f t="shared" si="2"/>
        <v>4318029.2251175977</v>
      </c>
      <c r="L46" s="20">
        <f t="shared" si="5"/>
        <v>43.535853324845036</v>
      </c>
    </row>
    <row r="47" spans="1:12" x14ac:dyDescent="0.2">
      <c r="A47" s="16">
        <v>38</v>
      </c>
      <c r="B47" s="45">
        <v>1</v>
      </c>
      <c r="C47" s="44">
        <v>916</v>
      </c>
      <c r="D47" s="44">
        <v>920</v>
      </c>
      <c r="E47" s="17">
        <v>0.88800000000000001</v>
      </c>
      <c r="F47" s="18">
        <f t="shared" si="3"/>
        <v>1.0893246187363835E-3</v>
      </c>
      <c r="G47" s="18">
        <f t="shared" si="0"/>
        <v>1.089191732599073E-3</v>
      </c>
      <c r="H47" s="13">
        <f t="shared" si="6"/>
        <v>99183.291364439283</v>
      </c>
      <c r="I47" s="13">
        <f t="shared" si="4"/>
        <v>108.02962096611229</v>
      </c>
      <c r="J47" s="13">
        <f t="shared" si="1"/>
        <v>99171.192046891068</v>
      </c>
      <c r="K47" s="13">
        <f t="shared" si="2"/>
        <v>4218845.9337531589</v>
      </c>
      <c r="L47" s="20">
        <f t="shared" si="5"/>
        <v>42.535853324845036</v>
      </c>
    </row>
    <row r="48" spans="1:12" x14ac:dyDescent="0.2">
      <c r="A48" s="16">
        <v>39</v>
      </c>
      <c r="B48" s="45">
        <v>0</v>
      </c>
      <c r="C48" s="44">
        <v>981</v>
      </c>
      <c r="D48" s="44">
        <v>929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99075.261743473166</v>
      </c>
      <c r="I48" s="13">
        <f t="shared" si="4"/>
        <v>0</v>
      </c>
      <c r="J48" s="13">
        <f t="shared" si="1"/>
        <v>99075.261743473166</v>
      </c>
      <c r="K48" s="13">
        <f t="shared" si="2"/>
        <v>4119674.7417062679</v>
      </c>
      <c r="L48" s="20">
        <f t="shared" si="5"/>
        <v>41.581265284698198</v>
      </c>
    </row>
    <row r="49" spans="1:12" x14ac:dyDescent="0.2">
      <c r="A49" s="16">
        <v>40</v>
      </c>
      <c r="B49" s="45">
        <v>0</v>
      </c>
      <c r="C49" s="44">
        <v>1073</v>
      </c>
      <c r="D49" s="44">
        <v>1002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99075.261743473166</v>
      </c>
      <c r="I49" s="13">
        <f t="shared" si="4"/>
        <v>0</v>
      </c>
      <c r="J49" s="13">
        <f t="shared" si="1"/>
        <v>99075.261743473166</v>
      </c>
      <c r="K49" s="13">
        <f t="shared" si="2"/>
        <v>4020599.4799627946</v>
      </c>
      <c r="L49" s="20">
        <f t="shared" si="5"/>
        <v>40.58126528469819</v>
      </c>
    </row>
    <row r="50" spans="1:12" x14ac:dyDescent="0.2">
      <c r="A50" s="16">
        <v>41</v>
      </c>
      <c r="B50" s="45">
        <v>0</v>
      </c>
      <c r="C50" s="44">
        <v>1068</v>
      </c>
      <c r="D50" s="44">
        <v>1113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99075.261743473166</v>
      </c>
      <c r="I50" s="13">
        <f t="shared" si="4"/>
        <v>0</v>
      </c>
      <c r="J50" s="13">
        <f t="shared" si="1"/>
        <v>99075.261743473166</v>
      </c>
      <c r="K50" s="13">
        <f t="shared" si="2"/>
        <v>3921524.2182193212</v>
      </c>
      <c r="L50" s="20">
        <f t="shared" si="5"/>
        <v>39.58126528469819</v>
      </c>
    </row>
    <row r="51" spans="1:12" x14ac:dyDescent="0.2">
      <c r="A51" s="16">
        <v>42</v>
      </c>
      <c r="B51" s="45">
        <v>0</v>
      </c>
      <c r="C51" s="44">
        <v>1061</v>
      </c>
      <c r="D51" s="44">
        <v>1119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99075.261743473166</v>
      </c>
      <c r="I51" s="13">
        <f t="shared" si="4"/>
        <v>0</v>
      </c>
      <c r="J51" s="13">
        <f t="shared" si="1"/>
        <v>99075.261743473166</v>
      </c>
      <c r="K51" s="13">
        <f t="shared" si="2"/>
        <v>3822448.9564758479</v>
      </c>
      <c r="L51" s="20">
        <f t="shared" si="5"/>
        <v>38.58126528469819</v>
      </c>
    </row>
    <row r="52" spans="1:12" x14ac:dyDescent="0.2">
      <c r="A52" s="16">
        <v>43</v>
      </c>
      <c r="B52" s="45">
        <v>2</v>
      </c>
      <c r="C52" s="44">
        <v>1159</v>
      </c>
      <c r="D52" s="44">
        <v>1090</v>
      </c>
      <c r="E52" s="17">
        <v>0.2923</v>
      </c>
      <c r="F52" s="18">
        <f t="shared" si="3"/>
        <v>1.7785682525566918E-3</v>
      </c>
      <c r="G52" s="18">
        <f t="shared" si="0"/>
        <v>1.7763323958443059E-3</v>
      </c>
      <c r="H52" s="13">
        <f t="shared" si="6"/>
        <v>99075.261743473166</v>
      </c>
      <c r="I52" s="13">
        <f t="shared" si="4"/>
        <v>175.99059706168541</v>
      </c>
      <c r="J52" s="13">
        <f t="shared" si="1"/>
        <v>98950.713197932608</v>
      </c>
      <c r="K52" s="13">
        <f t="shared" si="2"/>
        <v>3723373.6947323745</v>
      </c>
      <c r="L52" s="20">
        <f t="shared" si="5"/>
        <v>37.58126528469819</v>
      </c>
    </row>
    <row r="53" spans="1:12" x14ac:dyDescent="0.2">
      <c r="A53" s="16">
        <v>44</v>
      </c>
      <c r="B53" s="45">
        <v>1</v>
      </c>
      <c r="C53" s="44">
        <v>1082</v>
      </c>
      <c r="D53" s="44">
        <v>1177</v>
      </c>
      <c r="E53" s="17">
        <v>0.66669999999999996</v>
      </c>
      <c r="F53" s="18">
        <f t="shared" si="3"/>
        <v>8.8534749889331564E-4</v>
      </c>
      <c r="G53" s="18">
        <f t="shared" si="0"/>
        <v>8.8508632202644413E-4</v>
      </c>
      <c r="H53" s="13">
        <f t="shared" si="6"/>
        <v>98899.271146411484</v>
      </c>
      <c r="I53" s="13">
        <f t="shared" si="4"/>
        <v>87.534392150073373</v>
      </c>
      <c r="J53" s="13">
        <f t="shared" si="1"/>
        <v>98870.095933507866</v>
      </c>
      <c r="K53" s="13">
        <f t="shared" si="2"/>
        <v>3624422.9815344419</v>
      </c>
      <c r="L53" s="20">
        <f t="shared" si="5"/>
        <v>36.647620751105528</v>
      </c>
    </row>
    <row r="54" spans="1:12" x14ac:dyDescent="0.2">
      <c r="A54" s="16">
        <v>45</v>
      </c>
      <c r="B54" s="45">
        <v>1</v>
      </c>
      <c r="C54" s="44">
        <v>1100</v>
      </c>
      <c r="D54" s="44">
        <v>1103</v>
      </c>
      <c r="E54" s="17">
        <v>0.4536</v>
      </c>
      <c r="F54" s="18">
        <f t="shared" si="3"/>
        <v>9.0785292782569226E-4</v>
      </c>
      <c r="G54" s="18">
        <f t="shared" si="0"/>
        <v>9.0740280989983727E-4</v>
      </c>
      <c r="H54" s="13">
        <f t="shared" si="6"/>
        <v>98811.736754261408</v>
      </c>
      <c r="I54" s="13">
        <f t="shared" si="4"/>
        <v>89.662047581899827</v>
      </c>
      <c r="J54" s="13">
        <f t="shared" si="1"/>
        <v>98762.74541146266</v>
      </c>
      <c r="K54" s="13">
        <f t="shared" si="2"/>
        <v>3525552.8856009343</v>
      </c>
      <c r="L54" s="20">
        <f t="shared" si="5"/>
        <v>35.679495183540425</v>
      </c>
    </row>
    <row r="55" spans="1:12" x14ac:dyDescent="0.2">
      <c r="A55" s="16">
        <v>46</v>
      </c>
      <c r="B55" s="45">
        <v>1</v>
      </c>
      <c r="C55" s="44">
        <v>1022</v>
      </c>
      <c r="D55" s="44">
        <v>1137</v>
      </c>
      <c r="E55" s="17">
        <v>0.69950000000000001</v>
      </c>
      <c r="F55" s="18">
        <f t="shared" si="3"/>
        <v>9.2635479388605835E-4</v>
      </c>
      <c r="G55" s="18">
        <f t="shared" si="0"/>
        <v>9.2609699662113507E-4</v>
      </c>
      <c r="H55" s="13">
        <f t="shared" si="6"/>
        <v>98722.074706679516</v>
      </c>
      <c r="I55" s="13">
        <f t="shared" si="4"/>
        <v>91.42621688606323</v>
      </c>
      <c r="J55" s="13">
        <f t="shared" si="1"/>
        <v>98694.601128505252</v>
      </c>
      <c r="K55" s="13">
        <f t="shared" si="2"/>
        <v>3426790.1401894717</v>
      </c>
      <c r="L55" s="20">
        <f t="shared" si="5"/>
        <v>34.711488290446312</v>
      </c>
    </row>
    <row r="56" spans="1:12" x14ac:dyDescent="0.2">
      <c r="A56" s="16">
        <v>47</v>
      </c>
      <c r="B56" s="45">
        <v>3</v>
      </c>
      <c r="C56" s="44">
        <v>1002</v>
      </c>
      <c r="D56" s="44">
        <v>1047</v>
      </c>
      <c r="E56" s="17">
        <v>0.38619999999999999</v>
      </c>
      <c r="F56" s="18">
        <f t="shared" si="3"/>
        <v>2.9282576866764276E-3</v>
      </c>
      <c r="G56" s="18">
        <f t="shared" si="0"/>
        <v>2.9230039828852272E-3</v>
      </c>
      <c r="H56" s="13">
        <f t="shared" si="6"/>
        <v>98630.648489793457</v>
      </c>
      <c r="I56" s="13">
        <f t="shared" si="4"/>
        <v>288.29777837021908</v>
      </c>
      <c r="J56" s="13">
        <f t="shared" si="1"/>
        <v>98453.691313429808</v>
      </c>
      <c r="K56" s="13">
        <f t="shared" si="2"/>
        <v>3328095.5390609666</v>
      </c>
      <c r="L56" s="20">
        <f t="shared" si="5"/>
        <v>33.743015888264857</v>
      </c>
    </row>
    <row r="57" spans="1:12" x14ac:dyDescent="0.2">
      <c r="A57" s="16">
        <v>48</v>
      </c>
      <c r="B57" s="45">
        <v>1</v>
      </c>
      <c r="C57" s="44">
        <v>966</v>
      </c>
      <c r="D57" s="44">
        <v>1008</v>
      </c>
      <c r="E57" s="17">
        <v>0.2404</v>
      </c>
      <c r="F57" s="18">
        <f t="shared" si="3"/>
        <v>1.0131712259371835E-3</v>
      </c>
      <c r="G57" s="18">
        <f t="shared" si="0"/>
        <v>1.012392084065799E-3</v>
      </c>
      <c r="H57" s="13">
        <f t="shared" si="6"/>
        <v>98342.350711423234</v>
      </c>
      <c r="I57" s="13">
        <f t="shared" si="4"/>
        <v>99.56101738866748</v>
      </c>
      <c r="J57" s="13">
        <f t="shared" si="1"/>
        <v>98266.724162614802</v>
      </c>
      <c r="K57" s="13">
        <f t="shared" si="2"/>
        <v>3229641.8477475368</v>
      </c>
      <c r="L57" s="20">
        <f t="shared" si="5"/>
        <v>32.840803828501414</v>
      </c>
    </row>
    <row r="58" spans="1:12" x14ac:dyDescent="0.2">
      <c r="A58" s="16">
        <v>49</v>
      </c>
      <c r="B58" s="45">
        <v>2</v>
      </c>
      <c r="C58" s="44">
        <v>871</v>
      </c>
      <c r="D58" s="44">
        <v>997</v>
      </c>
      <c r="E58" s="17">
        <v>0.31559999999999999</v>
      </c>
      <c r="F58" s="18">
        <f t="shared" si="3"/>
        <v>2.1413276231263384E-3</v>
      </c>
      <c r="G58" s="18">
        <f t="shared" si="0"/>
        <v>2.1381940470967175E-3</v>
      </c>
      <c r="H58" s="13">
        <f t="shared" si="6"/>
        <v>98242.789694034567</v>
      </c>
      <c r="I58" s="13">
        <f t="shared" si="4"/>
        <v>210.06214809395945</v>
      </c>
      <c r="J58" s="13">
        <f t="shared" si="1"/>
        <v>98099.023159879056</v>
      </c>
      <c r="K58" s="13">
        <f t="shared" si="2"/>
        <v>3131375.1235849219</v>
      </c>
      <c r="L58" s="20">
        <f t="shared" si="5"/>
        <v>31.87384166652042</v>
      </c>
    </row>
    <row r="59" spans="1:12" x14ac:dyDescent="0.2">
      <c r="A59" s="16">
        <v>50</v>
      </c>
      <c r="B59" s="45">
        <v>2</v>
      </c>
      <c r="C59" s="44">
        <v>920</v>
      </c>
      <c r="D59" s="44">
        <v>892</v>
      </c>
      <c r="E59" s="17">
        <v>0.55869999999999997</v>
      </c>
      <c r="F59" s="18">
        <f t="shared" si="3"/>
        <v>2.2075055187637969E-3</v>
      </c>
      <c r="G59" s="18">
        <f t="shared" si="0"/>
        <v>2.2053571211973857E-3</v>
      </c>
      <c r="H59" s="13">
        <f t="shared" si="6"/>
        <v>98032.727545940608</v>
      </c>
      <c r="I59" s="13">
        <f t="shared" si="4"/>
        <v>216.19717380384324</v>
      </c>
      <c r="J59" s="13">
        <f t="shared" si="1"/>
        <v>97937.319733140976</v>
      </c>
      <c r="K59" s="13">
        <f t="shared" si="2"/>
        <v>3033276.1004250427</v>
      </c>
      <c r="L59" s="20">
        <f t="shared" si="5"/>
        <v>30.941463900446646</v>
      </c>
    </row>
    <row r="60" spans="1:12" x14ac:dyDescent="0.2">
      <c r="A60" s="16">
        <v>51</v>
      </c>
      <c r="B60" s="45">
        <v>2</v>
      </c>
      <c r="C60" s="44">
        <v>915</v>
      </c>
      <c r="D60" s="44">
        <v>919</v>
      </c>
      <c r="E60" s="17">
        <v>0.33329999999999999</v>
      </c>
      <c r="F60" s="18">
        <f t="shared" si="3"/>
        <v>2.1810250817884407E-3</v>
      </c>
      <c r="G60" s="18">
        <f t="shared" si="0"/>
        <v>2.1778582810992177E-3</v>
      </c>
      <c r="H60" s="13">
        <f t="shared" si="6"/>
        <v>97816.530372136767</v>
      </c>
      <c r="I60" s="13">
        <f t="shared" si="4"/>
        <v>213.03054069935121</v>
      </c>
      <c r="J60" s="13">
        <f t="shared" si="1"/>
        <v>97674.502910652503</v>
      </c>
      <c r="K60" s="13">
        <f t="shared" si="2"/>
        <v>2935338.7806919017</v>
      </c>
      <c r="L60" s="20">
        <f t="shared" si="5"/>
        <v>30.008616841392676</v>
      </c>
    </row>
    <row r="61" spans="1:12" x14ac:dyDescent="0.2">
      <c r="A61" s="16">
        <v>52</v>
      </c>
      <c r="B61" s="45">
        <v>1</v>
      </c>
      <c r="C61" s="44">
        <v>885</v>
      </c>
      <c r="D61" s="44">
        <v>908</v>
      </c>
      <c r="E61" s="17">
        <v>0.3251</v>
      </c>
      <c r="F61" s="18">
        <f t="shared" si="3"/>
        <v>1.1154489682097045E-3</v>
      </c>
      <c r="G61" s="18">
        <f t="shared" si="0"/>
        <v>1.1146098714977426E-3</v>
      </c>
      <c r="H61" s="13">
        <f t="shared" si="6"/>
        <v>97603.49983143741</v>
      </c>
      <c r="I61" s="13">
        <f t="shared" si="4"/>
        <v>108.78982440484839</v>
      </c>
      <c r="J61" s="13">
        <f t="shared" si="1"/>
        <v>97530.07757894657</v>
      </c>
      <c r="K61" s="13">
        <f t="shared" si="2"/>
        <v>2837664.277781249</v>
      </c>
      <c r="L61" s="20">
        <f t="shared" si="5"/>
        <v>29.073386535133825</v>
      </c>
    </row>
    <row r="62" spans="1:12" x14ac:dyDescent="0.2">
      <c r="A62" s="16">
        <v>53</v>
      </c>
      <c r="B62" s="45">
        <v>2</v>
      </c>
      <c r="C62" s="44">
        <v>846</v>
      </c>
      <c r="D62" s="44">
        <v>906</v>
      </c>
      <c r="E62" s="17">
        <v>0.34839999999999999</v>
      </c>
      <c r="F62" s="18">
        <f t="shared" si="3"/>
        <v>2.2831050228310501E-3</v>
      </c>
      <c r="G62" s="18">
        <f t="shared" si="0"/>
        <v>2.2797135585507951E-3</v>
      </c>
      <c r="H62" s="13">
        <f t="shared" si="6"/>
        <v>97494.710007032554</v>
      </c>
      <c r="I62" s="13">
        <f t="shared" si="4"/>
        <v>222.26001229001</v>
      </c>
      <c r="J62" s="13">
        <f t="shared" si="1"/>
        <v>97349.88538302439</v>
      </c>
      <c r="K62" s="13">
        <f t="shared" si="2"/>
        <v>2740134.2002023025</v>
      </c>
      <c r="L62" s="20">
        <f t="shared" si="5"/>
        <v>28.105465414530176</v>
      </c>
    </row>
    <row r="63" spans="1:12" x14ac:dyDescent="0.2">
      <c r="A63" s="16">
        <v>54</v>
      </c>
      <c r="B63" s="45">
        <v>2</v>
      </c>
      <c r="C63" s="44">
        <v>809</v>
      </c>
      <c r="D63" s="44">
        <v>852</v>
      </c>
      <c r="E63" s="17">
        <v>0.12570000000000001</v>
      </c>
      <c r="F63" s="18">
        <f t="shared" si="3"/>
        <v>2.4081878386514148E-3</v>
      </c>
      <c r="G63" s="18">
        <f t="shared" si="0"/>
        <v>2.4031281037901414E-3</v>
      </c>
      <c r="H63" s="13">
        <f t="shared" si="6"/>
        <v>97272.44999474255</v>
      </c>
      <c r="I63" s="13">
        <f t="shared" si="4"/>
        <v>233.75815830688703</v>
      </c>
      <c r="J63" s="13">
        <f t="shared" si="1"/>
        <v>97068.075236934848</v>
      </c>
      <c r="K63" s="13">
        <f t="shared" si="2"/>
        <v>2642784.3148192782</v>
      </c>
      <c r="L63" s="20">
        <f t="shared" si="5"/>
        <v>27.168888158590818</v>
      </c>
    </row>
    <row r="64" spans="1:12" x14ac:dyDescent="0.2">
      <c r="A64" s="16">
        <v>55</v>
      </c>
      <c r="B64" s="45">
        <v>2</v>
      </c>
      <c r="C64" s="44">
        <v>842</v>
      </c>
      <c r="D64" s="44">
        <v>825</v>
      </c>
      <c r="E64" s="17">
        <v>0.76910000000000001</v>
      </c>
      <c r="F64" s="18">
        <f t="shared" si="3"/>
        <v>2.3995200959808036E-3</v>
      </c>
      <c r="G64" s="18">
        <f t="shared" si="0"/>
        <v>2.3981913799888677E-3</v>
      </c>
      <c r="H64" s="13">
        <f t="shared" si="6"/>
        <v>97038.691836435668</v>
      </c>
      <c r="I64" s="13">
        <f t="shared" si="4"/>
        <v>232.71735428753612</v>
      </c>
      <c r="J64" s="13">
        <f t="shared" si="1"/>
        <v>96984.957399330669</v>
      </c>
      <c r="K64" s="13">
        <f t="shared" si="2"/>
        <v>2545716.2395823435</v>
      </c>
      <c r="L64" s="20">
        <f t="shared" si="5"/>
        <v>26.23403295536275</v>
      </c>
    </row>
    <row r="65" spans="1:12" x14ac:dyDescent="0.2">
      <c r="A65" s="16">
        <v>56</v>
      </c>
      <c r="B65" s="45">
        <v>2</v>
      </c>
      <c r="C65" s="44">
        <v>748</v>
      </c>
      <c r="D65" s="44">
        <v>852</v>
      </c>
      <c r="E65" s="17">
        <v>0.1749</v>
      </c>
      <c r="F65" s="18">
        <f t="shared" si="3"/>
        <v>2.5000000000000001E-3</v>
      </c>
      <c r="G65" s="18">
        <f t="shared" si="0"/>
        <v>2.4948537404468935E-3</v>
      </c>
      <c r="H65" s="13">
        <f t="shared" si="6"/>
        <v>96805.974482148129</v>
      </c>
      <c r="I65" s="13">
        <f t="shared" si="4"/>
        <v>241.51674753439377</v>
      </c>
      <c r="J65" s="13">
        <f t="shared" si="1"/>
        <v>96606.699013757505</v>
      </c>
      <c r="K65" s="13">
        <f t="shared" si="2"/>
        <v>2448731.2821830129</v>
      </c>
      <c r="L65" s="20">
        <f t="shared" si="5"/>
        <v>25.295249547171082</v>
      </c>
    </row>
    <row r="66" spans="1:12" x14ac:dyDescent="0.2">
      <c r="A66" s="16">
        <v>57</v>
      </c>
      <c r="B66" s="45">
        <v>4</v>
      </c>
      <c r="C66" s="44">
        <v>791</v>
      </c>
      <c r="D66" s="44">
        <v>758</v>
      </c>
      <c r="E66" s="17">
        <v>0.22750000000000001</v>
      </c>
      <c r="F66" s="18">
        <f t="shared" si="3"/>
        <v>5.1646223369916072E-3</v>
      </c>
      <c r="G66" s="18">
        <f t="shared" si="0"/>
        <v>5.1440990753481913E-3</v>
      </c>
      <c r="H66" s="13">
        <f t="shared" si="6"/>
        <v>96564.457734613738</v>
      </c>
      <c r="I66" s="13">
        <f t="shared" si="4"/>
        <v>496.73713774412602</v>
      </c>
      <c r="J66" s="13">
        <f t="shared" si="1"/>
        <v>96180.728295706402</v>
      </c>
      <c r="K66" s="13">
        <f t="shared" si="2"/>
        <v>2352124.5831692554</v>
      </c>
      <c r="L66" s="20">
        <f t="shared" si="5"/>
        <v>24.358077892733107</v>
      </c>
    </row>
    <row r="67" spans="1:12" x14ac:dyDescent="0.2">
      <c r="A67" s="16">
        <v>58</v>
      </c>
      <c r="B67" s="45">
        <v>6</v>
      </c>
      <c r="C67" s="44">
        <v>777</v>
      </c>
      <c r="D67" s="44">
        <v>804</v>
      </c>
      <c r="E67" s="17">
        <v>0.37890000000000001</v>
      </c>
      <c r="F67" s="18">
        <f t="shared" si="3"/>
        <v>7.5901328273244783E-3</v>
      </c>
      <c r="G67" s="18">
        <f t="shared" si="0"/>
        <v>7.5545190755383924E-3</v>
      </c>
      <c r="H67" s="13">
        <f t="shared" si="6"/>
        <v>96067.720596869607</v>
      </c>
      <c r="I67" s="13">
        <f t="shared" si="4"/>
        <v>725.74542779254398</v>
      </c>
      <c r="J67" s="13">
        <f t="shared" si="1"/>
        <v>95616.960111667664</v>
      </c>
      <c r="K67" s="13">
        <f t="shared" si="2"/>
        <v>2255943.8548735492</v>
      </c>
      <c r="L67" s="20">
        <f t="shared" si="5"/>
        <v>23.482849815290191</v>
      </c>
    </row>
    <row r="68" spans="1:12" x14ac:dyDescent="0.2">
      <c r="A68" s="16">
        <v>59</v>
      </c>
      <c r="B68" s="45">
        <v>5</v>
      </c>
      <c r="C68" s="44">
        <v>741</v>
      </c>
      <c r="D68" s="44">
        <v>789</v>
      </c>
      <c r="E68" s="17">
        <v>0.59179999999999999</v>
      </c>
      <c r="F68" s="18">
        <f t="shared" si="3"/>
        <v>6.5359477124183009E-3</v>
      </c>
      <c r="G68" s="18">
        <f t="shared" si="0"/>
        <v>6.5185563744310929E-3</v>
      </c>
      <c r="H68" s="13">
        <f t="shared" si="6"/>
        <v>95341.975169077064</v>
      </c>
      <c r="I68" s="13">
        <f t="shared" si="4"/>
        <v>621.49203998923826</v>
      </c>
      <c r="J68" s="13">
        <f t="shared" si="1"/>
        <v>95088.282118353454</v>
      </c>
      <c r="K68" s="13">
        <f t="shared" si="2"/>
        <v>2160326.8947618813</v>
      </c>
      <c r="L68" s="20">
        <f t="shared" si="5"/>
        <v>22.658717641739766</v>
      </c>
    </row>
    <row r="69" spans="1:12" x14ac:dyDescent="0.2">
      <c r="A69" s="16">
        <v>60</v>
      </c>
      <c r="B69" s="45">
        <v>5</v>
      </c>
      <c r="C69" s="44">
        <v>675</v>
      </c>
      <c r="D69" s="44">
        <v>749</v>
      </c>
      <c r="E69" s="17">
        <v>0.52729999999999999</v>
      </c>
      <c r="F69" s="18">
        <f t="shared" si="3"/>
        <v>7.0224719101123594E-3</v>
      </c>
      <c r="G69" s="18">
        <f t="shared" si="0"/>
        <v>6.9992377830054315E-3</v>
      </c>
      <c r="H69" s="13">
        <f t="shared" si="6"/>
        <v>94720.483129087821</v>
      </c>
      <c r="I69" s="13">
        <f t="shared" si="4"/>
        <v>662.97118434163997</v>
      </c>
      <c r="J69" s="13">
        <f t="shared" si="1"/>
        <v>94407.096650249528</v>
      </c>
      <c r="K69" s="13">
        <f t="shared" si="2"/>
        <v>2065238.6126435278</v>
      </c>
      <c r="L69" s="20">
        <f t="shared" si="5"/>
        <v>21.803505898813466</v>
      </c>
    </row>
    <row r="70" spans="1:12" x14ac:dyDescent="0.2">
      <c r="A70" s="16">
        <v>61</v>
      </c>
      <c r="B70" s="45">
        <v>7</v>
      </c>
      <c r="C70" s="44">
        <v>654</v>
      </c>
      <c r="D70" s="44">
        <v>678</v>
      </c>
      <c r="E70" s="17">
        <v>0.42270000000000002</v>
      </c>
      <c r="F70" s="18">
        <f t="shared" si="3"/>
        <v>1.0510510510510511E-2</v>
      </c>
      <c r="G70" s="18">
        <f t="shared" si="0"/>
        <v>1.0447120333364625E-2</v>
      </c>
      <c r="H70" s="13">
        <f t="shared" si="6"/>
        <v>94057.511944746177</v>
      </c>
      <c r="I70" s="13">
        <f t="shared" si="4"/>
        <v>982.63014554364383</v>
      </c>
      <c r="J70" s="13">
        <f t="shared" si="1"/>
        <v>93490.239561723822</v>
      </c>
      <c r="K70" s="13">
        <f t="shared" si="2"/>
        <v>1970831.5159932782</v>
      </c>
      <c r="L70" s="20">
        <f t="shared" si="5"/>
        <v>20.953472776858458</v>
      </c>
    </row>
    <row r="71" spans="1:12" x14ac:dyDescent="0.2">
      <c r="A71" s="16">
        <v>62</v>
      </c>
      <c r="B71" s="45">
        <v>6</v>
      </c>
      <c r="C71" s="44">
        <v>622</v>
      </c>
      <c r="D71" s="44">
        <v>662</v>
      </c>
      <c r="E71" s="17">
        <v>0.66069999999999995</v>
      </c>
      <c r="F71" s="18">
        <f t="shared" si="3"/>
        <v>9.3457943925233638E-3</v>
      </c>
      <c r="G71" s="18">
        <f t="shared" si="0"/>
        <v>9.3162522952916597E-3</v>
      </c>
      <c r="H71" s="13">
        <f t="shared" si="6"/>
        <v>93074.881799202529</v>
      </c>
      <c r="I71" s="13">
        <f t="shared" si="4"/>
        <v>867.10908119582052</v>
      </c>
      <c r="J71" s="13">
        <f t="shared" si="1"/>
        <v>92780.671687952781</v>
      </c>
      <c r="K71" s="13">
        <f t="shared" si="2"/>
        <v>1877341.2764315545</v>
      </c>
      <c r="L71" s="20">
        <f t="shared" si="5"/>
        <v>20.170224663638948</v>
      </c>
    </row>
    <row r="72" spans="1:12" x14ac:dyDescent="0.2">
      <c r="A72" s="16">
        <v>63</v>
      </c>
      <c r="B72" s="45">
        <v>7</v>
      </c>
      <c r="C72" s="44">
        <v>584</v>
      </c>
      <c r="D72" s="44">
        <v>615</v>
      </c>
      <c r="E72" s="17">
        <v>0.47849999999999998</v>
      </c>
      <c r="F72" s="18">
        <f t="shared" si="3"/>
        <v>1.1676396997497914E-2</v>
      </c>
      <c r="G72" s="18">
        <f t="shared" si="0"/>
        <v>1.1605726928851092E-2</v>
      </c>
      <c r="H72" s="13">
        <f t="shared" si="6"/>
        <v>92207.772718006701</v>
      </c>
      <c r="I72" s="13">
        <f t="shared" si="4"/>
        <v>1070.1382308827515</v>
      </c>
      <c r="J72" s="13">
        <f t="shared" si="1"/>
        <v>91649.69563060136</v>
      </c>
      <c r="K72" s="13">
        <f t="shared" si="2"/>
        <v>1784560.6047436018</v>
      </c>
      <c r="L72" s="20">
        <f t="shared" si="5"/>
        <v>19.353689522478895</v>
      </c>
    </row>
    <row r="73" spans="1:12" x14ac:dyDescent="0.2">
      <c r="A73" s="16">
        <v>64</v>
      </c>
      <c r="B73" s="45">
        <v>10</v>
      </c>
      <c r="C73" s="44">
        <v>572</v>
      </c>
      <c r="D73" s="44">
        <v>580</v>
      </c>
      <c r="E73" s="17">
        <v>0.60250000000000004</v>
      </c>
      <c r="F73" s="18">
        <f t="shared" si="3"/>
        <v>1.7361111111111112E-2</v>
      </c>
      <c r="G73" s="18">
        <f t="shared" ref="G73:G103" si="7">F73/((1+(1-E73)*F73))</f>
        <v>1.7242122505280403E-2</v>
      </c>
      <c r="H73" s="13">
        <f t="shared" si="6"/>
        <v>91137.634487123956</v>
      </c>
      <c r="I73" s="13">
        <f t="shared" si="4"/>
        <v>1571.4062586684593</v>
      </c>
      <c r="J73" s="13">
        <f t="shared" ref="J73:J103" si="8">H74+I73*E73</f>
        <v>90513.000499303249</v>
      </c>
      <c r="K73" s="13">
        <f t="shared" ref="K73:K97" si="9">K74+J73</f>
        <v>1692910.9091130004</v>
      </c>
      <c r="L73" s="20">
        <f t="shared" si="5"/>
        <v>18.575322024099464</v>
      </c>
    </row>
    <row r="74" spans="1:12" x14ac:dyDescent="0.2">
      <c r="A74" s="16">
        <v>65</v>
      </c>
      <c r="B74" s="45">
        <v>3</v>
      </c>
      <c r="C74" s="44">
        <v>517</v>
      </c>
      <c r="D74" s="44">
        <v>575</v>
      </c>
      <c r="E74" s="17">
        <v>0.20860000000000001</v>
      </c>
      <c r="F74" s="18">
        <f t="shared" ref="F74:F103" si="10">B74/((C74+D74)/2)</f>
        <v>5.4945054945054949E-3</v>
      </c>
      <c r="G74" s="18">
        <f t="shared" si="7"/>
        <v>5.4707168936831826E-3</v>
      </c>
      <c r="H74" s="13">
        <f t="shared" si="6"/>
        <v>89566.228228455497</v>
      </c>
      <c r="I74" s="13">
        <f t="shared" ref="I74:I103" si="11">H74*G74</f>
        <v>489.99147787289502</v>
      </c>
      <c r="J74" s="13">
        <f t="shared" si="8"/>
        <v>89178.448972866885</v>
      </c>
      <c r="K74" s="13">
        <f t="shared" si="9"/>
        <v>1602397.9086136972</v>
      </c>
      <c r="L74" s="20">
        <f t="shared" ref="L74:L103" si="12">K74/H74</f>
        <v>17.890648521298452</v>
      </c>
    </row>
    <row r="75" spans="1:12" x14ac:dyDescent="0.2">
      <c r="A75" s="16">
        <v>66</v>
      </c>
      <c r="B75" s="45">
        <v>12</v>
      </c>
      <c r="C75" s="44">
        <v>507</v>
      </c>
      <c r="D75" s="44">
        <v>512</v>
      </c>
      <c r="E75" s="17">
        <v>0.44059999999999999</v>
      </c>
      <c r="F75" s="18">
        <f t="shared" si="10"/>
        <v>2.3552502453385672E-2</v>
      </c>
      <c r="G75" s="18">
        <f t="shared" si="7"/>
        <v>2.3246227137335613E-2</v>
      </c>
      <c r="H75" s="13">
        <f t="shared" ref="H75:H103" si="13">H74-I74</f>
        <v>89076.236750582597</v>
      </c>
      <c r="I75" s="13">
        <f t="shared" si="11"/>
        <v>2070.686432043125</v>
      </c>
      <c r="J75" s="13">
        <f t="shared" si="8"/>
        <v>87917.894760497671</v>
      </c>
      <c r="K75" s="13">
        <f t="shared" si="9"/>
        <v>1513219.4596408303</v>
      </c>
      <c r="L75" s="20">
        <f t="shared" si="12"/>
        <v>16.987914115387607</v>
      </c>
    </row>
    <row r="76" spans="1:12" x14ac:dyDescent="0.2">
      <c r="A76" s="16">
        <v>67</v>
      </c>
      <c r="B76" s="45">
        <v>7</v>
      </c>
      <c r="C76" s="44">
        <v>444</v>
      </c>
      <c r="D76" s="44">
        <v>509</v>
      </c>
      <c r="E76" s="17">
        <v>0.43009999999999998</v>
      </c>
      <c r="F76" s="18">
        <f t="shared" si="10"/>
        <v>1.4690451206715634E-2</v>
      </c>
      <c r="G76" s="18">
        <f t="shared" si="7"/>
        <v>1.4568482586396826E-2</v>
      </c>
      <c r="H76" s="13">
        <f t="shared" si="13"/>
        <v>87005.550318539477</v>
      </c>
      <c r="I76" s="13">
        <f t="shared" si="11"/>
        <v>1267.5388447355151</v>
      </c>
      <c r="J76" s="13">
        <f t="shared" si="8"/>
        <v>86283.1799309247</v>
      </c>
      <c r="K76" s="13">
        <f t="shared" si="9"/>
        <v>1425301.5648803327</v>
      </c>
      <c r="L76" s="20">
        <f t="shared" si="12"/>
        <v>16.381731506347634</v>
      </c>
    </row>
    <row r="77" spans="1:12" x14ac:dyDescent="0.2">
      <c r="A77" s="16">
        <v>68</v>
      </c>
      <c r="B77" s="45">
        <v>3</v>
      </c>
      <c r="C77" s="44">
        <v>437</v>
      </c>
      <c r="D77" s="44">
        <v>447</v>
      </c>
      <c r="E77" s="17">
        <v>0.43619999999999998</v>
      </c>
      <c r="F77" s="18">
        <f t="shared" si="10"/>
        <v>6.7873303167420816E-3</v>
      </c>
      <c r="G77" s="18">
        <f t="shared" si="7"/>
        <v>6.7614562734368989E-3</v>
      </c>
      <c r="H77" s="13">
        <f t="shared" si="13"/>
        <v>85738.011473803956</v>
      </c>
      <c r="I77" s="13">
        <f t="shared" si="11"/>
        <v>579.71381555155654</v>
      </c>
      <c r="J77" s="13">
        <f t="shared" si="8"/>
        <v>85411.168824595981</v>
      </c>
      <c r="K77" s="13">
        <f t="shared" si="9"/>
        <v>1339018.384949408</v>
      </c>
      <c r="L77" s="20">
        <f t="shared" si="12"/>
        <v>15.617558209389149</v>
      </c>
    </row>
    <row r="78" spans="1:12" x14ac:dyDescent="0.2">
      <c r="A78" s="16">
        <v>69</v>
      </c>
      <c r="B78" s="45">
        <v>10</v>
      </c>
      <c r="C78" s="44">
        <v>400</v>
      </c>
      <c r="D78" s="44">
        <v>437</v>
      </c>
      <c r="E78" s="17">
        <v>0.61260000000000003</v>
      </c>
      <c r="F78" s="18">
        <f t="shared" si="10"/>
        <v>2.3894862604540025E-2</v>
      </c>
      <c r="G78" s="18">
        <f t="shared" si="7"/>
        <v>2.3675699735305675E-2</v>
      </c>
      <c r="H78" s="13">
        <f t="shared" si="13"/>
        <v>85158.297658252399</v>
      </c>
      <c r="I78" s="13">
        <f t="shared" si="11"/>
        <v>2016.1822853265683</v>
      </c>
      <c r="J78" s="13">
        <f t="shared" si="8"/>
        <v>84377.228640916888</v>
      </c>
      <c r="K78" s="13">
        <f t="shared" si="9"/>
        <v>1253607.2161248119</v>
      </c>
      <c r="L78" s="20">
        <f t="shared" si="12"/>
        <v>14.720905074402097</v>
      </c>
    </row>
    <row r="79" spans="1:12" x14ac:dyDescent="0.2">
      <c r="A79" s="16">
        <v>70</v>
      </c>
      <c r="B79" s="45">
        <v>7</v>
      </c>
      <c r="C79" s="44">
        <v>405</v>
      </c>
      <c r="D79" s="44">
        <v>392</v>
      </c>
      <c r="E79" s="17">
        <v>0.40160000000000001</v>
      </c>
      <c r="F79" s="18">
        <f t="shared" si="10"/>
        <v>1.7565872020075281E-2</v>
      </c>
      <c r="G79" s="18">
        <f t="shared" si="7"/>
        <v>1.7383150462590466E-2</v>
      </c>
      <c r="H79" s="13">
        <f t="shared" si="13"/>
        <v>83142.115372925837</v>
      </c>
      <c r="I79" s="13">
        <f t="shared" si="11"/>
        <v>1445.2719013056255</v>
      </c>
      <c r="J79" s="13">
        <f t="shared" si="8"/>
        <v>82277.264667184558</v>
      </c>
      <c r="K79" s="13">
        <f t="shared" si="9"/>
        <v>1169229.9874838949</v>
      </c>
      <c r="L79" s="20">
        <f t="shared" si="12"/>
        <v>14.063029094694404</v>
      </c>
    </row>
    <row r="80" spans="1:12" x14ac:dyDescent="0.2">
      <c r="A80" s="16">
        <v>71</v>
      </c>
      <c r="B80" s="45">
        <v>6</v>
      </c>
      <c r="C80" s="44">
        <v>438</v>
      </c>
      <c r="D80" s="44">
        <v>406</v>
      </c>
      <c r="E80" s="17">
        <v>0.5897</v>
      </c>
      <c r="F80" s="18">
        <f t="shared" si="10"/>
        <v>1.4218009478672985E-2</v>
      </c>
      <c r="G80" s="18">
        <f t="shared" si="7"/>
        <v>1.4135547651166723E-2</v>
      </c>
      <c r="H80" s="13">
        <f t="shared" si="13"/>
        <v>81696.843471620217</v>
      </c>
      <c r="I80" s="13">
        <f t="shared" si="11"/>
        <v>1154.8296238429966</v>
      </c>
      <c r="J80" s="13">
        <f t="shared" si="8"/>
        <v>81223.016876957437</v>
      </c>
      <c r="K80" s="13">
        <f t="shared" si="9"/>
        <v>1086952.7228167104</v>
      </c>
      <c r="L80" s="20">
        <f t="shared" si="12"/>
        <v>13.304708929106852</v>
      </c>
    </row>
    <row r="81" spans="1:12" x14ac:dyDescent="0.2">
      <c r="A81" s="16">
        <v>72</v>
      </c>
      <c r="B81" s="45">
        <v>8</v>
      </c>
      <c r="C81" s="44">
        <v>378</v>
      </c>
      <c r="D81" s="44">
        <v>441</v>
      </c>
      <c r="E81" s="17">
        <v>0.625</v>
      </c>
      <c r="F81" s="18">
        <f t="shared" si="10"/>
        <v>1.9536019536019536E-2</v>
      </c>
      <c r="G81" s="18">
        <f t="shared" si="7"/>
        <v>1.9393939393939394E-2</v>
      </c>
      <c r="H81" s="13">
        <f t="shared" si="13"/>
        <v>80542.013847777227</v>
      </c>
      <c r="I81" s="13">
        <f t="shared" si="11"/>
        <v>1562.0269352296189</v>
      </c>
      <c r="J81" s="13">
        <f t="shared" si="8"/>
        <v>79956.253747066119</v>
      </c>
      <c r="K81" s="13">
        <f t="shared" si="9"/>
        <v>1005729.705939753</v>
      </c>
      <c r="L81" s="20">
        <f t="shared" si="12"/>
        <v>12.487019604955021</v>
      </c>
    </row>
    <row r="82" spans="1:12" x14ac:dyDescent="0.2">
      <c r="A82" s="16">
        <v>73</v>
      </c>
      <c r="B82" s="45">
        <v>10</v>
      </c>
      <c r="C82" s="44">
        <v>339</v>
      </c>
      <c r="D82" s="44">
        <v>370</v>
      </c>
      <c r="E82" s="17">
        <v>0.53390000000000004</v>
      </c>
      <c r="F82" s="18">
        <f t="shared" si="10"/>
        <v>2.8208744710860368E-2</v>
      </c>
      <c r="G82" s="18">
        <f t="shared" si="7"/>
        <v>2.7842666659241955E-2</v>
      </c>
      <c r="H82" s="13">
        <f t="shared" si="13"/>
        <v>78979.986912547611</v>
      </c>
      <c r="I82" s="13">
        <f t="shared" si="11"/>
        <v>2199.0134483573552</v>
      </c>
      <c r="J82" s="13">
        <f t="shared" si="8"/>
        <v>77955.026744268253</v>
      </c>
      <c r="K82" s="13">
        <f t="shared" si="9"/>
        <v>925773.45219268685</v>
      </c>
      <c r="L82" s="20">
        <f t="shared" si="12"/>
        <v>11.721620734348445</v>
      </c>
    </row>
    <row r="83" spans="1:12" x14ac:dyDescent="0.2">
      <c r="A83" s="16">
        <v>74</v>
      </c>
      <c r="B83" s="45">
        <v>4</v>
      </c>
      <c r="C83" s="44">
        <v>301</v>
      </c>
      <c r="D83" s="44">
        <v>332</v>
      </c>
      <c r="E83" s="17">
        <v>0.29780000000000001</v>
      </c>
      <c r="F83" s="18">
        <f t="shared" si="10"/>
        <v>1.2638230647709321E-2</v>
      </c>
      <c r="G83" s="18">
        <f t="shared" si="7"/>
        <v>1.2527058446243886E-2</v>
      </c>
      <c r="H83" s="13">
        <f t="shared" si="13"/>
        <v>76780.973464190261</v>
      </c>
      <c r="I83" s="13">
        <f t="shared" si="11"/>
        <v>961.83974214541229</v>
      </c>
      <c r="J83" s="13">
        <f t="shared" si="8"/>
        <v>76105.569597255759</v>
      </c>
      <c r="K83" s="13">
        <f t="shared" si="9"/>
        <v>847818.42544841859</v>
      </c>
      <c r="L83" s="20">
        <f t="shared" si="12"/>
        <v>11.042037984108537</v>
      </c>
    </row>
    <row r="84" spans="1:12" x14ac:dyDescent="0.2">
      <c r="A84" s="16">
        <v>75</v>
      </c>
      <c r="B84" s="45">
        <v>10</v>
      </c>
      <c r="C84" s="44">
        <v>333</v>
      </c>
      <c r="D84" s="44">
        <v>305</v>
      </c>
      <c r="E84" s="17">
        <v>0.46229999999999999</v>
      </c>
      <c r="F84" s="18">
        <f t="shared" si="10"/>
        <v>3.1347962382445138E-2</v>
      </c>
      <c r="G84" s="18">
        <f t="shared" si="7"/>
        <v>3.0828326299336881E-2</v>
      </c>
      <c r="H84" s="13">
        <f t="shared" si="13"/>
        <v>75819.133722044848</v>
      </c>
      <c r="I84" s="13">
        <f t="shared" si="11"/>
        <v>2337.376994116255</v>
      </c>
      <c r="J84" s="13">
        <f t="shared" si="8"/>
        <v>74562.326112308525</v>
      </c>
      <c r="K84" s="13">
        <f t="shared" si="9"/>
        <v>771712.85585116281</v>
      </c>
      <c r="L84" s="20">
        <f t="shared" si="12"/>
        <v>10.178339133763842</v>
      </c>
    </row>
    <row r="85" spans="1:12" x14ac:dyDescent="0.2">
      <c r="A85" s="16">
        <v>76</v>
      </c>
      <c r="B85" s="45">
        <v>14</v>
      </c>
      <c r="C85" s="44">
        <v>285</v>
      </c>
      <c r="D85" s="44">
        <v>327</v>
      </c>
      <c r="E85" s="17">
        <v>0.44259999999999999</v>
      </c>
      <c r="F85" s="18">
        <f t="shared" si="10"/>
        <v>4.5751633986928102E-2</v>
      </c>
      <c r="G85" s="18">
        <f t="shared" si="7"/>
        <v>4.4613892256175521E-2</v>
      </c>
      <c r="H85" s="13">
        <f t="shared" si="13"/>
        <v>73481.756727928587</v>
      </c>
      <c r="I85" s="13">
        <f t="shared" si="11"/>
        <v>3278.3071774543068</v>
      </c>
      <c r="J85" s="13">
        <f t="shared" si="8"/>
        <v>71654.428307215552</v>
      </c>
      <c r="K85" s="13">
        <f t="shared" si="9"/>
        <v>697150.52973885427</v>
      </c>
      <c r="L85" s="20">
        <f t="shared" si="12"/>
        <v>9.4873960664835977</v>
      </c>
    </row>
    <row r="86" spans="1:12" x14ac:dyDescent="0.2">
      <c r="A86" s="16">
        <v>77</v>
      </c>
      <c r="B86" s="45">
        <v>16</v>
      </c>
      <c r="C86" s="44">
        <v>263</v>
      </c>
      <c r="D86" s="44">
        <v>278</v>
      </c>
      <c r="E86" s="17">
        <v>0.52290000000000003</v>
      </c>
      <c r="F86" s="18">
        <f t="shared" si="10"/>
        <v>5.9149722735674676E-2</v>
      </c>
      <c r="G86" s="18">
        <f t="shared" si="7"/>
        <v>5.7526311096537781E-2</v>
      </c>
      <c r="H86" s="13">
        <f t="shared" si="13"/>
        <v>70203.449550474281</v>
      </c>
      <c r="I86" s="13">
        <f t="shared" si="11"/>
        <v>4038.5454788906791</v>
      </c>
      <c r="J86" s="13">
        <f t="shared" si="8"/>
        <v>68276.659502495531</v>
      </c>
      <c r="K86" s="13">
        <f t="shared" si="9"/>
        <v>625496.1014316387</v>
      </c>
      <c r="L86" s="20">
        <f t="shared" si="12"/>
        <v>8.9097630591773811</v>
      </c>
    </row>
    <row r="87" spans="1:12" x14ac:dyDescent="0.2">
      <c r="A87" s="16">
        <v>78</v>
      </c>
      <c r="B87" s="45">
        <v>5</v>
      </c>
      <c r="C87" s="44">
        <v>185</v>
      </c>
      <c r="D87" s="44">
        <v>253</v>
      </c>
      <c r="E87" s="17">
        <v>0.30599999999999999</v>
      </c>
      <c r="F87" s="18">
        <f t="shared" si="10"/>
        <v>2.2831050228310501E-2</v>
      </c>
      <c r="G87" s="18">
        <f t="shared" si="7"/>
        <v>2.2474940441407829E-2</v>
      </c>
      <c r="H87" s="13">
        <f t="shared" si="13"/>
        <v>66164.904071583602</v>
      </c>
      <c r="I87" s="13">
        <f t="shared" si="11"/>
        <v>1487.0522783203039</v>
      </c>
      <c r="J87" s="13">
        <f t="shared" si="8"/>
        <v>65132.889790429312</v>
      </c>
      <c r="K87" s="13">
        <f t="shared" si="9"/>
        <v>557219.44192914315</v>
      </c>
      <c r="L87" s="20">
        <f t="shared" si="12"/>
        <v>8.4216768655220786</v>
      </c>
    </row>
    <row r="88" spans="1:12" x14ac:dyDescent="0.2">
      <c r="A88" s="16">
        <v>79</v>
      </c>
      <c r="B88" s="45">
        <v>15</v>
      </c>
      <c r="C88" s="44">
        <v>284</v>
      </c>
      <c r="D88" s="44">
        <v>176</v>
      </c>
      <c r="E88" s="17">
        <v>0.439</v>
      </c>
      <c r="F88" s="18">
        <f t="shared" si="10"/>
        <v>6.5217391304347824E-2</v>
      </c>
      <c r="G88" s="18">
        <f t="shared" si="7"/>
        <v>6.2915504477486728E-2</v>
      </c>
      <c r="H88" s="13">
        <f t="shared" si="13"/>
        <v>64677.851793263297</v>
      </c>
      <c r="I88" s="13">
        <f t="shared" si="11"/>
        <v>4069.23967409328</v>
      </c>
      <c r="J88" s="13">
        <f t="shared" si="8"/>
        <v>62395.008336096966</v>
      </c>
      <c r="K88" s="13">
        <f t="shared" si="9"/>
        <v>492086.55213871389</v>
      </c>
      <c r="L88" s="20">
        <f t="shared" si="12"/>
        <v>7.6082698867553997</v>
      </c>
    </row>
    <row r="89" spans="1:12" x14ac:dyDescent="0.2">
      <c r="A89" s="16">
        <v>80</v>
      </c>
      <c r="B89" s="45">
        <v>11</v>
      </c>
      <c r="C89" s="44">
        <v>117</v>
      </c>
      <c r="D89" s="44">
        <v>272</v>
      </c>
      <c r="E89" s="17">
        <v>0.68979999999999997</v>
      </c>
      <c r="F89" s="18">
        <f t="shared" si="10"/>
        <v>5.6555269922879174E-2</v>
      </c>
      <c r="G89" s="18">
        <f t="shared" si="7"/>
        <v>5.5580201725815792E-2</v>
      </c>
      <c r="H89" s="13">
        <f t="shared" si="13"/>
        <v>60608.612119170015</v>
      </c>
      <c r="I89" s="13">
        <f t="shared" si="11"/>
        <v>3368.6388879051933</v>
      </c>
      <c r="J89" s="13">
        <f t="shared" si="8"/>
        <v>59563.660336141824</v>
      </c>
      <c r="K89" s="13">
        <f t="shared" si="9"/>
        <v>429691.54380261694</v>
      </c>
      <c r="L89" s="20">
        <f t="shared" si="12"/>
        <v>7.0896120003168486</v>
      </c>
    </row>
    <row r="90" spans="1:12" x14ac:dyDescent="0.2">
      <c r="A90" s="16">
        <v>81</v>
      </c>
      <c r="B90" s="45">
        <v>17</v>
      </c>
      <c r="C90" s="44">
        <v>215</v>
      </c>
      <c r="D90" s="44">
        <v>109</v>
      </c>
      <c r="E90" s="17">
        <v>0.57089999999999996</v>
      </c>
      <c r="F90" s="18">
        <f t="shared" si="10"/>
        <v>0.10493827160493827</v>
      </c>
      <c r="G90" s="18">
        <f t="shared" si="7"/>
        <v>0.10041661079762096</v>
      </c>
      <c r="H90" s="13">
        <f t="shared" si="13"/>
        <v>57239.973231264819</v>
      </c>
      <c r="I90" s="13">
        <f t="shared" si="11"/>
        <v>5747.8441140301611</v>
      </c>
      <c r="J90" s="13">
        <f t="shared" si="8"/>
        <v>54773.573321934477</v>
      </c>
      <c r="K90" s="13">
        <f t="shared" si="9"/>
        <v>370127.88346647512</v>
      </c>
      <c r="L90" s="20">
        <f t="shared" si="12"/>
        <v>6.4662483675710218</v>
      </c>
    </row>
    <row r="91" spans="1:12" x14ac:dyDescent="0.2">
      <c r="A91" s="16">
        <v>82</v>
      </c>
      <c r="B91" s="45">
        <v>14</v>
      </c>
      <c r="C91" s="44">
        <v>210</v>
      </c>
      <c r="D91" s="44">
        <v>204</v>
      </c>
      <c r="E91" s="17">
        <v>0.41389999999999999</v>
      </c>
      <c r="F91" s="18">
        <f t="shared" si="10"/>
        <v>6.7632850241545889E-2</v>
      </c>
      <c r="G91" s="18">
        <f t="shared" si="7"/>
        <v>6.5054129682619491E-2</v>
      </c>
      <c r="H91" s="13">
        <f t="shared" si="13"/>
        <v>51492.129117234661</v>
      </c>
      <c r="I91" s="13">
        <f t="shared" si="11"/>
        <v>3349.7756452267708</v>
      </c>
      <c r="J91" s="13">
        <f t="shared" si="8"/>
        <v>49528.825611567248</v>
      </c>
      <c r="K91" s="13">
        <f t="shared" si="9"/>
        <v>315354.31014454062</v>
      </c>
      <c r="L91" s="20">
        <f t="shared" si="12"/>
        <v>6.1243206593100465</v>
      </c>
    </row>
    <row r="92" spans="1:12" x14ac:dyDescent="0.2">
      <c r="A92" s="16">
        <v>83</v>
      </c>
      <c r="B92" s="45">
        <v>15</v>
      </c>
      <c r="C92" s="44">
        <v>184</v>
      </c>
      <c r="D92" s="44">
        <v>193</v>
      </c>
      <c r="E92" s="17">
        <v>0.45900000000000002</v>
      </c>
      <c r="F92" s="18">
        <f t="shared" si="10"/>
        <v>7.9575596816976124E-2</v>
      </c>
      <c r="G92" s="18">
        <f t="shared" si="7"/>
        <v>7.6291229051700021E-2</v>
      </c>
      <c r="H92" s="13">
        <f t="shared" si="13"/>
        <v>48142.35347200789</v>
      </c>
      <c r="I92" s="13">
        <f t="shared" si="11"/>
        <v>3672.8393158208596</v>
      </c>
      <c r="J92" s="13">
        <f t="shared" si="8"/>
        <v>46155.347402148807</v>
      </c>
      <c r="K92" s="13">
        <f t="shared" si="9"/>
        <v>265825.48453297338</v>
      </c>
      <c r="L92" s="20">
        <f t="shared" si="12"/>
        <v>5.5216553691654511</v>
      </c>
    </row>
    <row r="93" spans="1:12" x14ac:dyDescent="0.2">
      <c r="A93" s="16">
        <v>84</v>
      </c>
      <c r="B93" s="45">
        <v>18</v>
      </c>
      <c r="C93" s="44">
        <v>181</v>
      </c>
      <c r="D93" s="44">
        <v>174</v>
      </c>
      <c r="E93" s="17">
        <v>0.39340000000000003</v>
      </c>
      <c r="F93" s="18">
        <f t="shared" si="10"/>
        <v>0.10140845070422536</v>
      </c>
      <c r="G93" s="18">
        <f t="shared" si="7"/>
        <v>9.553186836982297E-2</v>
      </c>
      <c r="H93" s="13">
        <f t="shared" si="13"/>
        <v>44469.514156187033</v>
      </c>
      <c r="I93" s="13">
        <f t="shared" si="11"/>
        <v>4248.2557728388392</v>
      </c>
      <c r="J93" s="13">
        <f t="shared" si="8"/>
        <v>41892.522204382993</v>
      </c>
      <c r="K93" s="13">
        <f t="shared" si="9"/>
        <v>219670.13713082456</v>
      </c>
      <c r="L93" s="20">
        <f t="shared" si="12"/>
        <v>4.9397917044763107</v>
      </c>
    </row>
    <row r="94" spans="1:12" x14ac:dyDescent="0.2">
      <c r="A94" s="16">
        <v>85</v>
      </c>
      <c r="B94" s="45">
        <v>26</v>
      </c>
      <c r="C94" s="44">
        <v>158</v>
      </c>
      <c r="D94" s="44">
        <v>161</v>
      </c>
      <c r="E94" s="17">
        <v>0.59750000000000003</v>
      </c>
      <c r="F94" s="18">
        <f t="shared" si="10"/>
        <v>0.16300940438871472</v>
      </c>
      <c r="G94" s="18">
        <f t="shared" si="7"/>
        <v>0.15297267084399729</v>
      </c>
      <c r="H94" s="13">
        <f t="shared" si="13"/>
        <v>40221.258383348191</v>
      </c>
      <c r="I94" s="13">
        <f t="shared" si="11"/>
        <v>6152.75331960729</v>
      </c>
      <c r="J94" s="13">
        <f t="shared" si="8"/>
        <v>37744.775172206253</v>
      </c>
      <c r="K94" s="13">
        <f t="shared" si="9"/>
        <v>177777.61492644157</v>
      </c>
      <c r="L94" s="20">
        <f t="shared" si="12"/>
        <v>4.4199913695401039</v>
      </c>
    </row>
    <row r="95" spans="1:12" x14ac:dyDescent="0.2">
      <c r="A95" s="16">
        <v>86</v>
      </c>
      <c r="B95" s="45">
        <v>31</v>
      </c>
      <c r="C95" s="44">
        <v>174</v>
      </c>
      <c r="D95" s="44">
        <v>121</v>
      </c>
      <c r="E95" s="17">
        <v>0.4491</v>
      </c>
      <c r="F95" s="18">
        <f t="shared" si="10"/>
        <v>0.21016949152542372</v>
      </c>
      <c r="G95" s="18">
        <f t="shared" si="7"/>
        <v>0.18836064866546481</v>
      </c>
      <c r="H95" s="13">
        <f t="shared" si="13"/>
        <v>34068.5050637409</v>
      </c>
      <c r="I95" s="13">
        <f t="shared" si="11"/>
        <v>6417.1657128689085</v>
      </c>
      <c r="J95" s="13">
        <f t="shared" si="8"/>
        <v>30533.288472521421</v>
      </c>
      <c r="K95" s="13">
        <f t="shared" si="9"/>
        <v>140032.83975423532</v>
      </c>
      <c r="L95" s="20">
        <f t="shared" si="12"/>
        <v>4.1103312133079832</v>
      </c>
    </row>
    <row r="96" spans="1:12" x14ac:dyDescent="0.2">
      <c r="A96" s="16">
        <v>87</v>
      </c>
      <c r="B96" s="45">
        <v>32</v>
      </c>
      <c r="C96" s="44">
        <v>154</v>
      </c>
      <c r="D96" s="44">
        <v>146</v>
      </c>
      <c r="E96" s="17">
        <v>0.4143</v>
      </c>
      <c r="F96" s="18">
        <f t="shared" si="10"/>
        <v>0.21333333333333335</v>
      </c>
      <c r="G96" s="18">
        <f t="shared" si="7"/>
        <v>0.18963817037093228</v>
      </c>
      <c r="H96" s="13">
        <f t="shared" si="13"/>
        <v>27651.339350871993</v>
      </c>
      <c r="I96" s="13">
        <f t="shared" si="11"/>
        <v>5243.7494028051269</v>
      </c>
      <c r="J96" s="13">
        <f t="shared" si="8"/>
        <v>24580.075325649032</v>
      </c>
      <c r="K96" s="13">
        <f t="shared" si="9"/>
        <v>109499.5512817139</v>
      </c>
      <c r="L96" s="20">
        <f t="shared" si="12"/>
        <v>3.9600089490153683</v>
      </c>
    </row>
    <row r="97" spans="1:12" x14ac:dyDescent="0.2">
      <c r="A97" s="16">
        <v>88</v>
      </c>
      <c r="B97" s="45">
        <v>18</v>
      </c>
      <c r="C97" s="44">
        <v>125</v>
      </c>
      <c r="D97" s="44">
        <v>131</v>
      </c>
      <c r="E97" s="17">
        <v>0.54900000000000004</v>
      </c>
      <c r="F97" s="18">
        <f t="shared" si="10"/>
        <v>0.140625</v>
      </c>
      <c r="G97" s="18">
        <f t="shared" si="7"/>
        <v>0.13223820508676296</v>
      </c>
      <c r="H97" s="13">
        <f t="shared" si="13"/>
        <v>22407.589948066867</v>
      </c>
      <c r="I97" s="13">
        <f t="shared" si="11"/>
        <v>2963.1394750525542</v>
      </c>
      <c r="J97" s="13">
        <f t="shared" si="8"/>
        <v>21071.214044818164</v>
      </c>
      <c r="K97" s="13">
        <f t="shared" si="9"/>
        <v>84919.475956064867</v>
      </c>
      <c r="L97" s="20">
        <f t="shared" si="12"/>
        <v>3.7897639216390151</v>
      </c>
    </row>
    <row r="98" spans="1:12" x14ac:dyDescent="0.2">
      <c r="A98" s="16">
        <v>89</v>
      </c>
      <c r="B98" s="45">
        <v>21</v>
      </c>
      <c r="C98" s="44">
        <v>106</v>
      </c>
      <c r="D98" s="44">
        <v>103</v>
      </c>
      <c r="E98" s="17">
        <v>0.55579999999999996</v>
      </c>
      <c r="F98" s="18">
        <f t="shared" si="10"/>
        <v>0.20095693779904306</v>
      </c>
      <c r="G98" s="18">
        <f t="shared" si="7"/>
        <v>0.18448855380301191</v>
      </c>
      <c r="H98" s="13">
        <f t="shared" si="13"/>
        <v>19444.450473014313</v>
      </c>
      <c r="I98" s="13">
        <f t="shared" si="11"/>
        <v>3587.2785472607015</v>
      </c>
      <c r="J98" s="13">
        <f t="shared" si="8"/>
        <v>17850.981342321109</v>
      </c>
      <c r="K98" s="13">
        <f>K99+J98</f>
        <v>63848.261911246707</v>
      </c>
      <c r="L98" s="20">
        <f t="shared" si="12"/>
        <v>3.2836238802355231</v>
      </c>
    </row>
    <row r="99" spans="1:12" x14ac:dyDescent="0.2">
      <c r="A99" s="16">
        <v>90</v>
      </c>
      <c r="B99" s="45">
        <v>20</v>
      </c>
      <c r="C99" s="44">
        <v>94</v>
      </c>
      <c r="D99" s="44">
        <v>87</v>
      </c>
      <c r="E99" s="17">
        <v>0.40629999999999999</v>
      </c>
      <c r="F99" s="21">
        <f t="shared" si="10"/>
        <v>0.22099447513812154</v>
      </c>
      <c r="G99" s="21">
        <f t="shared" si="7"/>
        <v>0.19536210365913217</v>
      </c>
      <c r="H99" s="22">
        <f t="shared" si="13"/>
        <v>15857.171925753612</v>
      </c>
      <c r="I99" s="22">
        <f t="shared" si="11"/>
        <v>3097.8904654997577</v>
      </c>
      <c r="J99" s="22">
        <f t="shared" si="8"/>
        <v>14017.954356386404</v>
      </c>
      <c r="K99" s="22">
        <f t="shared" ref="K99:K103" si="14">K100+J99</f>
        <v>45997.280568925598</v>
      </c>
      <c r="L99" s="23">
        <f t="shared" si="12"/>
        <v>2.9007240877688587</v>
      </c>
    </row>
    <row r="100" spans="1:12" x14ac:dyDescent="0.2">
      <c r="A100" s="16">
        <v>91</v>
      </c>
      <c r="B100" s="45">
        <v>18</v>
      </c>
      <c r="C100" s="44">
        <v>58</v>
      </c>
      <c r="D100" s="44">
        <v>75</v>
      </c>
      <c r="E100" s="17">
        <v>0.46100000000000002</v>
      </c>
      <c r="F100" s="21">
        <f t="shared" si="10"/>
        <v>0.27067669172932329</v>
      </c>
      <c r="G100" s="21">
        <f t="shared" si="7"/>
        <v>0.23621427259127056</v>
      </c>
      <c r="H100" s="22">
        <f t="shared" si="13"/>
        <v>12759.281460253853</v>
      </c>
      <c r="I100" s="22">
        <f t="shared" si="11"/>
        <v>3013.9243889211484</v>
      </c>
      <c r="J100" s="22">
        <f t="shared" si="8"/>
        <v>11134.776214625354</v>
      </c>
      <c r="K100" s="22">
        <f t="shared" si="14"/>
        <v>31979.326212539192</v>
      </c>
      <c r="L100" s="23">
        <f t="shared" si="12"/>
        <v>2.5063579255741999</v>
      </c>
    </row>
    <row r="101" spans="1:12" x14ac:dyDescent="0.2">
      <c r="A101" s="16">
        <v>92</v>
      </c>
      <c r="B101" s="45">
        <v>12</v>
      </c>
      <c r="C101" s="44">
        <v>63</v>
      </c>
      <c r="D101" s="44">
        <v>49</v>
      </c>
      <c r="E101" s="17">
        <v>0.58379999999999999</v>
      </c>
      <c r="F101" s="21">
        <f t="shared" si="10"/>
        <v>0.21428571428571427</v>
      </c>
      <c r="G101" s="21">
        <f t="shared" si="7"/>
        <v>0.19673937279487955</v>
      </c>
      <c r="H101" s="22">
        <f t="shared" si="13"/>
        <v>9745.3570713327044</v>
      </c>
      <c r="I101" s="22">
        <f t="shared" si="11"/>
        <v>1917.2954378761406</v>
      </c>
      <c r="J101" s="22">
        <f t="shared" si="8"/>
        <v>8947.3787100886548</v>
      </c>
      <c r="K101" s="22">
        <f t="shared" si="14"/>
        <v>20844.549997913837</v>
      </c>
      <c r="L101" s="23">
        <f t="shared" si="12"/>
        <v>2.1389211134429256</v>
      </c>
    </row>
    <row r="102" spans="1:12" x14ac:dyDescent="0.2">
      <c r="A102" s="16">
        <v>93</v>
      </c>
      <c r="B102" s="45">
        <v>13</v>
      </c>
      <c r="C102" s="44">
        <v>46</v>
      </c>
      <c r="D102" s="44">
        <v>42</v>
      </c>
      <c r="E102" s="17">
        <v>0.38250000000000001</v>
      </c>
      <c r="F102" s="21">
        <f t="shared" si="10"/>
        <v>0.29545454545454547</v>
      </c>
      <c r="G102" s="21">
        <f t="shared" si="7"/>
        <v>0.24986785834414496</v>
      </c>
      <c r="H102" s="22">
        <f t="shared" si="13"/>
        <v>7828.0616334565639</v>
      </c>
      <c r="I102" s="22">
        <f t="shared" si="11"/>
        <v>1955.9809953377608</v>
      </c>
      <c r="J102" s="22">
        <f t="shared" si="8"/>
        <v>6620.2433688354968</v>
      </c>
      <c r="K102" s="22">
        <f t="shared" si="14"/>
        <v>11897.171287825182</v>
      </c>
      <c r="L102" s="23">
        <f t="shared" si="12"/>
        <v>1.5198106306390768</v>
      </c>
    </row>
    <row r="103" spans="1:12" x14ac:dyDescent="0.2">
      <c r="A103" s="16">
        <v>94</v>
      </c>
      <c r="B103" s="45">
        <v>15</v>
      </c>
      <c r="C103" s="44">
        <v>32</v>
      </c>
      <c r="D103" s="44">
        <v>31</v>
      </c>
      <c r="E103" s="17">
        <v>0.35970000000000002</v>
      </c>
      <c r="F103" s="21">
        <f t="shared" si="10"/>
        <v>0.47619047619047616</v>
      </c>
      <c r="G103" s="21">
        <f t="shared" si="7"/>
        <v>0.36492354851658571</v>
      </c>
      <c r="H103" s="22">
        <f t="shared" si="13"/>
        <v>5872.0806381188031</v>
      </c>
      <c r="I103" s="22">
        <f t="shared" si="11"/>
        <v>2142.8605036378508</v>
      </c>
      <c r="J103" s="22">
        <f t="shared" si="8"/>
        <v>4500.0070576394874</v>
      </c>
      <c r="K103" s="22">
        <f t="shared" si="14"/>
        <v>5276.9279189896861</v>
      </c>
      <c r="L103" s="23">
        <f t="shared" si="12"/>
        <v>0.8986470459438749</v>
      </c>
    </row>
    <row r="104" spans="1:12" x14ac:dyDescent="0.2">
      <c r="A104" s="16" t="s">
        <v>33</v>
      </c>
      <c r="B104" s="45">
        <v>5</v>
      </c>
      <c r="C104" s="44">
        <v>27</v>
      </c>
      <c r="D104" s="44">
        <v>21</v>
      </c>
      <c r="E104" s="17">
        <v>0.60980000000000001</v>
      </c>
      <c r="F104" s="21">
        <f>B104/((C104+D104)/2)</f>
        <v>0.20833333333333334</v>
      </c>
      <c r="G104" s="21">
        <v>1</v>
      </c>
      <c r="H104" s="22">
        <f>H103-I103</f>
        <v>3729.2201344809523</v>
      </c>
      <c r="I104" s="22">
        <f>H104*G104</f>
        <v>3729.2201344809523</v>
      </c>
      <c r="J104" s="22">
        <f>H104*F104</f>
        <v>776.92086135019838</v>
      </c>
      <c r="K104" s="22">
        <f>J104</f>
        <v>776.92086135019838</v>
      </c>
      <c r="L104" s="23">
        <f>K104/H104</f>
        <v>0.20833333333333331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478</v>
      </c>
      <c r="D9" s="44">
        <v>474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8109563.0952258604</v>
      </c>
      <c r="L9" s="19">
        <f>K9/H9</f>
        <v>81.095630952258603</v>
      </c>
    </row>
    <row r="10" spans="1:13" x14ac:dyDescent="0.2">
      <c r="A10" s="16">
        <v>1</v>
      </c>
      <c r="B10" s="45">
        <v>0</v>
      </c>
      <c r="C10" s="44">
        <v>588</v>
      </c>
      <c r="D10" s="44">
        <v>506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8009563.0952258604</v>
      </c>
      <c r="L10" s="20">
        <f t="shared" ref="L10:L73" si="5">K10/H10</f>
        <v>80.095630952258603</v>
      </c>
    </row>
    <row r="11" spans="1:13" x14ac:dyDescent="0.2">
      <c r="A11" s="16">
        <v>2</v>
      </c>
      <c r="B11" s="45">
        <v>0</v>
      </c>
      <c r="C11" s="44">
        <v>564</v>
      </c>
      <c r="D11" s="44">
        <v>623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7909563.0952258604</v>
      </c>
      <c r="L11" s="20">
        <f t="shared" si="5"/>
        <v>79.095630952258603</v>
      </c>
    </row>
    <row r="12" spans="1:13" x14ac:dyDescent="0.2">
      <c r="A12" s="16">
        <v>3</v>
      </c>
      <c r="B12" s="45">
        <v>0</v>
      </c>
      <c r="C12" s="44">
        <v>611</v>
      </c>
      <c r="D12" s="44">
        <v>588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7809563.0952258604</v>
      </c>
      <c r="L12" s="20">
        <f t="shared" si="5"/>
        <v>78.095630952258603</v>
      </c>
    </row>
    <row r="13" spans="1:13" x14ac:dyDescent="0.2">
      <c r="A13" s="16">
        <v>4</v>
      </c>
      <c r="B13" s="45">
        <v>0</v>
      </c>
      <c r="C13" s="44">
        <v>616</v>
      </c>
      <c r="D13" s="44">
        <v>630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7709563.0952258604</v>
      </c>
      <c r="L13" s="20">
        <f t="shared" si="5"/>
        <v>77.095630952258603</v>
      </c>
    </row>
    <row r="14" spans="1:13" x14ac:dyDescent="0.2">
      <c r="A14" s="16">
        <v>5</v>
      </c>
      <c r="B14" s="45">
        <v>0</v>
      </c>
      <c r="C14" s="44">
        <v>624</v>
      </c>
      <c r="D14" s="44">
        <v>631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7609563.0952258604</v>
      </c>
      <c r="L14" s="20">
        <f t="shared" si="5"/>
        <v>76.095630952258603</v>
      </c>
    </row>
    <row r="15" spans="1:13" x14ac:dyDescent="0.2">
      <c r="A15" s="16">
        <v>6</v>
      </c>
      <c r="B15" s="45">
        <v>0</v>
      </c>
      <c r="C15" s="44">
        <v>653</v>
      </c>
      <c r="D15" s="44">
        <v>647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7509563.0952258604</v>
      </c>
      <c r="L15" s="20">
        <f t="shared" si="5"/>
        <v>75.095630952258603</v>
      </c>
    </row>
    <row r="16" spans="1:13" x14ac:dyDescent="0.2">
      <c r="A16" s="16">
        <v>7</v>
      </c>
      <c r="B16" s="45">
        <v>0</v>
      </c>
      <c r="C16" s="44">
        <v>666</v>
      </c>
      <c r="D16" s="44">
        <v>672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7409563.0952258604</v>
      </c>
      <c r="L16" s="20">
        <f t="shared" si="5"/>
        <v>74.095630952258603</v>
      </c>
    </row>
    <row r="17" spans="1:12" x14ac:dyDescent="0.2">
      <c r="A17" s="16">
        <v>8</v>
      </c>
      <c r="B17" s="45">
        <v>0</v>
      </c>
      <c r="C17" s="44">
        <v>638</v>
      </c>
      <c r="D17" s="44">
        <v>677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7309563.0952258604</v>
      </c>
      <c r="L17" s="20">
        <f t="shared" si="5"/>
        <v>73.095630952258603</v>
      </c>
    </row>
    <row r="18" spans="1:12" x14ac:dyDescent="0.2">
      <c r="A18" s="16">
        <v>9</v>
      </c>
      <c r="B18" s="45">
        <v>0</v>
      </c>
      <c r="C18" s="44">
        <v>661</v>
      </c>
      <c r="D18" s="44">
        <v>659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7209563.0952258604</v>
      </c>
      <c r="L18" s="20">
        <f t="shared" si="5"/>
        <v>72.095630952258603</v>
      </c>
    </row>
    <row r="19" spans="1:12" x14ac:dyDescent="0.2">
      <c r="A19" s="16">
        <v>10</v>
      </c>
      <c r="B19" s="45">
        <v>1</v>
      </c>
      <c r="C19" s="44">
        <v>778</v>
      </c>
      <c r="D19" s="44">
        <v>685</v>
      </c>
      <c r="E19" s="17">
        <v>0.5</v>
      </c>
      <c r="F19" s="18">
        <f t="shared" si="3"/>
        <v>1.3670539986329461E-3</v>
      </c>
      <c r="G19" s="18">
        <f t="shared" si="0"/>
        <v>1.3661202185792352E-3</v>
      </c>
      <c r="H19" s="13">
        <f t="shared" si="6"/>
        <v>100000</v>
      </c>
      <c r="I19" s="13">
        <f t="shared" si="4"/>
        <v>136.61202185792351</v>
      </c>
      <c r="J19" s="13">
        <f t="shared" si="1"/>
        <v>99931.693989071049</v>
      </c>
      <c r="K19" s="13">
        <f t="shared" si="2"/>
        <v>7109563.0952258604</v>
      </c>
      <c r="L19" s="20">
        <f t="shared" si="5"/>
        <v>71.095630952258603</v>
      </c>
    </row>
    <row r="20" spans="1:12" x14ac:dyDescent="0.2">
      <c r="A20" s="16">
        <v>11</v>
      </c>
      <c r="B20" s="45">
        <v>0</v>
      </c>
      <c r="C20" s="44">
        <v>733</v>
      </c>
      <c r="D20" s="44">
        <v>791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99863.387978142084</v>
      </c>
      <c r="I20" s="13">
        <f t="shared" si="4"/>
        <v>0</v>
      </c>
      <c r="J20" s="13">
        <f t="shared" si="1"/>
        <v>99863.387978142084</v>
      </c>
      <c r="K20" s="13">
        <f t="shared" si="2"/>
        <v>7009631.4012367893</v>
      </c>
      <c r="L20" s="20">
        <f t="shared" si="5"/>
        <v>70.19220500280889</v>
      </c>
    </row>
    <row r="21" spans="1:12" x14ac:dyDescent="0.2">
      <c r="A21" s="16">
        <v>12</v>
      </c>
      <c r="B21" s="45">
        <v>0</v>
      </c>
      <c r="C21" s="44">
        <v>630</v>
      </c>
      <c r="D21" s="44">
        <v>751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99863.387978142084</v>
      </c>
      <c r="I21" s="13">
        <f t="shared" si="4"/>
        <v>0</v>
      </c>
      <c r="J21" s="13">
        <f t="shared" si="1"/>
        <v>99863.387978142084</v>
      </c>
      <c r="K21" s="13">
        <f t="shared" si="2"/>
        <v>6909768.0132586472</v>
      </c>
      <c r="L21" s="20">
        <f t="shared" si="5"/>
        <v>69.192205002808876</v>
      </c>
    </row>
    <row r="22" spans="1:12" x14ac:dyDescent="0.2">
      <c r="A22" s="16">
        <v>13</v>
      </c>
      <c r="B22" s="45">
        <v>0</v>
      </c>
      <c r="C22" s="44">
        <v>646</v>
      </c>
      <c r="D22" s="44">
        <v>636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99863.387978142084</v>
      </c>
      <c r="I22" s="13">
        <f t="shared" si="4"/>
        <v>0</v>
      </c>
      <c r="J22" s="13">
        <f t="shared" si="1"/>
        <v>99863.387978142084</v>
      </c>
      <c r="K22" s="13">
        <f t="shared" si="2"/>
        <v>6809904.625280505</v>
      </c>
      <c r="L22" s="20">
        <f t="shared" si="5"/>
        <v>68.192205002808876</v>
      </c>
    </row>
    <row r="23" spans="1:12" x14ac:dyDescent="0.2">
      <c r="A23" s="16">
        <v>14</v>
      </c>
      <c r="B23" s="45">
        <v>0</v>
      </c>
      <c r="C23" s="44">
        <v>635</v>
      </c>
      <c r="D23" s="44">
        <v>656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99863.387978142084</v>
      </c>
      <c r="I23" s="13">
        <f t="shared" si="4"/>
        <v>0</v>
      </c>
      <c r="J23" s="13">
        <f t="shared" si="1"/>
        <v>99863.387978142084</v>
      </c>
      <c r="K23" s="13">
        <f t="shared" si="2"/>
        <v>6710041.2373023629</v>
      </c>
      <c r="L23" s="20">
        <f t="shared" si="5"/>
        <v>67.192205002808876</v>
      </c>
    </row>
    <row r="24" spans="1:12" x14ac:dyDescent="0.2">
      <c r="A24" s="16">
        <v>15</v>
      </c>
      <c r="B24" s="45">
        <v>0</v>
      </c>
      <c r="C24" s="44">
        <v>678</v>
      </c>
      <c r="D24" s="44">
        <v>644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99863.387978142084</v>
      </c>
      <c r="I24" s="13">
        <f t="shared" si="4"/>
        <v>0</v>
      </c>
      <c r="J24" s="13">
        <f t="shared" si="1"/>
        <v>99863.387978142084</v>
      </c>
      <c r="K24" s="13">
        <f t="shared" si="2"/>
        <v>6610177.8493242208</v>
      </c>
      <c r="L24" s="20">
        <f t="shared" si="5"/>
        <v>66.192205002808876</v>
      </c>
    </row>
    <row r="25" spans="1:12" x14ac:dyDescent="0.2">
      <c r="A25" s="16">
        <v>16</v>
      </c>
      <c r="B25" s="45">
        <v>0</v>
      </c>
      <c r="C25" s="44">
        <v>556</v>
      </c>
      <c r="D25" s="44">
        <v>687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99863.387978142084</v>
      </c>
      <c r="I25" s="13">
        <f t="shared" si="4"/>
        <v>0</v>
      </c>
      <c r="J25" s="13">
        <f t="shared" si="1"/>
        <v>99863.387978142084</v>
      </c>
      <c r="K25" s="13">
        <f t="shared" si="2"/>
        <v>6510314.4613460787</v>
      </c>
      <c r="L25" s="20">
        <f t="shared" si="5"/>
        <v>65.192205002808876</v>
      </c>
    </row>
    <row r="26" spans="1:12" x14ac:dyDescent="0.2">
      <c r="A26" s="16">
        <v>17</v>
      </c>
      <c r="B26" s="45">
        <v>0</v>
      </c>
      <c r="C26" s="44">
        <v>531</v>
      </c>
      <c r="D26" s="44">
        <v>581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99863.387978142084</v>
      </c>
      <c r="I26" s="13">
        <f t="shared" si="4"/>
        <v>0</v>
      </c>
      <c r="J26" s="13">
        <f t="shared" si="1"/>
        <v>99863.387978142084</v>
      </c>
      <c r="K26" s="13">
        <f t="shared" si="2"/>
        <v>6410451.0733679365</v>
      </c>
      <c r="L26" s="20">
        <f t="shared" si="5"/>
        <v>64.192205002808876</v>
      </c>
    </row>
    <row r="27" spans="1:12" x14ac:dyDescent="0.2">
      <c r="A27" s="16">
        <v>18</v>
      </c>
      <c r="B27" s="45">
        <v>0</v>
      </c>
      <c r="C27" s="44">
        <v>571</v>
      </c>
      <c r="D27" s="44">
        <v>532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99863.387978142084</v>
      </c>
      <c r="I27" s="13">
        <f t="shared" si="4"/>
        <v>0</v>
      </c>
      <c r="J27" s="13">
        <f t="shared" si="1"/>
        <v>99863.387978142084</v>
      </c>
      <c r="K27" s="13">
        <f t="shared" si="2"/>
        <v>6310587.6853897944</v>
      </c>
      <c r="L27" s="20">
        <f t="shared" si="5"/>
        <v>63.192205002808883</v>
      </c>
    </row>
    <row r="28" spans="1:12" x14ac:dyDescent="0.2">
      <c r="A28" s="16">
        <v>19</v>
      </c>
      <c r="B28" s="45">
        <v>0</v>
      </c>
      <c r="C28" s="44">
        <v>583</v>
      </c>
      <c r="D28" s="44">
        <v>587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99863.387978142084</v>
      </c>
      <c r="I28" s="13">
        <f t="shared" si="4"/>
        <v>0</v>
      </c>
      <c r="J28" s="13">
        <f t="shared" si="1"/>
        <v>99863.387978142084</v>
      </c>
      <c r="K28" s="13">
        <f t="shared" si="2"/>
        <v>6210724.2974116523</v>
      </c>
      <c r="L28" s="20">
        <f t="shared" si="5"/>
        <v>62.192205002808883</v>
      </c>
    </row>
    <row r="29" spans="1:12" x14ac:dyDescent="0.2">
      <c r="A29" s="16">
        <v>20</v>
      </c>
      <c r="B29" s="45">
        <v>0</v>
      </c>
      <c r="C29" s="44">
        <v>528</v>
      </c>
      <c r="D29" s="44">
        <v>598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99863.387978142084</v>
      </c>
      <c r="I29" s="13">
        <f t="shared" si="4"/>
        <v>0</v>
      </c>
      <c r="J29" s="13">
        <f t="shared" si="1"/>
        <v>99863.387978142084</v>
      </c>
      <c r="K29" s="13">
        <f t="shared" si="2"/>
        <v>6110860.9094335102</v>
      </c>
      <c r="L29" s="20">
        <f t="shared" si="5"/>
        <v>61.192205002808876</v>
      </c>
    </row>
    <row r="30" spans="1:12" x14ac:dyDescent="0.2">
      <c r="A30" s="16">
        <v>21</v>
      </c>
      <c r="B30" s="45">
        <v>0</v>
      </c>
      <c r="C30" s="44">
        <v>518</v>
      </c>
      <c r="D30" s="44">
        <v>555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99863.387978142084</v>
      </c>
      <c r="I30" s="13">
        <f t="shared" si="4"/>
        <v>0</v>
      </c>
      <c r="J30" s="13">
        <f t="shared" si="1"/>
        <v>99863.387978142084</v>
      </c>
      <c r="K30" s="13">
        <f t="shared" si="2"/>
        <v>6010997.521455368</v>
      </c>
      <c r="L30" s="20">
        <f t="shared" si="5"/>
        <v>60.192205002808876</v>
      </c>
    </row>
    <row r="31" spans="1:12" x14ac:dyDescent="0.2">
      <c r="A31" s="16">
        <v>22</v>
      </c>
      <c r="B31" s="45">
        <v>0</v>
      </c>
      <c r="C31" s="44">
        <v>521</v>
      </c>
      <c r="D31" s="44">
        <v>527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99863.387978142084</v>
      </c>
      <c r="I31" s="13">
        <f t="shared" si="4"/>
        <v>0</v>
      </c>
      <c r="J31" s="13">
        <f t="shared" si="1"/>
        <v>99863.387978142084</v>
      </c>
      <c r="K31" s="13">
        <f t="shared" si="2"/>
        <v>5911134.1334772259</v>
      </c>
      <c r="L31" s="20">
        <f t="shared" si="5"/>
        <v>59.192205002808876</v>
      </c>
    </row>
    <row r="32" spans="1:12" x14ac:dyDescent="0.2">
      <c r="A32" s="16">
        <v>23</v>
      </c>
      <c r="B32" s="45">
        <v>1</v>
      </c>
      <c r="C32" s="44">
        <v>504</v>
      </c>
      <c r="D32" s="44">
        <v>527</v>
      </c>
      <c r="E32" s="17">
        <v>0.5</v>
      </c>
      <c r="F32" s="18">
        <f t="shared" si="3"/>
        <v>1.9398642095053346E-3</v>
      </c>
      <c r="G32" s="18">
        <f t="shared" si="0"/>
        <v>1.937984496124031E-3</v>
      </c>
      <c r="H32" s="13">
        <f t="shared" si="6"/>
        <v>99863.387978142084</v>
      </c>
      <c r="I32" s="13">
        <f t="shared" si="4"/>
        <v>193.53369763205831</v>
      </c>
      <c r="J32" s="13">
        <f t="shared" si="1"/>
        <v>99766.621129326057</v>
      </c>
      <c r="K32" s="13">
        <f t="shared" si="2"/>
        <v>5811270.7454990838</v>
      </c>
      <c r="L32" s="20">
        <f t="shared" si="5"/>
        <v>58.192205002808876</v>
      </c>
    </row>
    <row r="33" spans="1:12" x14ac:dyDescent="0.2">
      <c r="A33" s="16">
        <v>24</v>
      </c>
      <c r="B33" s="45">
        <v>1</v>
      </c>
      <c r="C33" s="44">
        <v>518</v>
      </c>
      <c r="D33" s="44">
        <v>519</v>
      </c>
      <c r="E33" s="17">
        <v>0.5</v>
      </c>
      <c r="F33" s="18">
        <f t="shared" si="3"/>
        <v>1.9286403085824494E-3</v>
      </c>
      <c r="G33" s="18">
        <f t="shared" si="0"/>
        <v>1.9267822736030828E-3</v>
      </c>
      <c r="H33" s="13">
        <f t="shared" si="6"/>
        <v>99669.85428051003</v>
      </c>
      <c r="I33" s="13">
        <f t="shared" si="4"/>
        <v>192.04210844028907</v>
      </c>
      <c r="J33" s="13">
        <f t="shared" si="1"/>
        <v>99573.833226289877</v>
      </c>
      <c r="K33" s="13">
        <f t="shared" si="2"/>
        <v>5711504.1243697572</v>
      </c>
      <c r="L33" s="20">
        <f t="shared" si="5"/>
        <v>57.304228701843449</v>
      </c>
    </row>
    <row r="34" spans="1:12" x14ac:dyDescent="0.2">
      <c r="A34" s="16">
        <v>25</v>
      </c>
      <c r="B34" s="45">
        <v>0</v>
      </c>
      <c r="C34" s="44">
        <v>500</v>
      </c>
      <c r="D34" s="44">
        <v>536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99477.812172069738</v>
      </c>
      <c r="I34" s="13">
        <f t="shared" si="4"/>
        <v>0</v>
      </c>
      <c r="J34" s="13">
        <f t="shared" si="1"/>
        <v>99477.812172069738</v>
      </c>
      <c r="K34" s="13">
        <f t="shared" si="2"/>
        <v>5611930.2911434676</v>
      </c>
      <c r="L34" s="20">
        <f t="shared" si="5"/>
        <v>56.413889375013035</v>
      </c>
    </row>
    <row r="35" spans="1:12" x14ac:dyDescent="0.2">
      <c r="A35" s="16">
        <v>26</v>
      </c>
      <c r="B35" s="45">
        <v>0</v>
      </c>
      <c r="C35" s="44">
        <v>527</v>
      </c>
      <c r="D35" s="44">
        <v>517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99477.812172069738</v>
      </c>
      <c r="I35" s="13">
        <f t="shared" si="4"/>
        <v>0</v>
      </c>
      <c r="J35" s="13">
        <f t="shared" si="1"/>
        <v>99477.812172069738</v>
      </c>
      <c r="K35" s="13">
        <f t="shared" si="2"/>
        <v>5512452.4789713975</v>
      </c>
      <c r="L35" s="20">
        <f t="shared" si="5"/>
        <v>55.413889375013035</v>
      </c>
    </row>
    <row r="36" spans="1:12" x14ac:dyDescent="0.2">
      <c r="A36" s="16">
        <v>27</v>
      </c>
      <c r="B36" s="45">
        <v>1</v>
      </c>
      <c r="C36" s="44">
        <v>534</v>
      </c>
      <c r="D36" s="44">
        <v>526</v>
      </c>
      <c r="E36" s="17">
        <v>0.5</v>
      </c>
      <c r="F36" s="18">
        <f t="shared" si="3"/>
        <v>1.8867924528301887E-3</v>
      </c>
      <c r="G36" s="18">
        <f t="shared" si="0"/>
        <v>1.885014137606032E-3</v>
      </c>
      <c r="H36" s="13">
        <f t="shared" si="6"/>
        <v>99477.812172069738</v>
      </c>
      <c r="I36" s="13">
        <f t="shared" si="4"/>
        <v>187.51708232246887</v>
      </c>
      <c r="J36" s="13">
        <f t="shared" si="1"/>
        <v>99384.053630908515</v>
      </c>
      <c r="K36" s="13">
        <f t="shared" si="2"/>
        <v>5412974.6667993274</v>
      </c>
      <c r="L36" s="20">
        <f t="shared" si="5"/>
        <v>54.413889375013028</v>
      </c>
    </row>
    <row r="37" spans="1:12" x14ac:dyDescent="0.2">
      <c r="A37" s="16">
        <v>28</v>
      </c>
      <c r="B37" s="45">
        <v>0</v>
      </c>
      <c r="C37" s="44">
        <v>598</v>
      </c>
      <c r="D37" s="44">
        <v>547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99290.295089747277</v>
      </c>
      <c r="I37" s="13">
        <f t="shared" si="4"/>
        <v>0</v>
      </c>
      <c r="J37" s="13">
        <f t="shared" si="1"/>
        <v>99290.295089747277</v>
      </c>
      <c r="K37" s="13">
        <f t="shared" si="2"/>
        <v>5313590.6131684184</v>
      </c>
      <c r="L37" s="20">
        <f t="shared" si="5"/>
        <v>53.515709751547512</v>
      </c>
    </row>
    <row r="38" spans="1:12" x14ac:dyDescent="0.2">
      <c r="A38" s="16">
        <v>29</v>
      </c>
      <c r="B38" s="45">
        <v>1</v>
      </c>
      <c r="C38" s="44">
        <v>612</v>
      </c>
      <c r="D38" s="44">
        <v>629</v>
      </c>
      <c r="E38" s="17">
        <v>0.5</v>
      </c>
      <c r="F38" s="18">
        <f t="shared" si="3"/>
        <v>1.6116035455278001E-3</v>
      </c>
      <c r="G38" s="18">
        <f t="shared" si="0"/>
        <v>1.6103059581320451E-3</v>
      </c>
      <c r="H38" s="13">
        <f t="shared" si="6"/>
        <v>99290.295089747277</v>
      </c>
      <c r="I38" s="13">
        <f t="shared" si="4"/>
        <v>159.88775376770897</v>
      </c>
      <c r="J38" s="13">
        <f t="shared" si="1"/>
        <v>99210.351212863432</v>
      </c>
      <c r="K38" s="13">
        <f t="shared" si="2"/>
        <v>5214300.3180786716</v>
      </c>
      <c r="L38" s="20">
        <f t="shared" si="5"/>
        <v>52.515709751547519</v>
      </c>
    </row>
    <row r="39" spans="1:12" x14ac:dyDescent="0.2">
      <c r="A39" s="16">
        <v>30</v>
      </c>
      <c r="B39" s="45">
        <v>1</v>
      </c>
      <c r="C39" s="44">
        <v>593</v>
      </c>
      <c r="D39" s="44">
        <v>631</v>
      </c>
      <c r="E39" s="17">
        <v>0.5</v>
      </c>
      <c r="F39" s="18">
        <f t="shared" si="3"/>
        <v>1.6339869281045752E-3</v>
      </c>
      <c r="G39" s="18">
        <f t="shared" si="0"/>
        <v>1.6326530612244899E-3</v>
      </c>
      <c r="H39" s="13">
        <f t="shared" si="6"/>
        <v>99130.407335979573</v>
      </c>
      <c r="I39" s="13">
        <f t="shared" si="4"/>
        <v>161.84556299751767</v>
      </c>
      <c r="J39" s="13">
        <f t="shared" si="1"/>
        <v>99049.484554480805</v>
      </c>
      <c r="K39" s="13">
        <f t="shared" si="2"/>
        <v>5115089.9668658078</v>
      </c>
      <c r="L39" s="20">
        <f t="shared" si="5"/>
        <v>51.599606057598393</v>
      </c>
    </row>
    <row r="40" spans="1:12" x14ac:dyDescent="0.2">
      <c r="A40" s="16">
        <v>31</v>
      </c>
      <c r="B40" s="45">
        <v>0</v>
      </c>
      <c r="C40" s="44">
        <v>638</v>
      </c>
      <c r="D40" s="44">
        <v>632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98968.561772982051</v>
      </c>
      <c r="I40" s="13">
        <f t="shared" si="4"/>
        <v>0</v>
      </c>
      <c r="J40" s="13">
        <f t="shared" si="1"/>
        <v>98968.561772982051</v>
      </c>
      <c r="K40" s="13">
        <f t="shared" si="2"/>
        <v>5016040.482311327</v>
      </c>
      <c r="L40" s="20">
        <f t="shared" si="5"/>
        <v>50.683170417463643</v>
      </c>
    </row>
    <row r="41" spans="1:12" x14ac:dyDescent="0.2">
      <c r="A41" s="16">
        <v>32</v>
      </c>
      <c r="B41" s="45">
        <v>0</v>
      </c>
      <c r="C41" s="44">
        <v>634</v>
      </c>
      <c r="D41" s="44">
        <v>678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98968.561772982051</v>
      </c>
      <c r="I41" s="13">
        <f t="shared" si="4"/>
        <v>0</v>
      </c>
      <c r="J41" s="13">
        <f t="shared" si="1"/>
        <v>98968.561772982051</v>
      </c>
      <c r="K41" s="13">
        <f t="shared" si="2"/>
        <v>4917071.9205383454</v>
      </c>
      <c r="L41" s="20">
        <f t="shared" si="5"/>
        <v>49.68317041746365</v>
      </c>
    </row>
    <row r="42" spans="1:12" x14ac:dyDescent="0.2">
      <c r="A42" s="16">
        <v>33</v>
      </c>
      <c r="B42" s="45">
        <v>0</v>
      </c>
      <c r="C42" s="44">
        <v>751</v>
      </c>
      <c r="D42" s="44">
        <v>648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98968.561772982051</v>
      </c>
      <c r="I42" s="13">
        <f t="shared" si="4"/>
        <v>0</v>
      </c>
      <c r="J42" s="13">
        <f t="shared" si="1"/>
        <v>98968.561772982051</v>
      </c>
      <c r="K42" s="13">
        <f t="shared" si="2"/>
        <v>4818103.3587653637</v>
      </c>
      <c r="L42" s="20">
        <f t="shared" si="5"/>
        <v>48.68317041746365</v>
      </c>
    </row>
    <row r="43" spans="1:12" x14ac:dyDescent="0.2">
      <c r="A43" s="16">
        <v>34</v>
      </c>
      <c r="B43" s="45">
        <v>1</v>
      </c>
      <c r="C43" s="44">
        <v>759</v>
      </c>
      <c r="D43" s="44">
        <v>788</v>
      </c>
      <c r="E43" s="17">
        <v>0.5</v>
      </c>
      <c r="F43" s="18">
        <f t="shared" si="3"/>
        <v>1.2928248222365869E-3</v>
      </c>
      <c r="G43" s="18">
        <f t="shared" si="0"/>
        <v>1.2919896640826874E-3</v>
      </c>
      <c r="H43" s="13">
        <f t="shared" si="6"/>
        <v>98968.561772982051</v>
      </c>
      <c r="I43" s="13">
        <f t="shared" si="4"/>
        <v>127.86635887982177</v>
      </c>
      <c r="J43" s="13">
        <f t="shared" si="1"/>
        <v>98904.628593542133</v>
      </c>
      <c r="K43" s="13">
        <f t="shared" si="2"/>
        <v>4719134.796992382</v>
      </c>
      <c r="L43" s="20">
        <f t="shared" si="5"/>
        <v>47.683170417463657</v>
      </c>
    </row>
    <row r="44" spans="1:12" x14ac:dyDescent="0.2">
      <c r="A44" s="16">
        <v>35</v>
      </c>
      <c r="B44" s="45">
        <v>1</v>
      </c>
      <c r="C44" s="44">
        <v>790</v>
      </c>
      <c r="D44" s="44">
        <v>791</v>
      </c>
      <c r="E44" s="17">
        <v>0.5</v>
      </c>
      <c r="F44" s="18">
        <f t="shared" si="3"/>
        <v>1.2650221378874131E-3</v>
      </c>
      <c r="G44" s="18">
        <f t="shared" si="0"/>
        <v>1.2642225031605561E-3</v>
      </c>
      <c r="H44" s="13">
        <f t="shared" si="6"/>
        <v>98840.695414102229</v>
      </c>
      <c r="I44" s="13">
        <f t="shared" si="4"/>
        <v>124.95663137054642</v>
      </c>
      <c r="J44" s="13">
        <f t="shared" si="1"/>
        <v>98778.217098416964</v>
      </c>
      <c r="K44" s="13">
        <f t="shared" si="2"/>
        <v>4620230.1683988404</v>
      </c>
      <c r="L44" s="20">
        <f t="shared" si="5"/>
        <v>46.744209447757918</v>
      </c>
    </row>
    <row r="45" spans="1:12" x14ac:dyDescent="0.2">
      <c r="A45" s="16">
        <v>36</v>
      </c>
      <c r="B45" s="45">
        <v>1</v>
      </c>
      <c r="C45" s="44">
        <v>855</v>
      </c>
      <c r="D45" s="44">
        <v>825</v>
      </c>
      <c r="E45" s="17">
        <v>0.5</v>
      </c>
      <c r="F45" s="18">
        <f t="shared" si="3"/>
        <v>1.1904761904761906E-3</v>
      </c>
      <c r="G45" s="18">
        <f t="shared" si="0"/>
        <v>1.1897679952409281E-3</v>
      </c>
      <c r="H45" s="13">
        <f t="shared" si="6"/>
        <v>98715.738782731685</v>
      </c>
      <c r="I45" s="13">
        <f t="shared" si="4"/>
        <v>117.44882663025781</v>
      </c>
      <c r="J45" s="13">
        <f t="shared" si="1"/>
        <v>98657.01436941656</v>
      </c>
      <c r="K45" s="13">
        <f t="shared" si="2"/>
        <v>4521451.9513004236</v>
      </c>
      <c r="L45" s="20">
        <f t="shared" si="5"/>
        <v>45.802746421742427</v>
      </c>
    </row>
    <row r="46" spans="1:12" x14ac:dyDescent="0.2">
      <c r="A46" s="16">
        <v>37</v>
      </c>
      <c r="B46" s="45">
        <v>0</v>
      </c>
      <c r="C46" s="44">
        <v>887</v>
      </c>
      <c r="D46" s="44">
        <v>885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98598.289956101435</v>
      </c>
      <c r="I46" s="13">
        <f t="shared" si="4"/>
        <v>0</v>
      </c>
      <c r="J46" s="13">
        <f t="shared" si="1"/>
        <v>98598.289956101435</v>
      </c>
      <c r="K46" s="13">
        <f t="shared" si="2"/>
        <v>4422794.9369310066</v>
      </c>
      <c r="L46" s="20">
        <f t="shared" si="5"/>
        <v>44.856710384126863</v>
      </c>
    </row>
    <row r="47" spans="1:12" x14ac:dyDescent="0.2">
      <c r="A47" s="16">
        <v>38</v>
      </c>
      <c r="B47" s="45">
        <v>0</v>
      </c>
      <c r="C47" s="44">
        <v>973</v>
      </c>
      <c r="D47" s="44">
        <v>916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98598.289956101435</v>
      </c>
      <c r="I47" s="13">
        <f t="shared" si="4"/>
        <v>0</v>
      </c>
      <c r="J47" s="13">
        <f t="shared" si="1"/>
        <v>98598.289956101435</v>
      </c>
      <c r="K47" s="13">
        <f t="shared" si="2"/>
        <v>4324196.6469749054</v>
      </c>
      <c r="L47" s="20">
        <f t="shared" si="5"/>
        <v>43.856710384126863</v>
      </c>
    </row>
    <row r="48" spans="1:12" x14ac:dyDescent="0.2">
      <c r="A48" s="16">
        <v>39</v>
      </c>
      <c r="B48" s="45">
        <v>0</v>
      </c>
      <c r="C48" s="44">
        <v>1018</v>
      </c>
      <c r="D48" s="44">
        <v>981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98598.289956101435</v>
      </c>
      <c r="I48" s="13">
        <f t="shared" si="4"/>
        <v>0</v>
      </c>
      <c r="J48" s="13">
        <f t="shared" si="1"/>
        <v>98598.289956101435</v>
      </c>
      <c r="K48" s="13">
        <f t="shared" si="2"/>
        <v>4225598.3570188042</v>
      </c>
      <c r="L48" s="20">
        <f t="shared" si="5"/>
        <v>42.85671038412687</v>
      </c>
    </row>
    <row r="49" spans="1:12" x14ac:dyDescent="0.2">
      <c r="A49" s="16">
        <v>40</v>
      </c>
      <c r="B49" s="45">
        <v>3</v>
      </c>
      <c r="C49" s="44">
        <v>1040</v>
      </c>
      <c r="D49" s="44">
        <v>1073</v>
      </c>
      <c r="E49" s="17">
        <v>0.5</v>
      </c>
      <c r="F49" s="18">
        <f t="shared" si="3"/>
        <v>2.8395646000946521E-3</v>
      </c>
      <c r="G49" s="18">
        <f t="shared" si="0"/>
        <v>2.8355387523629491E-3</v>
      </c>
      <c r="H49" s="13">
        <f t="shared" si="6"/>
        <v>98598.289956101435</v>
      </c>
      <c r="I49" s="13">
        <f t="shared" si="4"/>
        <v>279.57927208724414</v>
      </c>
      <c r="J49" s="13">
        <f t="shared" si="1"/>
        <v>98458.500320057821</v>
      </c>
      <c r="K49" s="13">
        <f t="shared" si="2"/>
        <v>4127000.067062703</v>
      </c>
      <c r="L49" s="20">
        <f t="shared" si="5"/>
        <v>41.85671038412687</v>
      </c>
    </row>
    <row r="50" spans="1:12" x14ac:dyDescent="0.2">
      <c r="A50" s="16">
        <v>41</v>
      </c>
      <c r="B50" s="45">
        <v>0</v>
      </c>
      <c r="C50" s="44">
        <v>1019</v>
      </c>
      <c r="D50" s="44">
        <v>1068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98318.710684014193</v>
      </c>
      <c r="I50" s="13">
        <f t="shared" si="4"/>
        <v>0</v>
      </c>
      <c r="J50" s="13">
        <f t="shared" si="1"/>
        <v>98318.710684014193</v>
      </c>
      <c r="K50" s="13">
        <f t="shared" si="2"/>
        <v>4028541.5667426451</v>
      </c>
      <c r="L50" s="20">
        <f t="shared" si="5"/>
        <v>40.974312404176516</v>
      </c>
    </row>
    <row r="51" spans="1:12" x14ac:dyDescent="0.2">
      <c r="A51" s="16">
        <v>42</v>
      </c>
      <c r="B51" s="45">
        <v>2</v>
      </c>
      <c r="C51" s="44">
        <v>1126</v>
      </c>
      <c r="D51" s="44">
        <v>1061</v>
      </c>
      <c r="E51" s="17">
        <v>0.5</v>
      </c>
      <c r="F51" s="18">
        <f t="shared" si="3"/>
        <v>1.8289894833104709E-3</v>
      </c>
      <c r="G51" s="18">
        <f t="shared" si="0"/>
        <v>1.8273184102329829E-3</v>
      </c>
      <c r="H51" s="13">
        <f t="shared" si="6"/>
        <v>98318.710684014193</v>
      </c>
      <c r="I51" s="13">
        <f t="shared" si="4"/>
        <v>179.65959010326941</v>
      </c>
      <c r="J51" s="13">
        <f t="shared" si="1"/>
        <v>98228.880888962551</v>
      </c>
      <c r="K51" s="13">
        <f t="shared" si="2"/>
        <v>3930222.8560586311</v>
      </c>
      <c r="L51" s="20">
        <f t="shared" si="5"/>
        <v>39.974312404176523</v>
      </c>
    </row>
    <row r="52" spans="1:12" x14ac:dyDescent="0.2">
      <c r="A52" s="16">
        <v>43</v>
      </c>
      <c r="B52" s="45">
        <v>0</v>
      </c>
      <c r="C52" s="44">
        <v>1056</v>
      </c>
      <c r="D52" s="44">
        <v>1159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98139.051093910923</v>
      </c>
      <c r="I52" s="13">
        <f t="shared" si="4"/>
        <v>0</v>
      </c>
      <c r="J52" s="13">
        <f t="shared" si="1"/>
        <v>98139.051093910923</v>
      </c>
      <c r="K52" s="13">
        <f t="shared" si="2"/>
        <v>3831993.9751696684</v>
      </c>
      <c r="L52" s="20">
        <f t="shared" si="5"/>
        <v>39.046576591644119</v>
      </c>
    </row>
    <row r="53" spans="1:12" x14ac:dyDescent="0.2">
      <c r="A53" s="16">
        <v>44</v>
      </c>
      <c r="B53" s="45">
        <v>2</v>
      </c>
      <c r="C53" s="44">
        <v>1082</v>
      </c>
      <c r="D53" s="44">
        <v>1082</v>
      </c>
      <c r="E53" s="17">
        <v>0.5</v>
      </c>
      <c r="F53" s="18">
        <f t="shared" si="3"/>
        <v>1.8484288354898336E-3</v>
      </c>
      <c r="G53" s="18">
        <f t="shared" si="0"/>
        <v>1.8467220683287167E-3</v>
      </c>
      <c r="H53" s="13">
        <f t="shared" si="6"/>
        <v>98139.051093910923</v>
      </c>
      <c r="I53" s="13">
        <f t="shared" si="4"/>
        <v>181.23555141996479</v>
      </c>
      <c r="J53" s="13">
        <f t="shared" si="1"/>
        <v>98048.433318200943</v>
      </c>
      <c r="K53" s="13">
        <f t="shared" si="2"/>
        <v>3733854.9240757576</v>
      </c>
      <c r="L53" s="20">
        <f t="shared" si="5"/>
        <v>38.046576591644119</v>
      </c>
    </row>
    <row r="54" spans="1:12" x14ac:dyDescent="0.2">
      <c r="A54" s="16">
        <v>45</v>
      </c>
      <c r="B54" s="45">
        <v>0</v>
      </c>
      <c r="C54" s="44">
        <v>1003</v>
      </c>
      <c r="D54" s="44">
        <v>1100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97957.815542490964</v>
      </c>
      <c r="I54" s="13">
        <f t="shared" si="4"/>
        <v>0</v>
      </c>
      <c r="J54" s="13">
        <f t="shared" si="1"/>
        <v>97957.815542490964</v>
      </c>
      <c r="K54" s="13">
        <f t="shared" si="2"/>
        <v>3635806.4907575566</v>
      </c>
      <c r="L54" s="20">
        <f t="shared" si="5"/>
        <v>37.116042968316911</v>
      </c>
    </row>
    <row r="55" spans="1:12" x14ac:dyDescent="0.2">
      <c r="A55" s="16">
        <v>46</v>
      </c>
      <c r="B55" s="45">
        <v>1</v>
      </c>
      <c r="C55" s="44">
        <v>990</v>
      </c>
      <c r="D55" s="44">
        <v>1022</v>
      </c>
      <c r="E55" s="17">
        <v>0.5</v>
      </c>
      <c r="F55" s="18">
        <f t="shared" si="3"/>
        <v>9.9403578528827028E-4</v>
      </c>
      <c r="G55" s="18">
        <f t="shared" si="0"/>
        <v>9.9354197714853431E-4</v>
      </c>
      <c r="H55" s="13">
        <f t="shared" si="6"/>
        <v>97957.815542490964</v>
      </c>
      <c r="I55" s="13">
        <f t="shared" si="4"/>
        <v>97.325201731237897</v>
      </c>
      <c r="J55" s="13">
        <f t="shared" si="1"/>
        <v>97909.152941625347</v>
      </c>
      <c r="K55" s="13">
        <f t="shared" si="2"/>
        <v>3537848.6752150655</v>
      </c>
      <c r="L55" s="20">
        <f t="shared" si="5"/>
        <v>36.116042968316911</v>
      </c>
    </row>
    <row r="56" spans="1:12" x14ac:dyDescent="0.2">
      <c r="A56" s="16">
        <v>47</v>
      </c>
      <c r="B56" s="45">
        <v>4</v>
      </c>
      <c r="C56" s="44">
        <v>954</v>
      </c>
      <c r="D56" s="44">
        <v>1002</v>
      </c>
      <c r="E56" s="17">
        <v>0.5</v>
      </c>
      <c r="F56" s="18">
        <f t="shared" si="3"/>
        <v>4.0899795501022499E-3</v>
      </c>
      <c r="G56" s="18">
        <f t="shared" si="0"/>
        <v>4.0816326530612249E-3</v>
      </c>
      <c r="H56" s="13">
        <f t="shared" si="6"/>
        <v>97860.49034075973</v>
      </c>
      <c r="I56" s="13">
        <f t="shared" si="4"/>
        <v>399.43057281942748</v>
      </c>
      <c r="J56" s="13">
        <f t="shared" si="1"/>
        <v>97660.775054350015</v>
      </c>
      <c r="K56" s="13">
        <f t="shared" si="2"/>
        <v>3439939.5222734399</v>
      </c>
      <c r="L56" s="20">
        <f t="shared" si="5"/>
        <v>35.151464194540985</v>
      </c>
    </row>
    <row r="57" spans="1:12" x14ac:dyDescent="0.2">
      <c r="A57" s="16">
        <v>48</v>
      </c>
      <c r="B57" s="45">
        <v>3</v>
      </c>
      <c r="C57" s="44">
        <v>845</v>
      </c>
      <c r="D57" s="44">
        <v>966</v>
      </c>
      <c r="E57" s="17">
        <v>0.5</v>
      </c>
      <c r="F57" s="18">
        <f t="shared" si="3"/>
        <v>3.3130866924351186E-3</v>
      </c>
      <c r="G57" s="18">
        <f t="shared" si="0"/>
        <v>3.3076074972436605E-3</v>
      </c>
      <c r="H57" s="13">
        <f t="shared" si="6"/>
        <v>97461.0597679403</v>
      </c>
      <c r="I57" s="13">
        <f t="shared" si="4"/>
        <v>322.36293197775183</v>
      </c>
      <c r="J57" s="13">
        <f t="shared" si="1"/>
        <v>97299.878301951423</v>
      </c>
      <c r="K57" s="13">
        <f t="shared" si="2"/>
        <v>3342278.7472190899</v>
      </c>
      <c r="L57" s="20">
        <f t="shared" si="5"/>
        <v>34.293478392059598</v>
      </c>
    </row>
    <row r="58" spans="1:12" x14ac:dyDescent="0.2">
      <c r="A58" s="16">
        <v>49</v>
      </c>
      <c r="B58" s="45">
        <v>1</v>
      </c>
      <c r="C58" s="44">
        <v>912</v>
      </c>
      <c r="D58" s="44">
        <v>871</v>
      </c>
      <c r="E58" s="17">
        <v>0.5</v>
      </c>
      <c r="F58" s="18">
        <f t="shared" si="3"/>
        <v>1.1217049915872126E-3</v>
      </c>
      <c r="G58" s="18">
        <f t="shared" si="0"/>
        <v>1.1210762331838565E-3</v>
      </c>
      <c r="H58" s="13">
        <f t="shared" si="6"/>
        <v>97138.696835962546</v>
      </c>
      <c r="I58" s="13">
        <f t="shared" si="4"/>
        <v>108.89988434524949</v>
      </c>
      <c r="J58" s="13">
        <f t="shared" si="1"/>
        <v>97084.246893789925</v>
      </c>
      <c r="K58" s="13">
        <f t="shared" si="2"/>
        <v>3244978.8689171383</v>
      </c>
      <c r="L58" s="20">
        <f t="shared" si="5"/>
        <v>33.405624891148292</v>
      </c>
    </row>
    <row r="59" spans="1:12" x14ac:dyDescent="0.2">
      <c r="A59" s="16">
        <v>50</v>
      </c>
      <c r="B59" s="45">
        <v>3</v>
      </c>
      <c r="C59" s="44">
        <v>909</v>
      </c>
      <c r="D59" s="44">
        <v>920</v>
      </c>
      <c r="E59" s="17">
        <v>0.5</v>
      </c>
      <c r="F59" s="18">
        <f t="shared" si="3"/>
        <v>3.2804811372334607E-3</v>
      </c>
      <c r="G59" s="18">
        <f t="shared" si="0"/>
        <v>3.2751091703056767E-3</v>
      </c>
      <c r="H59" s="13">
        <f t="shared" si="6"/>
        <v>97029.796951617303</v>
      </c>
      <c r="I59" s="13">
        <f t="shared" si="4"/>
        <v>317.78317778913964</v>
      </c>
      <c r="J59" s="13">
        <f t="shared" si="1"/>
        <v>96870.905362722726</v>
      </c>
      <c r="K59" s="13">
        <f t="shared" si="2"/>
        <v>3147894.6220233482</v>
      </c>
      <c r="L59" s="20">
        <f t="shared" si="5"/>
        <v>32.442556007748905</v>
      </c>
    </row>
    <row r="60" spans="1:12" x14ac:dyDescent="0.2">
      <c r="A60" s="16">
        <v>51</v>
      </c>
      <c r="B60" s="45">
        <v>2</v>
      </c>
      <c r="C60" s="44">
        <v>896</v>
      </c>
      <c r="D60" s="44">
        <v>915</v>
      </c>
      <c r="E60" s="17">
        <v>0.5</v>
      </c>
      <c r="F60" s="18">
        <f t="shared" si="3"/>
        <v>2.2087244616234127E-3</v>
      </c>
      <c r="G60" s="18">
        <f t="shared" si="0"/>
        <v>2.206287920573635E-3</v>
      </c>
      <c r="H60" s="13">
        <f t="shared" si="6"/>
        <v>96712.013773828163</v>
      </c>
      <c r="I60" s="13">
        <f t="shared" si="4"/>
        <v>213.37454776354809</v>
      </c>
      <c r="J60" s="13">
        <f t="shared" si="1"/>
        <v>96605.326499946386</v>
      </c>
      <c r="K60" s="13">
        <f t="shared" si="2"/>
        <v>3051023.7166606253</v>
      </c>
      <c r="L60" s="20">
        <f t="shared" si="5"/>
        <v>31.547515118398678</v>
      </c>
    </row>
    <row r="61" spans="1:12" x14ac:dyDescent="0.2">
      <c r="A61" s="16">
        <v>52</v>
      </c>
      <c r="B61" s="45">
        <v>4</v>
      </c>
      <c r="C61" s="44">
        <v>844</v>
      </c>
      <c r="D61" s="44">
        <v>885</v>
      </c>
      <c r="E61" s="17">
        <v>0.5</v>
      </c>
      <c r="F61" s="18">
        <f t="shared" si="3"/>
        <v>4.6269519953730477E-3</v>
      </c>
      <c r="G61" s="18">
        <f t="shared" si="0"/>
        <v>4.6162723600692438E-3</v>
      </c>
      <c r="H61" s="13">
        <f t="shared" si="6"/>
        <v>96498.63922606461</v>
      </c>
      <c r="I61" s="13">
        <f t="shared" si="4"/>
        <v>445.46400104357576</v>
      </c>
      <c r="J61" s="13">
        <f t="shared" si="1"/>
        <v>96275.907225542833</v>
      </c>
      <c r="K61" s="13">
        <f t="shared" si="2"/>
        <v>2954418.3901606789</v>
      </c>
      <c r="L61" s="20">
        <f t="shared" si="5"/>
        <v>30.616166340329912</v>
      </c>
    </row>
    <row r="62" spans="1:12" x14ac:dyDescent="0.2">
      <c r="A62" s="16">
        <v>53</v>
      </c>
      <c r="B62" s="45">
        <v>7</v>
      </c>
      <c r="C62" s="44">
        <v>806</v>
      </c>
      <c r="D62" s="44">
        <v>846</v>
      </c>
      <c r="E62" s="17">
        <v>0.5</v>
      </c>
      <c r="F62" s="18">
        <f t="shared" si="3"/>
        <v>8.4745762711864406E-3</v>
      </c>
      <c r="G62" s="18">
        <f t="shared" si="0"/>
        <v>8.4388185654008432E-3</v>
      </c>
      <c r="H62" s="13">
        <f t="shared" si="6"/>
        <v>96053.175225021041</v>
      </c>
      <c r="I62" s="13">
        <f t="shared" si="4"/>
        <v>810.57531835460793</v>
      </c>
      <c r="J62" s="13">
        <f t="shared" si="1"/>
        <v>95647.887565843746</v>
      </c>
      <c r="K62" s="13">
        <f t="shared" si="2"/>
        <v>2858142.4829351362</v>
      </c>
      <c r="L62" s="20">
        <f t="shared" si="5"/>
        <v>29.755835517560424</v>
      </c>
    </row>
    <row r="63" spans="1:12" x14ac:dyDescent="0.2">
      <c r="A63" s="16">
        <v>54</v>
      </c>
      <c r="B63" s="45">
        <v>5</v>
      </c>
      <c r="C63" s="44">
        <v>834</v>
      </c>
      <c r="D63" s="44">
        <v>809</v>
      </c>
      <c r="E63" s="17">
        <v>0.5</v>
      </c>
      <c r="F63" s="18">
        <f t="shared" si="3"/>
        <v>6.0864272671941567E-3</v>
      </c>
      <c r="G63" s="18">
        <f t="shared" si="0"/>
        <v>6.0679611650485427E-3</v>
      </c>
      <c r="H63" s="13">
        <f t="shared" si="6"/>
        <v>95242.599906666437</v>
      </c>
      <c r="I63" s="13">
        <f t="shared" si="4"/>
        <v>577.92839749190784</v>
      </c>
      <c r="J63" s="13">
        <f t="shared" si="1"/>
        <v>94953.635707920475</v>
      </c>
      <c r="K63" s="13">
        <f t="shared" si="2"/>
        <v>2762494.5953692924</v>
      </c>
      <c r="L63" s="20">
        <f t="shared" si="5"/>
        <v>29.004821351752426</v>
      </c>
    </row>
    <row r="64" spans="1:12" x14ac:dyDescent="0.2">
      <c r="A64" s="16">
        <v>55</v>
      </c>
      <c r="B64" s="45">
        <v>5</v>
      </c>
      <c r="C64" s="44">
        <v>742</v>
      </c>
      <c r="D64" s="44">
        <v>842</v>
      </c>
      <c r="E64" s="17">
        <v>0.5</v>
      </c>
      <c r="F64" s="18">
        <f t="shared" si="3"/>
        <v>6.313131313131313E-3</v>
      </c>
      <c r="G64" s="18">
        <f t="shared" si="0"/>
        <v>6.2932662051604776E-3</v>
      </c>
      <c r="H64" s="13">
        <f t="shared" si="6"/>
        <v>94664.671509174528</v>
      </c>
      <c r="I64" s="13">
        <f t="shared" si="4"/>
        <v>595.749978031306</v>
      </c>
      <c r="J64" s="13">
        <f t="shared" si="1"/>
        <v>94366.796520158867</v>
      </c>
      <c r="K64" s="13">
        <f t="shared" si="2"/>
        <v>2667540.959661372</v>
      </c>
      <c r="L64" s="20">
        <f t="shared" si="5"/>
        <v>28.178843460126984</v>
      </c>
    </row>
    <row r="65" spans="1:12" x14ac:dyDescent="0.2">
      <c r="A65" s="16">
        <v>56</v>
      </c>
      <c r="B65" s="45">
        <v>0</v>
      </c>
      <c r="C65" s="44">
        <v>784</v>
      </c>
      <c r="D65" s="44">
        <v>748</v>
      </c>
      <c r="E65" s="17">
        <v>0.5</v>
      </c>
      <c r="F65" s="18">
        <f t="shared" si="3"/>
        <v>0</v>
      </c>
      <c r="G65" s="18">
        <f t="shared" si="0"/>
        <v>0</v>
      </c>
      <c r="H65" s="13">
        <f t="shared" si="6"/>
        <v>94068.92153114322</v>
      </c>
      <c r="I65" s="13">
        <f t="shared" si="4"/>
        <v>0</v>
      </c>
      <c r="J65" s="13">
        <f t="shared" si="1"/>
        <v>94068.92153114322</v>
      </c>
      <c r="K65" s="13">
        <f t="shared" si="2"/>
        <v>2573174.1631412134</v>
      </c>
      <c r="L65" s="20">
        <f t="shared" si="5"/>
        <v>27.354136958924499</v>
      </c>
    </row>
    <row r="66" spans="1:12" x14ac:dyDescent="0.2">
      <c r="A66" s="16">
        <v>57</v>
      </c>
      <c r="B66" s="45">
        <v>7</v>
      </c>
      <c r="C66" s="44">
        <v>772</v>
      </c>
      <c r="D66" s="44">
        <v>791</v>
      </c>
      <c r="E66" s="17">
        <v>0.5</v>
      </c>
      <c r="F66" s="18">
        <f t="shared" si="3"/>
        <v>8.9571337172104932E-3</v>
      </c>
      <c r="G66" s="18">
        <f t="shared" si="0"/>
        <v>8.9171974522293009E-3</v>
      </c>
      <c r="H66" s="13">
        <f t="shared" si="6"/>
        <v>94068.92153114322</v>
      </c>
      <c r="I66" s="13">
        <f t="shared" si="4"/>
        <v>838.83114741146835</v>
      </c>
      <c r="J66" s="13">
        <f t="shared" si="1"/>
        <v>93649.505957437475</v>
      </c>
      <c r="K66" s="13">
        <f t="shared" si="2"/>
        <v>2479105.2416100702</v>
      </c>
      <c r="L66" s="20">
        <f t="shared" si="5"/>
        <v>26.354136958924499</v>
      </c>
    </row>
    <row r="67" spans="1:12" x14ac:dyDescent="0.2">
      <c r="A67" s="16">
        <v>58</v>
      </c>
      <c r="B67" s="45">
        <v>2</v>
      </c>
      <c r="C67" s="44">
        <v>731</v>
      </c>
      <c r="D67" s="44">
        <v>777</v>
      </c>
      <c r="E67" s="17">
        <v>0.5</v>
      </c>
      <c r="F67" s="18">
        <f t="shared" si="3"/>
        <v>2.6525198938992041E-3</v>
      </c>
      <c r="G67" s="18">
        <f t="shared" si="0"/>
        <v>2.6490066225165559E-3</v>
      </c>
      <c r="H67" s="13">
        <f t="shared" si="6"/>
        <v>93230.090383731746</v>
      </c>
      <c r="I67" s="13">
        <f t="shared" si="4"/>
        <v>246.96712684432245</v>
      </c>
      <c r="J67" s="13">
        <f t="shared" si="1"/>
        <v>93106.606820309593</v>
      </c>
      <c r="K67" s="13">
        <f t="shared" si="2"/>
        <v>2385455.7356526325</v>
      </c>
      <c r="L67" s="20">
        <f t="shared" si="5"/>
        <v>25.586757728477806</v>
      </c>
    </row>
    <row r="68" spans="1:12" x14ac:dyDescent="0.2">
      <c r="A68" s="16">
        <v>59</v>
      </c>
      <c r="B68" s="45">
        <v>5</v>
      </c>
      <c r="C68" s="44">
        <v>691</v>
      </c>
      <c r="D68" s="44">
        <v>741</v>
      </c>
      <c r="E68" s="17">
        <v>0.5</v>
      </c>
      <c r="F68" s="18">
        <f t="shared" si="3"/>
        <v>6.9832402234636867E-3</v>
      </c>
      <c r="G68" s="18">
        <f t="shared" si="0"/>
        <v>6.9589422407794008E-3</v>
      </c>
      <c r="H68" s="13">
        <f t="shared" si="6"/>
        <v>92983.123256887426</v>
      </c>
      <c r="I68" s="13">
        <f t="shared" si="4"/>
        <v>647.06418411195136</v>
      </c>
      <c r="J68" s="13">
        <f t="shared" si="1"/>
        <v>92659.59116483145</v>
      </c>
      <c r="K68" s="13">
        <f t="shared" si="2"/>
        <v>2292349.128832323</v>
      </c>
      <c r="L68" s="20">
        <f t="shared" si="5"/>
        <v>24.653389223108555</v>
      </c>
    </row>
    <row r="69" spans="1:12" x14ac:dyDescent="0.2">
      <c r="A69" s="16">
        <v>60</v>
      </c>
      <c r="B69" s="45">
        <v>8</v>
      </c>
      <c r="C69" s="44">
        <v>644</v>
      </c>
      <c r="D69" s="44">
        <v>675</v>
      </c>
      <c r="E69" s="17">
        <v>0.5</v>
      </c>
      <c r="F69" s="18">
        <f t="shared" si="3"/>
        <v>1.2130401819560273E-2</v>
      </c>
      <c r="G69" s="18">
        <f t="shared" si="0"/>
        <v>1.2057272042200452E-2</v>
      </c>
      <c r="H69" s="13">
        <f t="shared" si="6"/>
        <v>92336.059072775475</v>
      </c>
      <c r="I69" s="13">
        <f t="shared" si="4"/>
        <v>1113.3209835451451</v>
      </c>
      <c r="J69" s="13">
        <f t="shared" si="1"/>
        <v>91779.398581002912</v>
      </c>
      <c r="K69" s="13">
        <f t="shared" si="2"/>
        <v>2199689.5376674915</v>
      </c>
      <c r="L69" s="20">
        <f t="shared" si="5"/>
        <v>23.822649133571826</v>
      </c>
    </row>
    <row r="70" spans="1:12" x14ac:dyDescent="0.2">
      <c r="A70" s="16">
        <v>61</v>
      </c>
      <c r="B70" s="45">
        <v>1</v>
      </c>
      <c r="C70" s="44">
        <v>617</v>
      </c>
      <c r="D70" s="44">
        <v>654</v>
      </c>
      <c r="E70" s="17">
        <v>0.5</v>
      </c>
      <c r="F70" s="18">
        <f t="shared" si="3"/>
        <v>1.5735641227380016E-3</v>
      </c>
      <c r="G70" s="18">
        <f t="shared" si="0"/>
        <v>1.5723270440251573E-3</v>
      </c>
      <c r="H70" s="13">
        <f t="shared" si="6"/>
        <v>91222.738089230334</v>
      </c>
      <c r="I70" s="13">
        <f t="shared" si="4"/>
        <v>143.43197812772067</v>
      </c>
      <c r="J70" s="13">
        <f t="shared" si="1"/>
        <v>91151.022100166476</v>
      </c>
      <c r="K70" s="13">
        <f t="shared" si="2"/>
        <v>2107910.1390864886</v>
      </c>
      <c r="L70" s="20">
        <f t="shared" si="5"/>
        <v>23.107288634820602</v>
      </c>
    </row>
    <row r="71" spans="1:12" x14ac:dyDescent="0.2">
      <c r="A71" s="16">
        <v>62</v>
      </c>
      <c r="B71" s="45">
        <v>6</v>
      </c>
      <c r="C71" s="44">
        <v>587</v>
      </c>
      <c r="D71" s="44">
        <v>622</v>
      </c>
      <c r="E71" s="17">
        <v>0.5</v>
      </c>
      <c r="F71" s="18">
        <f t="shared" si="3"/>
        <v>9.9255583126550868E-3</v>
      </c>
      <c r="G71" s="18">
        <f t="shared" si="0"/>
        <v>9.876543209876543E-3</v>
      </c>
      <c r="H71" s="13">
        <f t="shared" si="6"/>
        <v>91079.306111102618</v>
      </c>
      <c r="I71" s="13">
        <f t="shared" si="4"/>
        <v>899.54870233187773</v>
      </c>
      <c r="J71" s="13">
        <f t="shared" si="1"/>
        <v>90629.531759936683</v>
      </c>
      <c r="K71" s="13">
        <f t="shared" si="2"/>
        <v>2016759.116986322</v>
      </c>
      <c r="L71" s="20">
        <f t="shared" si="5"/>
        <v>22.142890664166774</v>
      </c>
    </row>
    <row r="72" spans="1:12" x14ac:dyDescent="0.2">
      <c r="A72" s="16">
        <v>63</v>
      </c>
      <c r="B72" s="45">
        <v>8</v>
      </c>
      <c r="C72" s="44">
        <v>579</v>
      </c>
      <c r="D72" s="44">
        <v>584</v>
      </c>
      <c r="E72" s="17">
        <v>0.5</v>
      </c>
      <c r="F72" s="18">
        <f t="shared" si="3"/>
        <v>1.3757523645743766E-2</v>
      </c>
      <c r="G72" s="18">
        <f t="shared" si="0"/>
        <v>1.3663535439795049E-2</v>
      </c>
      <c r="H72" s="13">
        <f t="shared" si="6"/>
        <v>90179.757408770747</v>
      </c>
      <c r="I72" s="13">
        <f t="shared" si="4"/>
        <v>1232.1743113068592</v>
      </c>
      <c r="J72" s="13">
        <f t="shared" si="1"/>
        <v>89563.670253117307</v>
      </c>
      <c r="K72" s="13">
        <f t="shared" si="2"/>
        <v>1926129.5852263854</v>
      </c>
      <c r="L72" s="20">
        <f t="shared" si="5"/>
        <v>21.358779847849235</v>
      </c>
    </row>
    <row r="73" spans="1:12" x14ac:dyDescent="0.2">
      <c r="A73" s="16">
        <v>64</v>
      </c>
      <c r="B73" s="45">
        <v>7</v>
      </c>
      <c r="C73" s="44">
        <v>541</v>
      </c>
      <c r="D73" s="44">
        <v>572</v>
      </c>
      <c r="E73" s="17">
        <v>0.5</v>
      </c>
      <c r="F73" s="18">
        <f t="shared" si="3"/>
        <v>1.2578616352201259E-2</v>
      </c>
      <c r="G73" s="18">
        <f t="shared" ref="G73:G103" si="7">F73/((1+(1-E73)*F73))</f>
        <v>1.2500000000000001E-2</v>
      </c>
      <c r="H73" s="13">
        <f t="shared" si="6"/>
        <v>88947.583097463881</v>
      </c>
      <c r="I73" s="13">
        <f t="shared" si="4"/>
        <v>1111.8447887182986</v>
      </c>
      <c r="J73" s="13">
        <f t="shared" ref="J73:J103" si="8">H74+I73*E73</f>
        <v>88391.660703104732</v>
      </c>
      <c r="K73" s="13">
        <f t="shared" ref="K73:K97" si="9">K74+J73</f>
        <v>1836565.9149732681</v>
      </c>
      <c r="L73" s="20">
        <f t="shared" si="5"/>
        <v>20.647732642278317</v>
      </c>
    </row>
    <row r="74" spans="1:12" x14ac:dyDescent="0.2">
      <c r="A74" s="16">
        <v>65</v>
      </c>
      <c r="B74" s="45">
        <v>5</v>
      </c>
      <c r="C74" s="44">
        <v>502</v>
      </c>
      <c r="D74" s="44">
        <v>517</v>
      </c>
      <c r="E74" s="17">
        <v>0.5</v>
      </c>
      <c r="F74" s="18">
        <f t="shared" ref="F74:F103" si="10">B74/((C74+D74)/2)</f>
        <v>9.8135426889106973E-3</v>
      </c>
      <c r="G74" s="18">
        <f t="shared" si="7"/>
        <v>9.7656250000000017E-3</v>
      </c>
      <c r="H74" s="13">
        <f t="shared" si="6"/>
        <v>87835.738308745582</v>
      </c>
      <c r="I74" s="13">
        <f t="shared" ref="I74:I103" si="11">H74*G74</f>
        <v>857.77088192134374</v>
      </c>
      <c r="J74" s="13">
        <f t="shared" si="8"/>
        <v>87406.85286778491</v>
      </c>
      <c r="K74" s="13">
        <f t="shared" si="9"/>
        <v>1748174.2542701634</v>
      </c>
      <c r="L74" s="20">
        <f t="shared" ref="L74:L103" si="12">K74/H74</f>
        <v>19.902767232686905</v>
      </c>
    </row>
    <row r="75" spans="1:12" x14ac:dyDescent="0.2">
      <c r="A75" s="16">
        <v>66</v>
      </c>
      <c r="B75" s="45">
        <v>6</v>
      </c>
      <c r="C75" s="44">
        <v>441</v>
      </c>
      <c r="D75" s="44">
        <v>507</v>
      </c>
      <c r="E75" s="17">
        <v>0.5</v>
      </c>
      <c r="F75" s="18">
        <f t="shared" si="10"/>
        <v>1.2658227848101266E-2</v>
      </c>
      <c r="G75" s="18">
        <f t="shared" si="7"/>
        <v>1.2578616352201257E-2</v>
      </c>
      <c r="H75" s="13">
        <f t="shared" ref="H75:H103" si="13">H74-I74</f>
        <v>86977.967426824238</v>
      </c>
      <c r="I75" s="13">
        <f t="shared" si="11"/>
        <v>1094.0624833562797</v>
      </c>
      <c r="J75" s="13">
        <f t="shared" si="8"/>
        <v>86430.9361851461</v>
      </c>
      <c r="K75" s="13">
        <f t="shared" si="9"/>
        <v>1660767.4014023785</v>
      </c>
      <c r="L75" s="20">
        <f t="shared" si="12"/>
        <v>19.094116021963895</v>
      </c>
    </row>
    <row r="76" spans="1:12" x14ac:dyDescent="0.2">
      <c r="A76" s="16">
        <v>67</v>
      </c>
      <c r="B76" s="45">
        <v>6</v>
      </c>
      <c r="C76" s="44">
        <v>440</v>
      </c>
      <c r="D76" s="44">
        <v>444</v>
      </c>
      <c r="E76" s="17">
        <v>0.5</v>
      </c>
      <c r="F76" s="18">
        <f t="shared" si="10"/>
        <v>1.3574660633484163E-2</v>
      </c>
      <c r="G76" s="18">
        <f t="shared" si="7"/>
        <v>1.3483146067415731E-2</v>
      </c>
      <c r="H76" s="13">
        <f t="shared" si="13"/>
        <v>85883.904943467962</v>
      </c>
      <c r="I76" s="13">
        <f t="shared" si="11"/>
        <v>1157.9852351928264</v>
      </c>
      <c r="J76" s="13">
        <f t="shared" si="8"/>
        <v>85304.912325871541</v>
      </c>
      <c r="K76" s="13">
        <f t="shared" si="9"/>
        <v>1574336.4652172325</v>
      </c>
      <c r="L76" s="20">
        <f t="shared" si="12"/>
        <v>18.330983741988913</v>
      </c>
    </row>
    <row r="77" spans="1:12" x14ac:dyDescent="0.2">
      <c r="A77" s="16">
        <v>68</v>
      </c>
      <c r="B77" s="45">
        <v>6</v>
      </c>
      <c r="C77" s="44">
        <v>402</v>
      </c>
      <c r="D77" s="44">
        <v>437</v>
      </c>
      <c r="E77" s="17">
        <v>0.5</v>
      </c>
      <c r="F77" s="18">
        <f t="shared" si="10"/>
        <v>1.4302741358760428E-2</v>
      </c>
      <c r="G77" s="18">
        <f t="shared" si="7"/>
        <v>1.4201183431952662E-2</v>
      </c>
      <c r="H77" s="13">
        <f t="shared" si="13"/>
        <v>84725.919708275134</v>
      </c>
      <c r="I77" s="13">
        <f t="shared" si="11"/>
        <v>1203.2083272181083</v>
      </c>
      <c r="J77" s="13">
        <f t="shared" si="8"/>
        <v>84124.315544666082</v>
      </c>
      <c r="K77" s="13">
        <f t="shared" si="9"/>
        <v>1489031.5528913608</v>
      </c>
      <c r="L77" s="20">
        <f t="shared" si="12"/>
        <v>17.574687392221108</v>
      </c>
    </row>
    <row r="78" spans="1:12" x14ac:dyDescent="0.2">
      <c r="A78" s="16">
        <v>69</v>
      </c>
      <c r="B78" s="45">
        <v>7</v>
      </c>
      <c r="C78" s="44">
        <v>419</v>
      </c>
      <c r="D78" s="44">
        <v>400</v>
      </c>
      <c r="E78" s="17">
        <v>0.5</v>
      </c>
      <c r="F78" s="18">
        <f t="shared" si="10"/>
        <v>1.7094017094017096E-2</v>
      </c>
      <c r="G78" s="18">
        <f t="shared" si="7"/>
        <v>1.6949152542372885E-2</v>
      </c>
      <c r="H78" s="13">
        <f t="shared" si="13"/>
        <v>83522.71138105703</v>
      </c>
      <c r="I78" s="13">
        <f t="shared" si="11"/>
        <v>1415.6391759501194</v>
      </c>
      <c r="J78" s="13">
        <f t="shared" si="8"/>
        <v>82814.891793081973</v>
      </c>
      <c r="K78" s="13">
        <f t="shared" si="9"/>
        <v>1404907.2373466948</v>
      </c>
      <c r="L78" s="20">
        <f t="shared" si="12"/>
        <v>16.820661280224293</v>
      </c>
    </row>
    <row r="79" spans="1:12" x14ac:dyDescent="0.2">
      <c r="A79" s="16">
        <v>70</v>
      </c>
      <c r="B79" s="45">
        <v>7</v>
      </c>
      <c r="C79" s="44">
        <v>439</v>
      </c>
      <c r="D79" s="44">
        <v>405</v>
      </c>
      <c r="E79" s="17">
        <v>0.5</v>
      </c>
      <c r="F79" s="18">
        <f t="shared" si="10"/>
        <v>1.6587677725118485E-2</v>
      </c>
      <c r="G79" s="18">
        <f t="shared" si="7"/>
        <v>1.6451233842538191E-2</v>
      </c>
      <c r="H79" s="13">
        <f t="shared" si="13"/>
        <v>82107.072205106917</v>
      </c>
      <c r="I79" s="13">
        <f t="shared" si="11"/>
        <v>1350.7626449723818</v>
      </c>
      <c r="J79" s="13">
        <f t="shared" si="8"/>
        <v>81431.690882620736</v>
      </c>
      <c r="K79" s="13">
        <f t="shared" si="9"/>
        <v>1322092.3455536128</v>
      </c>
      <c r="L79" s="20">
        <f t="shared" si="12"/>
        <v>16.102051991952294</v>
      </c>
    </row>
    <row r="80" spans="1:12" x14ac:dyDescent="0.2">
      <c r="A80" s="16">
        <v>71</v>
      </c>
      <c r="B80" s="45">
        <v>9</v>
      </c>
      <c r="C80" s="44">
        <v>388</v>
      </c>
      <c r="D80" s="44">
        <v>438</v>
      </c>
      <c r="E80" s="17">
        <v>0.5</v>
      </c>
      <c r="F80" s="18">
        <f t="shared" si="10"/>
        <v>2.1791767554479417E-2</v>
      </c>
      <c r="G80" s="18">
        <f t="shared" si="7"/>
        <v>2.1556886227544907E-2</v>
      </c>
      <c r="H80" s="13">
        <f t="shared" si="13"/>
        <v>80756.309560134541</v>
      </c>
      <c r="I80" s="13">
        <f t="shared" si="11"/>
        <v>1740.8545773442174</v>
      </c>
      <c r="J80" s="13">
        <f t="shared" si="8"/>
        <v>79885.88227146244</v>
      </c>
      <c r="K80" s="13">
        <f t="shared" si="9"/>
        <v>1240660.6546709922</v>
      </c>
      <c r="L80" s="20">
        <f t="shared" si="12"/>
        <v>15.363018214039908</v>
      </c>
    </row>
    <row r="81" spans="1:12" x14ac:dyDescent="0.2">
      <c r="A81" s="16">
        <v>72</v>
      </c>
      <c r="B81" s="45">
        <v>2</v>
      </c>
      <c r="C81" s="44">
        <v>342</v>
      </c>
      <c r="D81" s="44">
        <v>378</v>
      </c>
      <c r="E81" s="17">
        <v>0.5</v>
      </c>
      <c r="F81" s="18">
        <f t="shared" si="10"/>
        <v>5.5555555555555558E-3</v>
      </c>
      <c r="G81" s="18">
        <f t="shared" si="7"/>
        <v>5.5401662049861496E-3</v>
      </c>
      <c r="H81" s="13">
        <f t="shared" si="13"/>
        <v>79015.454982790325</v>
      </c>
      <c r="I81" s="13">
        <f t="shared" si="11"/>
        <v>437.75875336725943</v>
      </c>
      <c r="J81" s="13">
        <f t="shared" si="8"/>
        <v>78796.575606106693</v>
      </c>
      <c r="K81" s="13">
        <f t="shared" si="9"/>
        <v>1160774.7723995298</v>
      </c>
      <c r="L81" s="20">
        <f t="shared" si="12"/>
        <v>14.690477611656457</v>
      </c>
    </row>
    <row r="82" spans="1:12" x14ac:dyDescent="0.2">
      <c r="A82" s="16">
        <v>73</v>
      </c>
      <c r="B82" s="45">
        <v>6</v>
      </c>
      <c r="C82" s="44">
        <v>306</v>
      </c>
      <c r="D82" s="44">
        <v>339</v>
      </c>
      <c r="E82" s="17">
        <v>0.5</v>
      </c>
      <c r="F82" s="18">
        <f t="shared" si="10"/>
        <v>1.8604651162790697E-2</v>
      </c>
      <c r="G82" s="18">
        <f t="shared" si="7"/>
        <v>1.8433179723502304E-2</v>
      </c>
      <c r="H82" s="13">
        <f t="shared" si="13"/>
        <v>78577.696229423062</v>
      </c>
      <c r="I82" s="13">
        <f t="shared" si="11"/>
        <v>1448.4367968557247</v>
      </c>
      <c r="J82" s="13">
        <f t="shared" si="8"/>
        <v>77853.477830995209</v>
      </c>
      <c r="K82" s="13">
        <f t="shared" si="9"/>
        <v>1081978.196793423</v>
      </c>
      <c r="L82" s="20">
        <f t="shared" si="12"/>
        <v>13.769533197236715</v>
      </c>
    </row>
    <row r="83" spans="1:12" x14ac:dyDescent="0.2">
      <c r="A83" s="16">
        <v>74</v>
      </c>
      <c r="B83" s="45">
        <v>8</v>
      </c>
      <c r="C83" s="44">
        <v>335</v>
      </c>
      <c r="D83" s="44">
        <v>301</v>
      </c>
      <c r="E83" s="17">
        <v>0.5</v>
      </c>
      <c r="F83" s="18">
        <f t="shared" si="10"/>
        <v>2.5157232704402517E-2</v>
      </c>
      <c r="G83" s="18">
        <f t="shared" si="7"/>
        <v>2.4844720496894412E-2</v>
      </c>
      <c r="H83" s="13">
        <f t="shared" si="13"/>
        <v>77129.259432567342</v>
      </c>
      <c r="I83" s="13">
        <f t="shared" si="11"/>
        <v>1916.2548927345924</v>
      </c>
      <c r="J83" s="13">
        <f t="shared" si="8"/>
        <v>76171.131986200053</v>
      </c>
      <c r="K83" s="13">
        <f t="shared" si="9"/>
        <v>1004124.7189624279</v>
      </c>
      <c r="L83" s="20">
        <f t="shared" si="12"/>
        <v>13.018726308921911</v>
      </c>
    </row>
    <row r="84" spans="1:12" x14ac:dyDescent="0.2">
      <c r="A84" s="16">
        <v>75</v>
      </c>
      <c r="B84" s="45">
        <v>8</v>
      </c>
      <c r="C84" s="44">
        <v>296</v>
      </c>
      <c r="D84" s="44">
        <v>333</v>
      </c>
      <c r="E84" s="17">
        <v>0.5</v>
      </c>
      <c r="F84" s="18">
        <f t="shared" si="10"/>
        <v>2.5437201907790145E-2</v>
      </c>
      <c r="G84" s="18">
        <f t="shared" si="7"/>
        <v>2.5117739403453691E-2</v>
      </c>
      <c r="H84" s="13">
        <f t="shared" si="13"/>
        <v>75213.004539832749</v>
      </c>
      <c r="I84" s="13">
        <f t="shared" si="11"/>
        <v>1889.1806477822984</v>
      </c>
      <c r="J84" s="13">
        <f t="shared" si="8"/>
        <v>74268.414215941608</v>
      </c>
      <c r="K84" s="13">
        <f t="shared" si="9"/>
        <v>927953.58697622793</v>
      </c>
      <c r="L84" s="20">
        <f t="shared" si="12"/>
        <v>12.337674749913553</v>
      </c>
    </row>
    <row r="85" spans="1:12" x14ac:dyDescent="0.2">
      <c r="A85" s="16">
        <v>76</v>
      </c>
      <c r="B85" s="45">
        <v>9</v>
      </c>
      <c r="C85" s="44">
        <v>270</v>
      </c>
      <c r="D85" s="44">
        <v>285</v>
      </c>
      <c r="E85" s="17">
        <v>0.5</v>
      </c>
      <c r="F85" s="18">
        <f t="shared" si="10"/>
        <v>3.2432432432432434E-2</v>
      </c>
      <c r="G85" s="18">
        <f t="shared" si="7"/>
        <v>3.1914893617021274E-2</v>
      </c>
      <c r="H85" s="13">
        <f t="shared" si="13"/>
        <v>73323.823892050452</v>
      </c>
      <c r="I85" s="13">
        <f t="shared" si="11"/>
        <v>2340.1220391079928</v>
      </c>
      <c r="J85" s="13">
        <f t="shared" si="8"/>
        <v>72153.762872496445</v>
      </c>
      <c r="K85" s="13">
        <f t="shared" si="9"/>
        <v>853685.17276028637</v>
      </c>
      <c r="L85" s="20">
        <f t="shared" si="12"/>
        <v>11.642671200796995</v>
      </c>
    </row>
    <row r="86" spans="1:12" x14ac:dyDescent="0.2">
      <c r="A86" s="16">
        <v>77</v>
      </c>
      <c r="B86" s="45">
        <v>8</v>
      </c>
      <c r="C86" s="44">
        <v>195</v>
      </c>
      <c r="D86" s="44">
        <v>263</v>
      </c>
      <c r="E86" s="17">
        <v>0.5</v>
      </c>
      <c r="F86" s="18">
        <f t="shared" si="10"/>
        <v>3.4934497816593885E-2</v>
      </c>
      <c r="G86" s="18">
        <f t="shared" si="7"/>
        <v>3.4334763948497854E-2</v>
      </c>
      <c r="H86" s="13">
        <f t="shared" si="13"/>
        <v>70983.701852942453</v>
      </c>
      <c r="I86" s="13">
        <f t="shared" si="11"/>
        <v>2437.2086473113291</v>
      </c>
      <c r="J86" s="13">
        <f t="shared" si="8"/>
        <v>69765.097529286781</v>
      </c>
      <c r="K86" s="13">
        <f t="shared" si="9"/>
        <v>781531.40988778987</v>
      </c>
      <c r="L86" s="20">
        <f t="shared" si="12"/>
        <v>11.010012009614478</v>
      </c>
    </row>
    <row r="87" spans="1:12" x14ac:dyDescent="0.2">
      <c r="A87" s="16">
        <v>78</v>
      </c>
      <c r="B87" s="45">
        <v>9</v>
      </c>
      <c r="C87" s="44">
        <v>288</v>
      </c>
      <c r="D87" s="44">
        <v>185</v>
      </c>
      <c r="E87" s="17">
        <v>0.5</v>
      </c>
      <c r="F87" s="18">
        <f t="shared" si="10"/>
        <v>3.8054968287526428E-2</v>
      </c>
      <c r="G87" s="18">
        <f t="shared" si="7"/>
        <v>3.7344398340248962E-2</v>
      </c>
      <c r="H87" s="13">
        <f t="shared" si="13"/>
        <v>68546.493205631123</v>
      </c>
      <c r="I87" s="13">
        <f t="shared" si="11"/>
        <v>2559.8275470982576</v>
      </c>
      <c r="J87" s="13">
        <f t="shared" si="8"/>
        <v>67266.579432081984</v>
      </c>
      <c r="K87" s="13">
        <f t="shared" si="9"/>
        <v>711766.31235850311</v>
      </c>
      <c r="L87" s="20">
        <f t="shared" si="12"/>
        <v>10.383701325511883</v>
      </c>
    </row>
    <row r="88" spans="1:12" x14ac:dyDescent="0.2">
      <c r="A88" s="16">
        <v>79</v>
      </c>
      <c r="B88" s="45">
        <v>4</v>
      </c>
      <c r="C88" s="44">
        <v>122</v>
      </c>
      <c r="D88" s="44">
        <v>284</v>
      </c>
      <c r="E88" s="17">
        <v>0.5</v>
      </c>
      <c r="F88" s="18">
        <f t="shared" si="10"/>
        <v>1.9704433497536946E-2</v>
      </c>
      <c r="G88" s="18">
        <f t="shared" si="7"/>
        <v>1.9512195121951219E-2</v>
      </c>
      <c r="H88" s="13">
        <f t="shared" si="13"/>
        <v>65986.66565853286</v>
      </c>
      <c r="I88" s="13">
        <f t="shared" si="11"/>
        <v>1287.5446957762508</v>
      </c>
      <c r="J88" s="13">
        <f t="shared" si="8"/>
        <v>65342.893310644729</v>
      </c>
      <c r="K88" s="13">
        <f t="shared" si="9"/>
        <v>644499.7329264211</v>
      </c>
      <c r="L88" s="20">
        <f t="shared" si="12"/>
        <v>9.7671207734843257</v>
      </c>
    </row>
    <row r="89" spans="1:12" x14ac:dyDescent="0.2">
      <c r="A89" s="16">
        <v>80</v>
      </c>
      <c r="B89" s="45">
        <v>10</v>
      </c>
      <c r="C89" s="44">
        <v>220</v>
      </c>
      <c r="D89" s="44">
        <v>117</v>
      </c>
      <c r="E89" s="17">
        <v>0.5</v>
      </c>
      <c r="F89" s="18">
        <f t="shared" si="10"/>
        <v>5.9347181008902079E-2</v>
      </c>
      <c r="G89" s="18">
        <f t="shared" si="7"/>
        <v>5.7636887608069169E-2</v>
      </c>
      <c r="H89" s="13">
        <f t="shared" si="13"/>
        <v>64699.120962756606</v>
      </c>
      <c r="I89" s="13">
        <f t="shared" si="11"/>
        <v>3729.0559632712743</v>
      </c>
      <c r="J89" s="13">
        <f t="shared" si="8"/>
        <v>62834.592981120964</v>
      </c>
      <c r="K89" s="13">
        <f t="shared" si="9"/>
        <v>579156.83961577632</v>
      </c>
      <c r="L89" s="20">
        <f t="shared" si="12"/>
        <v>8.9515410873845109</v>
      </c>
    </row>
    <row r="90" spans="1:12" x14ac:dyDescent="0.2">
      <c r="A90" s="16">
        <v>81</v>
      </c>
      <c r="B90" s="45">
        <v>11</v>
      </c>
      <c r="C90" s="44">
        <v>221</v>
      </c>
      <c r="D90" s="44">
        <v>215</v>
      </c>
      <c r="E90" s="17">
        <v>0.5</v>
      </c>
      <c r="F90" s="18">
        <f t="shared" si="10"/>
        <v>5.0458715596330278E-2</v>
      </c>
      <c r="G90" s="18">
        <f t="shared" si="7"/>
        <v>4.9217002237136473E-2</v>
      </c>
      <c r="H90" s="13">
        <f t="shared" si="13"/>
        <v>60970.06499948533</v>
      </c>
      <c r="I90" s="13">
        <f t="shared" si="11"/>
        <v>3000.7638254780259</v>
      </c>
      <c r="J90" s="13">
        <f t="shared" si="8"/>
        <v>59469.683086746321</v>
      </c>
      <c r="K90" s="13">
        <f t="shared" si="9"/>
        <v>516322.24663465534</v>
      </c>
      <c r="L90" s="20">
        <f t="shared" si="12"/>
        <v>8.4684549153591</v>
      </c>
    </row>
    <row r="91" spans="1:12" x14ac:dyDescent="0.2">
      <c r="A91" s="16">
        <v>82</v>
      </c>
      <c r="B91" s="45">
        <v>6</v>
      </c>
      <c r="C91" s="44">
        <v>191</v>
      </c>
      <c r="D91" s="44">
        <v>210</v>
      </c>
      <c r="E91" s="17">
        <v>0.5</v>
      </c>
      <c r="F91" s="18">
        <f t="shared" si="10"/>
        <v>2.9925187032418952E-2</v>
      </c>
      <c r="G91" s="18">
        <f t="shared" si="7"/>
        <v>2.9484029484029485E-2</v>
      </c>
      <c r="H91" s="13">
        <f t="shared" si="13"/>
        <v>57969.301174007305</v>
      </c>
      <c r="I91" s="13">
        <f t="shared" si="11"/>
        <v>1709.1685849830164</v>
      </c>
      <c r="J91" s="13">
        <f t="shared" si="8"/>
        <v>57114.716881515793</v>
      </c>
      <c r="K91" s="13">
        <f t="shared" si="9"/>
        <v>456852.56354790903</v>
      </c>
      <c r="L91" s="20">
        <f t="shared" si="12"/>
        <v>7.8809396403894532</v>
      </c>
    </row>
    <row r="92" spans="1:12" x14ac:dyDescent="0.2">
      <c r="A92" s="16">
        <v>83</v>
      </c>
      <c r="B92" s="45">
        <v>10</v>
      </c>
      <c r="C92" s="44">
        <v>186</v>
      </c>
      <c r="D92" s="44">
        <v>184</v>
      </c>
      <c r="E92" s="17">
        <v>0.5</v>
      </c>
      <c r="F92" s="18">
        <f t="shared" si="10"/>
        <v>5.4054054054054057E-2</v>
      </c>
      <c r="G92" s="18">
        <f t="shared" si="7"/>
        <v>5.2631578947368425E-2</v>
      </c>
      <c r="H92" s="13">
        <f t="shared" si="13"/>
        <v>56260.132589024288</v>
      </c>
      <c r="I92" s="13">
        <f t="shared" si="11"/>
        <v>2961.059609948647</v>
      </c>
      <c r="J92" s="13">
        <f t="shared" si="8"/>
        <v>54779.602784049959</v>
      </c>
      <c r="K92" s="13">
        <f t="shared" si="9"/>
        <v>399737.84666639322</v>
      </c>
      <c r="L92" s="20">
        <f t="shared" si="12"/>
        <v>7.1051707180721708</v>
      </c>
    </row>
    <row r="93" spans="1:12" x14ac:dyDescent="0.2">
      <c r="A93" s="16">
        <v>84</v>
      </c>
      <c r="B93" s="45">
        <v>12</v>
      </c>
      <c r="C93" s="44">
        <v>172</v>
      </c>
      <c r="D93" s="44">
        <v>181</v>
      </c>
      <c r="E93" s="17">
        <v>0.5</v>
      </c>
      <c r="F93" s="18">
        <f t="shared" si="10"/>
        <v>6.79886685552408E-2</v>
      </c>
      <c r="G93" s="18">
        <f t="shared" si="7"/>
        <v>6.5753424657534254E-2</v>
      </c>
      <c r="H93" s="13">
        <f t="shared" si="13"/>
        <v>53299.072979075638</v>
      </c>
      <c r="I93" s="13">
        <f t="shared" si="11"/>
        <v>3504.5965794460699</v>
      </c>
      <c r="J93" s="13">
        <f t="shared" si="8"/>
        <v>51546.774689352598</v>
      </c>
      <c r="K93" s="13">
        <f t="shared" si="9"/>
        <v>344958.24388234323</v>
      </c>
      <c r="L93" s="20">
        <f t="shared" si="12"/>
        <v>6.4721246468539579</v>
      </c>
    </row>
    <row r="94" spans="1:12" x14ac:dyDescent="0.2">
      <c r="A94" s="16">
        <v>85</v>
      </c>
      <c r="B94" s="45">
        <v>23</v>
      </c>
      <c r="C94" s="44">
        <v>195</v>
      </c>
      <c r="D94" s="44">
        <v>158</v>
      </c>
      <c r="E94" s="17">
        <v>0.5</v>
      </c>
      <c r="F94" s="18">
        <f t="shared" si="10"/>
        <v>0.13031161473087818</v>
      </c>
      <c r="G94" s="18">
        <f t="shared" si="7"/>
        <v>0.1223404255319149</v>
      </c>
      <c r="H94" s="13">
        <f t="shared" si="13"/>
        <v>49794.476399629566</v>
      </c>
      <c r="I94" s="13">
        <f t="shared" si="11"/>
        <v>6091.877431869575</v>
      </c>
      <c r="J94" s="13">
        <f t="shared" si="8"/>
        <v>46748.537683694783</v>
      </c>
      <c r="K94" s="13">
        <f t="shared" si="9"/>
        <v>293411.46919299063</v>
      </c>
      <c r="L94" s="20">
        <f t="shared" si="12"/>
        <v>5.8924501351955856</v>
      </c>
    </row>
    <row r="95" spans="1:12" x14ac:dyDescent="0.2">
      <c r="A95" s="16">
        <v>86</v>
      </c>
      <c r="B95" s="45">
        <v>16</v>
      </c>
      <c r="C95" s="44">
        <v>172</v>
      </c>
      <c r="D95" s="44">
        <v>174</v>
      </c>
      <c r="E95" s="17">
        <v>0.5</v>
      </c>
      <c r="F95" s="18">
        <f t="shared" si="10"/>
        <v>9.2485549132947972E-2</v>
      </c>
      <c r="G95" s="18">
        <f t="shared" si="7"/>
        <v>8.8397790055248615E-2</v>
      </c>
      <c r="H95" s="13">
        <f t="shared" si="13"/>
        <v>43702.598967759994</v>
      </c>
      <c r="I95" s="13">
        <f t="shared" si="11"/>
        <v>3863.2131684207729</v>
      </c>
      <c r="J95" s="13">
        <f t="shared" si="8"/>
        <v>41770.992383549608</v>
      </c>
      <c r="K95" s="13">
        <f t="shared" si="9"/>
        <v>246662.93150929583</v>
      </c>
      <c r="L95" s="20">
        <f t="shared" si="12"/>
        <v>5.6441250025258789</v>
      </c>
    </row>
    <row r="96" spans="1:12" x14ac:dyDescent="0.2">
      <c r="A96" s="16">
        <v>87</v>
      </c>
      <c r="B96" s="45">
        <v>19</v>
      </c>
      <c r="C96" s="44">
        <v>148</v>
      </c>
      <c r="D96" s="44">
        <v>154</v>
      </c>
      <c r="E96" s="17">
        <v>0.5</v>
      </c>
      <c r="F96" s="18">
        <f t="shared" si="10"/>
        <v>0.12582781456953643</v>
      </c>
      <c r="G96" s="18">
        <f t="shared" si="7"/>
        <v>0.11838006230529595</v>
      </c>
      <c r="H96" s="13">
        <f t="shared" si="13"/>
        <v>39839.385799339223</v>
      </c>
      <c r="I96" s="13">
        <f t="shared" si="11"/>
        <v>4716.1889731305</v>
      </c>
      <c r="J96" s="13">
        <f t="shared" si="8"/>
        <v>37481.291312773974</v>
      </c>
      <c r="K96" s="13">
        <f t="shared" si="9"/>
        <v>204891.93912574623</v>
      </c>
      <c r="L96" s="20">
        <f t="shared" si="12"/>
        <v>5.1429492451950543</v>
      </c>
    </row>
    <row r="97" spans="1:12" x14ac:dyDescent="0.2">
      <c r="A97" s="16">
        <v>88</v>
      </c>
      <c r="B97" s="45">
        <v>16</v>
      </c>
      <c r="C97" s="44">
        <v>133</v>
      </c>
      <c r="D97" s="44">
        <v>125</v>
      </c>
      <c r="E97" s="17">
        <v>0.5</v>
      </c>
      <c r="F97" s="18">
        <f t="shared" si="10"/>
        <v>0.12403100775193798</v>
      </c>
      <c r="G97" s="18">
        <f t="shared" si="7"/>
        <v>0.11678832116788319</v>
      </c>
      <c r="H97" s="13">
        <f t="shared" si="13"/>
        <v>35123.196826208725</v>
      </c>
      <c r="I97" s="13">
        <f t="shared" si="11"/>
        <v>4101.97919138204</v>
      </c>
      <c r="J97" s="13">
        <f t="shared" si="8"/>
        <v>33072.207230517706</v>
      </c>
      <c r="K97" s="13">
        <f t="shared" si="9"/>
        <v>167410.64781297225</v>
      </c>
      <c r="L97" s="20">
        <f t="shared" si="12"/>
        <v>4.7663841261753088</v>
      </c>
    </row>
    <row r="98" spans="1:12" x14ac:dyDescent="0.2">
      <c r="A98" s="16">
        <v>89</v>
      </c>
      <c r="B98" s="45">
        <v>14</v>
      </c>
      <c r="C98" s="44">
        <v>104</v>
      </c>
      <c r="D98" s="44">
        <v>106</v>
      </c>
      <c r="E98" s="17">
        <v>0.5</v>
      </c>
      <c r="F98" s="18">
        <f t="shared" si="10"/>
        <v>0.13333333333333333</v>
      </c>
      <c r="G98" s="18">
        <f t="shared" si="7"/>
        <v>0.125</v>
      </c>
      <c r="H98" s="13">
        <f t="shared" si="13"/>
        <v>31021.217634826684</v>
      </c>
      <c r="I98" s="13">
        <f t="shared" si="11"/>
        <v>3877.6522043533355</v>
      </c>
      <c r="J98" s="13">
        <f t="shared" si="8"/>
        <v>29082.391532650014</v>
      </c>
      <c r="K98" s="13">
        <f>K99+J98</f>
        <v>134338.44058245455</v>
      </c>
      <c r="L98" s="20">
        <f t="shared" si="12"/>
        <v>4.3305340932728704</v>
      </c>
    </row>
    <row r="99" spans="1:12" x14ac:dyDescent="0.2">
      <c r="A99" s="16">
        <v>90</v>
      </c>
      <c r="B99" s="45">
        <v>10</v>
      </c>
      <c r="C99" s="44">
        <v>71</v>
      </c>
      <c r="D99" s="44">
        <v>94</v>
      </c>
      <c r="E99" s="17">
        <v>0.5</v>
      </c>
      <c r="F99" s="21">
        <f t="shared" si="10"/>
        <v>0.12121212121212122</v>
      </c>
      <c r="G99" s="21">
        <f t="shared" si="7"/>
        <v>0.1142857142857143</v>
      </c>
      <c r="H99" s="22">
        <f t="shared" si="13"/>
        <v>27143.565430473347</v>
      </c>
      <c r="I99" s="22">
        <f t="shared" si="11"/>
        <v>3102.1217634826685</v>
      </c>
      <c r="J99" s="22">
        <f t="shared" si="8"/>
        <v>25592.504548732013</v>
      </c>
      <c r="K99" s="22">
        <f t="shared" ref="K99:K103" si="14">K100+J99</f>
        <v>105256.04904980455</v>
      </c>
      <c r="L99" s="23">
        <f t="shared" si="12"/>
        <v>3.87775324945471</v>
      </c>
    </row>
    <row r="100" spans="1:12" x14ac:dyDescent="0.2">
      <c r="A100" s="16">
        <v>91</v>
      </c>
      <c r="B100" s="45">
        <v>7</v>
      </c>
      <c r="C100" s="44">
        <v>65</v>
      </c>
      <c r="D100" s="44">
        <v>58</v>
      </c>
      <c r="E100" s="17">
        <v>0.5</v>
      </c>
      <c r="F100" s="21">
        <f t="shared" si="10"/>
        <v>0.11382113821138211</v>
      </c>
      <c r="G100" s="21">
        <f t="shared" si="7"/>
        <v>0.10769230769230768</v>
      </c>
      <c r="H100" s="22">
        <f t="shared" si="13"/>
        <v>24041.443666990679</v>
      </c>
      <c r="I100" s="22">
        <f t="shared" si="11"/>
        <v>2589.0785487528424</v>
      </c>
      <c r="J100" s="22">
        <f t="shared" si="8"/>
        <v>22746.904392614259</v>
      </c>
      <c r="K100" s="22">
        <f t="shared" si="14"/>
        <v>79663.544501072538</v>
      </c>
      <c r="L100" s="23">
        <f t="shared" si="12"/>
        <v>3.3135923784166077</v>
      </c>
    </row>
    <row r="101" spans="1:12" x14ac:dyDescent="0.2">
      <c r="A101" s="16">
        <v>92</v>
      </c>
      <c r="B101" s="45">
        <v>9</v>
      </c>
      <c r="C101" s="44">
        <v>57</v>
      </c>
      <c r="D101" s="44">
        <v>63</v>
      </c>
      <c r="E101" s="17">
        <v>0.5</v>
      </c>
      <c r="F101" s="21">
        <f t="shared" si="10"/>
        <v>0.15</v>
      </c>
      <c r="G101" s="21">
        <f t="shared" si="7"/>
        <v>0.13953488372093023</v>
      </c>
      <c r="H101" s="22">
        <f t="shared" si="13"/>
        <v>21452.365118237838</v>
      </c>
      <c r="I101" s="22">
        <f t="shared" si="11"/>
        <v>2993.3532723122566</v>
      </c>
      <c r="J101" s="22">
        <f t="shared" si="8"/>
        <v>19955.68848208171</v>
      </c>
      <c r="K101" s="22">
        <f t="shared" si="14"/>
        <v>56916.640108458276</v>
      </c>
      <c r="L101" s="23">
        <f t="shared" si="12"/>
        <v>2.6531638723634394</v>
      </c>
    </row>
    <row r="102" spans="1:12" x14ac:dyDescent="0.2">
      <c r="A102" s="16">
        <v>93</v>
      </c>
      <c r="B102" s="45">
        <v>5</v>
      </c>
      <c r="C102" s="44">
        <v>35</v>
      </c>
      <c r="D102" s="44">
        <v>46</v>
      </c>
      <c r="E102" s="17">
        <v>0.5</v>
      </c>
      <c r="F102" s="21">
        <f t="shared" si="10"/>
        <v>0.12345679012345678</v>
      </c>
      <c r="G102" s="21">
        <f t="shared" si="7"/>
        <v>0.11627906976744184</v>
      </c>
      <c r="H102" s="22">
        <f t="shared" si="13"/>
        <v>18459.011845925583</v>
      </c>
      <c r="I102" s="22">
        <f t="shared" si="11"/>
        <v>2146.3967262704164</v>
      </c>
      <c r="J102" s="22">
        <f t="shared" si="8"/>
        <v>17385.813482790374</v>
      </c>
      <c r="K102" s="22">
        <f t="shared" si="14"/>
        <v>36960.951626376569</v>
      </c>
      <c r="L102" s="23">
        <f t="shared" si="12"/>
        <v>2.0023255813953487</v>
      </c>
    </row>
    <row r="103" spans="1:12" x14ac:dyDescent="0.2">
      <c r="A103" s="16">
        <v>94</v>
      </c>
      <c r="B103" s="45">
        <v>4</v>
      </c>
      <c r="C103" s="44">
        <v>28</v>
      </c>
      <c r="D103" s="44">
        <v>32</v>
      </c>
      <c r="E103" s="17">
        <v>0.5</v>
      </c>
      <c r="F103" s="21">
        <f t="shared" si="10"/>
        <v>0.13333333333333333</v>
      </c>
      <c r="G103" s="21">
        <f t="shared" si="7"/>
        <v>0.125</v>
      </c>
      <c r="H103" s="22">
        <f t="shared" si="13"/>
        <v>16312.615119655165</v>
      </c>
      <c r="I103" s="22">
        <f t="shared" si="11"/>
        <v>2039.0768899568957</v>
      </c>
      <c r="J103" s="22">
        <f t="shared" si="8"/>
        <v>15293.076674676719</v>
      </c>
      <c r="K103" s="22">
        <f t="shared" si="14"/>
        <v>19575.138143586199</v>
      </c>
      <c r="L103" s="23">
        <f t="shared" si="12"/>
        <v>1.2</v>
      </c>
    </row>
    <row r="104" spans="1:12" x14ac:dyDescent="0.2">
      <c r="A104" s="16" t="s">
        <v>33</v>
      </c>
      <c r="B104" s="45">
        <v>18</v>
      </c>
      <c r="C104" s="44">
        <v>52</v>
      </c>
      <c r="D104" s="44">
        <v>68</v>
      </c>
      <c r="E104" s="17"/>
      <c r="F104" s="21">
        <f>B104/((C104+D104)/2)</f>
        <v>0.3</v>
      </c>
      <c r="G104" s="21">
        <v>1</v>
      </c>
      <c r="H104" s="22">
        <f>H103-I103</f>
        <v>14273.53822969827</v>
      </c>
      <c r="I104" s="22">
        <f>H104*G104</f>
        <v>14273.53822969827</v>
      </c>
      <c r="J104" s="22">
        <f>H104*F104</f>
        <v>4282.0614689094809</v>
      </c>
      <c r="K104" s="22">
        <f>J104</f>
        <v>4282.0614689094809</v>
      </c>
      <c r="L104" s="23">
        <f>K104/H104</f>
        <v>0.3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537</v>
      </c>
      <c r="D9" s="44">
        <v>478</v>
      </c>
      <c r="E9" s="17">
        <v>0.5</v>
      </c>
      <c r="F9" s="18">
        <f>B9/((C9+D9)/2)</f>
        <v>1.9704433497536944E-3</v>
      </c>
      <c r="G9" s="18">
        <f t="shared" ref="G9:G72" si="0">F9/((1+(1-E9)*F9))</f>
        <v>1.9685039370078736E-3</v>
      </c>
      <c r="H9" s="13">
        <v>100000</v>
      </c>
      <c r="I9" s="13">
        <f>H9*G9</f>
        <v>196.85039370078735</v>
      </c>
      <c r="J9" s="13">
        <f t="shared" ref="J9:J72" si="1">H10+I9*E9</f>
        <v>99901.574803149604</v>
      </c>
      <c r="K9" s="13">
        <f t="shared" ref="K9:K72" si="2">K10+J9</f>
        <v>8089602.0085736373</v>
      </c>
      <c r="L9" s="19">
        <f>K9/H9</f>
        <v>80.896020085736367</v>
      </c>
    </row>
    <row r="10" spans="1:13" x14ac:dyDescent="0.2">
      <c r="A10" s="16">
        <v>1</v>
      </c>
      <c r="B10" s="45">
        <v>0</v>
      </c>
      <c r="C10" s="44">
        <v>550</v>
      </c>
      <c r="D10" s="44">
        <v>588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99803.149606299208</v>
      </c>
      <c r="I10" s="13">
        <f t="shared" ref="I10:I73" si="4">H10*G10</f>
        <v>0</v>
      </c>
      <c r="J10" s="13">
        <f t="shared" si="1"/>
        <v>99803.149606299208</v>
      </c>
      <c r="K10" s="13">
        <f t="shared" si="2"/>
        <v>7989700.433770488</v>
      </c>
      <c r="L10" s="20">
        <f t="shared" ref="L10:L73" si="5">K10/H10</f>
        <v>80.05459211746367</v>
      </c>
    </row>
    <row r="11" spans="1:13" x14ac:dyDescent="0.2">
      <c r="A11" s="16">
        <v>2</v>
      </c>
      <c r="B11" s="45">
        <v>0</v>
      </c>
      <c r="C11" s="44">
        <v>598</v>
      </c>
      <c r="D11" s="44">
        <v>564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99803.149606299208</v>
      </c>
      <c r="I11" s="13">
        <f t="shared" si="4"/>
        <v>0</v>
      </c>
      <c r="J11" s="13">
        <f t="shared" si="1"/>
        <v>99803.149606299208</v>
      </c>
      <c r="K11" s="13">
        <f t="shared" si="2"/>
        <v>7889897.2841641884</v>
      </c>
      <c r="L11" s="20">
        <f t="shared" si="5"/>
        <v>79.05459211746367</v>
      </c>
    </row>
    <row r="12" spans="1:13" x14ac:dyDescent="0.2">
      <c r="A12" s="16">
        <v>3</v>
      </c>
      <c r="B12" s="45">
        <v>0</v>
      </c>
      <c r="C12" s="44">
        <v>607</v>
      </c>
      <c r="D12" s="44">
        <v>611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99803.149606299208</v>
      </c>
      <c r="I12" s="13">
        <f t="shared" si="4"/>
        <v>0</v>
      </c>
      <c r="J12" s="13">
        <f t="shared" si="1"/>
        <v>99803.149606299208</v>
      </c>
      <c r="K12" s="13">
        <f t="shared" si="2"/>
        <v>7790094.1345578888</v>
      </c>
      <c r="L12" s="20">
        <f t="shared" si="5"/>
        <v>78.054592117463656</v>
      </c>
    </row>
    <row r="13" spans="1:13" x14ac:dyDescent="0.2">
      <c r="A13" s="16">
        <v>4</v>
      </c>
      <c r="B13" s="45">
        <v>0</v>
      </c>
      <c r="C13" s="44">
        <v>615</v>
      </c>
      <c r="D13" s="44">
        <v>616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99803.149606299208</v>
      </c>
      <c r="I13" s="13">
        <f t="shared" si="4"/>
        <v>0</v>
      </c>
      <c r="J13" s="13">
        <f t="shared" si="1"/>
        <v>99803.149606299208</v>
      </c>
      <c r="K13" s="13">
        <f t="shared" si="2"/>
        <v>7690290.9849515893</v>
      </c>
      <c r="L13" s="20">
        <f t="shared" si="5"/>
        <v>77.054592117463656</v>
      </c>
    </row>
    <row r="14" spans="1:13" x14ac:dyDescent="0.2">
      <c r="A14" s="16">
        <v>5</v>
      </c>
      <c r="B14" s="45">
        <v>0</v>
      </c>
      <c r="C14" s="44">
        <v>652</v>
      </c>
      <c r="D14" s="44">
        <v>624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99803.149606299208</v>
      </c>
      <c r="I14" s="13">
        <f t="shared" si="4"/>
        <v>0</v>
      </c>
      <c r="J14" s="13">
        <f t="shared" si="1"/>
        <v>99803.149606299208</v>
      </c>
      <c r="K14" s="13">
        <f t="shared" si="2"/>
        <v>7590487.8353452897</v>
      </c>
      <c r="L14" s="20">
        <f t="shared" si="5"/>
        <v>76.054592117463656</v>
      </c>
    </row>
    <row r="15" spans="1:13" x14ac:dyDescent="0.2">
      <c r="A15" s="16">
        <v>6</v>
      </c>
      <c r="B15" s="45">
        <v>1</v>
      </c>
      <c r="C15" s="44">
        <v>652</v>
      </c>
      <c r="D15" s="44">
        <v>653</v>
      </c>
      <c r="E15" s="17">
        <v>0.5</v>
      </c>
      <c r="F15" s="18">
        <f t="shared" si="3"/>
        <v>1.5325670498084292E-3</v>
      </c>
      <c r="G15" s="18">
        <f t="shared" si="0"/>
        <v>1.5313935681470138E-3</v>
      </c>
      <c r="H15" s="13">
        <f t="shared" si="6"/>
        <v>99803.149606299208</v>
      </c>
      <c r="I15" s="13">
        <f t="shared" si="4"/>
        <v>152.83790138790079</v>
      </c>
      <c r="J15" s="13">
        <f t="shared" si="1"/>
        <v>99726.73065560525</v>
      </c>
      <c r="K15" s="13">
        <f t="shared" si="2"/>
        <v>7490684.6857389901</v>
      </c>
      <c r="L15" s="20">
        <f t="shared" si="5"/>
        <v>75.054592117463656</v>
      </c>
    </row>
    <row r="16" spans="1:13" x14ac:dyDescent="0.2">
      <c r="A16" s="16">
        <v>7</v>
      </c>
      <c r="B16" s="45">
        <v>0</v>
      </c>
      <c r="C16" s="44">
        <v>640</v>
      </c>
      <c r="D16" s="44">
        <v>666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99650.311704911306</v>
      </c>
      <c r="I16" s="13">
        <f t="shared" si="4"/>
        <v>0</v>
      </c>
      <c r="J16" s="13">
        <f t="shared" si="1"/>
        <v>99650.311704911306</v>
      </c>
      <c r="K16" s="13">
        <f t="shared" si="2"/>
        <v>7390957.9550833851</v>
      </c>
      <c r="L16" s="20">
        <f t="shared" si="5"/>
        <v>74.16893965138614</v>
      </c>
    </row>
    <row r="17" spans="1:12" x14ac:dyDescent="0.2">
      <c r="A17" s="16">
        <v>8</v>
      </c>
      <c r="B17" s="45">
        <v>0</v>
      </c>
      <c r="C17" s="44">
        <v>649</v>
      </c>
      <c r="D17" s="44">
        <v>638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99650.311704911306</v>
      </c>
      <c r="I17" s="13">
        <f t="shared" si="4"/>
        <v>0</v>
      </c>
      <c r="J17" s="13">
        <f t="shared" si="1"/>
        <v>99650.311704911306</v>
      </c>
      <c r="K17" s="13">
        <f t="shared" si="2"/>
        <v>7291307.6433784738</v>
      </c>
      <c r="L17" s="20">
        <f t="shared" si="5"/>
        <v>73.16893965138614</v>
      </c>
    </row>
    <row r="18" spans="1:12" x14ac:dyDescent="0.2">
      <c r="A18" s="16">
        <v>9</v>
      </c>
      <c r="B18" s="45">
        <v>0</v>
      </c>
      <c r="C18" s="44">
        <v>762</v>
      </c>
      <c r="D18" s="44">
        <v>661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99650.311704911306</v>
      </c>
      <c r="I18" s="13">
        <f t="shared" si="4"/>
        <v>0</v>
      </c>
      <c r="J18" s="13">
        <f t="shared" si="1"/>
        <v>99650.311704911306</v>
      </c>
      <c r="K18" s="13">
        <f t="shared" si="2"/>
        <v>7191657.3316735625</v>
      </c>
      <c r="L18" s="20">
        <f t="shared" si="5"/>
        <v>72.16893965138614</v>
      </c>
    </row>
    <row r="19" spans="1:12" x14ac:dyDescent="0.2">
      <c r="A19" s="16">
        <v>10</v>
      </c>
      <c r="B19" s="45">
        <v>0</v>
      </c>
      <c r="C19" s="44">
        <v>731</v>
      </c>
      <c r="D19" s="44">
        <v>778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99650.311704911306</v>
      </c>
      <c r="I19" s="13">
        <f t="shared" si="4"/>
        <v>0</v>
      </c>
      <c r="J19" s="13">
        <f t="shared" si="1"/>
        <v>99650.311704911306</v>
      </c>
      <c r="K19" s="13">
        <f t="shared" si="2"/>
        <v>7092007.0199686512</v>
      </c>
      <c r="L19" s="20">
        <f t="shared" si="5"/>
        <v>71.16893965138614</v>
      </c>
    </row>
    <row r="20" spans="1:12" x14ac:dyDescent="0.2">
      <c r="A20" s="16">
        <v>11</v>
      </c>
      <c r="B20" s="45">
        <v>0</v>
      </c>
      <c r="C20" s="44">
        <v>635</v>
      </c>
      <c r="D20" s="44">
        <v>733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99650.311704911306</v>
      </c>
      <c r="I20" s="13">
        <f t="shared" si="4"/>
        <v>0</v>
      </c>
      <c r="J20" s="13">
        <f t="shared" si="1"/>
        <v>99650.311704911306</v>
      </c>
      <c r="K20" s="13">
        <f t="shared" si="2"/>
        <v>6992356.7082637399</v>
      </c>
      <c r="L20" s="20">
        <f t="shared" si="5"/>
        <v>70.16893965138614</v>
      </c>
    </row>
    <row r="21" spans="1:12" x14ac:dyDescent="0.2">
      <c r="A21" s="16">
        <v>12</v>
      </c>
      <c r="B21" s="45">
        <v>0</v>
      </c>
      <c r="C21" s="44">
        <v>637</v>
      </c>
      <c r="D21" s="44">
        <v>630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99650.311704911306</v>
      </c>
      <c r="I21" s="13">
        <f t="shared" si="4"/>
        <v>0</v>
      </c>
      <c r="J21" s="13">
        <f t="shared" si="1"/>
        <v>99650.311704911306</v>
      </c>
      <c r="K21" s="13">
        <f t="shared" si="2"/>
        <v>6892706.3965588287</v>
      </c>
      <c r="L21" s="20">
        <f t="shared" si="5"/>
        <v>69.16893965138614</v>
      </c>
    </row>
    <row r="22" spans="1:12" x14ac:dyDescent="0.2">
      <c r="A22" s="16">
        <v>13</v>
      </c>
      <c r="B22" s="45">
        <v>0</v>
      </c>
      <c r="C22" s="44">
        <v>623</v>
      </c>
      <c r="D22" s="44">
        <v>646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99650.311704911306</v>
      </c>
      <c r="I22" s="13">
        <f t="shared" si="4"/>
        <v>0</v>
      </c>
      <c r="J22" s="13">
        <f t="shared" si="1"/>
        <v>99650.311704911306</v>
      </c>
      <c r="K22" s="13">
        <f t="shared" si="2"/>
        <v>6793056.0848539174</v>
      </c>
      <c r="L22" s="20">
        <f t="shared" si="5"/>
        <v>68.16893965138614</v>
      </c>
    </row>
    <row r="23" spans="1:12" x14ac:dyDescent="0.2">
      <c r="A23" s="16">
        <v>14</v>
      </c>
      <c r="B23" s="45">
        <v>0</v>
      </c>
      <c r="C23" s="44">
        <v>655</v>
      </c>
      <c r="D23" s="44">
        <v>635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99650.311704911306</v>
      </c>
      <c r="I23" s="13">
        <f t="shared" si="4"/>
        <v>0</v>
      </c>
      <c r="J23" s="13">
        <f t="shared" si="1"/>
        <v>99650.311704911306</v>
      </c>
      <c r="K23" s="13">
        <f t="shared" si="2"/>
        <v>6693405.7731490061</v>
      </c>
      <c r="L23" s="20">
        <f t="shared" si="5"/>
        <v>67.16893965138614</v>
      </c>
    </row>
    <row r="24" spans="1:12" x14ac:dyDescent="0.2">
      <c r="A24" s="16">
        <v>15</v>
      </c>
      <c r="B24" s="45">
        <v>0</v>
      </c>
      <c r="C24" s="44">
        <v>553</v>
      </c>
      <c r="D24" s="44">
        <v>678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99650.311704911306</v>
      </c>
      <c r="I24" s="13">
        <f t="shared" si="4"/>
        <v>0</v>
      </c>
      <c r="J24" s="13">
        <f t="shared" si="1"/>
        <v>99650.311704911306</v>
      </c>
      <c r="K24" s="13">
        <f t="shared" si="2"/>
        <v>6593755.4614440948</v>
      </c>
      <c r="L24" s="20">
        <f t="shared" si="5"/>
        <v>66.16893965138614</v>
      </c>
    </row>
    <row r="25" spans="1:12" x14ac:dyDescent="0.2">
      <c r="A25" s="16">
        <v>16</v>
      </c>
      <c r="B25" s="45">
        <v>0</v>
      </c>
      <c r="C25" s="44">
        <v>531</v>
      </c>
      <c r="D25" s="44">
        <v>556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99650.311704911306</v>
      </c>
      <c r="I25" s="13">
        <f t="shared" si="4"/>
        <v>0</v>
      </c>
      <c r="J25" s="13">
        <f t="shared" si="1"/>
        <v>99650.311704911306</v>
      </c>
      <c r="K25" s="13">
        <f t="shared" si="2"/>
        <v>6494105.1497391835</v>
      </c>
      <c r="L25" s="20">
        <f t="shared" si="5"/>
        <v>65.168939651386154</v>
      </c>
    </row>
    <row r="26" spans="1:12" x14ac:dyDescent="0.2">
      <c r="A26" s="16">
        <v>17</v>
      </c>
      <c r="B26" s="45">
        <v>0</v>
      </c>
      <c r="C26" s="44">
        <v>564</v>
      </c>
      <c r="D26" s="44">
        <v>531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99650.311704911306</v>
      </c>
      <c r="I26" s="13">
        <f t="shared" si="4"/>
        <v>0</v>
      </c>
      <c r="J26" s="13">
        <f t="shared" si="1"/>
        <v>99650.311704911306</v>
      </c>
      <c r="K26" s="13">
        <f t="shared" si="2"/>
        <v>6394454.8380342722</v>
      </c>
      <c r="L26" s="20">
        <f t="shared" si="5"/>
        <v>64.168939651386154</v>
      </c>
    </row>
    <row r="27" spans="1:12" x14ac:dyDescent="0.2">
      <c r="A27" s="16">
        <v>18</v>
      </c>
      <c r="B27" s="45">
        <v>0</v>
      </c>
      <c r="C27" s="44">
        <v>572</v>
      </c>
      <c r="D27" s="44">
        <v>571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99650.311704911306</v>
      </c>
      <c r="I27" s="13">
        <f t="shared" si="4"/>
        <v>0</v>
      </c>
      <c r="J27" s="13">
        <f t="shared" si="1"/>
        <v>99650.311704911306</v>
      </c>
      <c r="K27" s="13">
        <f t="shared" si="2"/>
        <v>6294804.5263293609</v>
      </c>
      <c r="L27" s="20">
        <f t="shared" si="5"/>
        <v>63.168939651386147</v>
      </c>
    </row>
    <row r="28" spans="1:12" x14ac:dyDescent="0.2">
      <c r="A28" s="16">
        <v>19</v>
      </c>
      <c r="B28" s="45">
        <v>0</v>
      </c>
      <c r="C28" s="44">
        <v>525</v>
      </c>
      <c r="D28" s="44">
        <v>583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99650.311704911306</v>
      </c>
      <c r="I28" s="13">
        <f t="shared" si="4"/>
        <v>0</v>
      </c>
      <c r="J28" s="13">
        <f t="shared" si="1"/>
        <v>99650.311704911306</v>
      </c>
      <c r="K28" s="13">
        <f t="shared" si="2"/>
        <v>6195154.2146244496</v>
      </c>
      <c r="L28" s="20">
        <f t="shared" si="5"/>
        <v>62.168939651386147</v>
      </c>
    </row>
    <row r="29" spans="1:12" x14ac:dyDescent="0.2">
      <c r="A29" s="16">
        <v>20</v>
      </c>
      <c r="B29" s="45">
        <v>0</v>
      </c>
      <c r="C29" s="44">
        <v>505</v>
      </c>
      <c r="D29" s="44">
        <v>528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99650.311704911306</v>
      </c>
      <c r="I29" s="13">
        <f t="shared" si="4"/>
        <v>0</v>
      </c>
      <c r="J29" s="13">
        <f t="shared" si="1"/>
        <v>99650.311704911306</v>
      </c>
      <c r="K29" s="13">
        <f t="shared" si="2"/>
        <v>6095503.9029195383</v>
      </c>
      <c r="L29" s="20">
        <f t="shared" si="5"/>
        <v>61.168939651386147</v>
      </c>
    </row>
    <row r="30" spans="1:12" x14ac:dyDescent="0.2">
      <c r="A30" s="16">
        <v>21</v>
      </c>
      <c r="B30" s="45">
        <v>0</v>
      </c>
      <c r="C30" s="44">
        <v>511</v>
      </c>
      <c r="D30" s="44">
        <v>518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99650.311704911306</v>
      </c>
      <c r="I30" s="13">
        <f t="shared" si="4"/>
        <v>0</v>
      </c>
      <c r="J30" s="13">
        <f t="shared" si="1"/>
        <v>99650.311704911306</v>
      </c>
      <c r="K30" s="13">
        <f t="shared" si="2"/>
        <v>5995853.591214627</v>
      </c>
      <c r="L30" s="20">
        <f t="shared" si="5"/>
        <v>60.168939651386147</v>
      </c>
    </row>
    <row r="31" spans="1:12" x14ac:dyDescent="0.2">
      <c r="A31" s="16">
        <v>22</v>
      </c>
      <c r="B31" s="45">
        <v>0</v>
      </c>
      <c r="C31" s="44">
        <v>485</v>
      </c>
      <c r="D31" s="44">
        <v>521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99650.311704911306</v>
      </c>
      <c r="I31" s="13">
        <f t="shared" si="4"/>
        <v>0</v>
      </c>
      <c r="J31" s="13">
        <f t="shared" si="1"/>
        <v>99650.311704911306</v>
      </c>
      <c r="K31" s="13">
        <f t="shared" si="2"/>
        <v>5896203.2795097157</v>
      </c>
      <c r="L31" s="20">
        <f t="shared" si="5"/>
        <v>59.168939651386147</v>
      </c>
    </row>
    <row r="32" spans="1:12" x14ac:dyDescent="0.2">
      <c r="A32" s="16">
        <v>23</v>
      </c>
      <c r="B32" s="45">
        <v>0</v>
      </c>
      <c r="C32" s="44">
        <v>515</v>
      </c>
      <c r="D32" s="44">
        <v>504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99650.311704911306</v>
      </c>
      <c r="I32" s="13">
        <f t="shared" si="4"/>
        <v>0</v>
      </c>
      <c r="J32" s="13">
        <f t="shared" si="1"/>
        <v>99650.311704911306</v>
      </c>
      <c r="K32" s="13">
        <f t="shared" si="2"/>
        <v>5796552.9678048044</v>
      </c>
      <c r="L32" s="20">
        <f t="shared" si="5"/>
        <v>58.168939651386147</v>
      </c>
    </row>
    <row r="33" spans="1:12" x14ac:dyDescent="0.2">
      <c r="A33" s="16">
        <v>24</v>
      </c>
      <c r="B33" s="45">
        <v>1</v>
      </c>
      <c r="C33" s="44">
        <v>489</v>
      </c>
      <c r="D33" s="44">
        <v>518</v>
      </c>
      <c r="E33" s="17">
        <v>0.5</v>
      </c>
      <c r="F33" s="18">
        <f t="shared" si="3"/>
        <v>1.9860973187686196E-3</v>
      </c>
      <c r="G33" s="18">
        <f t="shared" si="0"/>
        <v>1.984126984126984E-3</v>
      </c>
      <c r="H33" s="13">
        <f t="shared" si="6"/>
        <v>99650.311704911306</v>
      </c>
      <c r="I33" s="13">
        <f t="shared" si="4"/>
        <v>197.71887243037958</v>
      </c>
      <c r="J33" s="13">
        <f t="shared" si="1"/>
        <v>99551.452268696114</v>
      </c>
      <c r="K33" s="13">
        <f t="shared" si="2"/>
        <v>5696902.6560998932</v>
      </c>
      <c r="L33" s="20">
        <f t="shared" si="5"/>
        <v>57.168939651386147</v>
      </c>
    </row>
    <row r="34" spans="1:12" x14ac:dyDescent="0.2">
      <c r="A34" s="16">
        <v>25</v>
      </c>
      <c r="B34" s="45">
        <v>0</v>
      </c>
      <c r="C34" s="44">
        <v>506</v>
      </c>
      <c r="D34" s="44">
        <v>500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99452.592832480921</v>
      </c>
      <c r="I34" s="13">
        <f t="shared" si="4"/>
        <v>0</v>
      </c>
      <c r="J34" s="13">
        <f t="shared" si="1"/>
        <v>99452.592832480921</v>
      </c>
      <c r="K34" s="13">
        <f t="shared" si="2"/>
        <v>5597351.2038311968</v>
      </c>
      <c r="L34" s="20">
        <f t="shared" si="5"/>
        <v>56.281601559241786</v>
      </c>
    </row>
    <row r="35" spans="1:12" x14ac:dyDescent="0.2">
      <c r="A35" s="16">
        <v>26</v>
      </c>
      <c r="B35" s="45">
        <v>0</v>
      </c>
      <c r="C35" s="44">
        <v>510</v>
      </c>
      <c r="D35" s="44">
        <v>527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99452.592832480921</v>
      </c>
      <c r="I35" s="13">
        <f t="shared" si="4"/>
        <v>0</v>
      </c>
      <c r="J35" s="13">
        <f t="shared" si="1"/>
        <v>99452.592832480921</v>
      </c>
      <c r="K35" s="13">
        <f t="shared" si="2"/>
        <v>5497898.6109987162</v>
      </c>
      <c r="L35" s="20">
        <f t="shared" si="5"/>
        <v>55.281601559241793</v>
      </c>
    </row>
    <row r="36" spans="1:12" x14ac:dyDescent="0.2">
      <c r="A36" s="16">
        <v>27</v>
      </c>
      <c r="B36" s="45">
        <v>0</v>
      </c>
      <c r="C36" s="44">
        <v>579</v>
      </c>
      <c r="D36" s="44">
        <v>534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99452.592832480921</v>
      </c>
      <c r="I36" s="13">
        <f t="shared" si="4"/>
        <v>0</v>
      </c>
      <c r="J36" s="13">
        <f t="shared" si="1"/>
        <v>99452.592832480921</v>
      </c>
      <c r="K36" s="13">
        <f t="shared" si="2"/>
        <v>5398446.0181662356</v>
      </c>
      <c r="L36" s="20">
        <f t="shared" si="5"/>
        <v>54.281601559241793</v>
      </c>
    </row>
    <row r="37" spans="1:12" x14ac:dyDescent="0.2">
      <c r="A37" s="16">
        <v>28</v>
      </c>
      <c r="B37" s="45">
        <v>0</v>
      </c>
      <c r="C37" s="44">
        <v>593</v>
      </c>
      <c r="D37" s="44">
        <v>598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99452.592832480921</v>
      </c>
      <c r="I37" s="13">
        <f t="shared" si="4"/>
        <v>0</v>
      </c>
      <c r="J37" s="13">
        <f t="shared" si="1"/>
        <v>99452.592832480921</v>
      </c>
      <c r="K37" s="13">
        <f t="shared" si="2"/>
        <v>5298993.4253337551</v>
      </c>
      <c r="L37" s="20">
        <f t="shared" si="5"/>
        <v>53.2816015592418</v>
      </c>
    </row>
    <row r="38" spans="1:12" x14ac:dyDescent="0.2">
      <c r="A38" s="16">
        <v>29</v>
      </c>
      <c r="B38" s="45">
        <v>0</v>
      </c>
      <c r="C38" s="44">
        <v>565</v>
      </c>
      <c r="D38" s="44">
        <v>612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99452.592832480921</v>
      </c>
      <c r="I38" s="13">
        <f t="shared" si="4"/>
        <v>0</v>
      </c>
      <c r="J38" s="13">
        <f t="shared" si="1"/>
        <v>99452.592832480921</v>
      </c>
      <c r="K38" s="13">
        <f t="shared" si="2"/>
        <v>5199540.8325012745</v>
      </c>
      <c r="L38" s="20">
        <f t="shared" si="5"/>
        <v>52.2816015592418</v>
      </c>
    </row>
    <row r="39" spans="1:12" x14ac:dyDescent="0.2">
      <c r="A39" s="16">
        <v>30</v>
      </c>
      <c r="B39" s="45">
        <v>0</v>
      </c>
      <c r="C39" s="44">
        <v>620</v>
      </c>
      <c r="D39" s="44">
        <v>593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99452.592832480921</v>
      </c>
      <c r="I39" s="13">
        <f t="shared" si="4"/>
        <v>0</v>
      </c>
      <c r="J39" s="13">
        <f t="shared" si="1"/>
        <v>99452.592832480921</v>
      </c>
      <c r="K39" s="13">
        <f t="shared" si="2"/>
        <v>5100088.239668794</v>
      </c>
      <c r="L39" s="20">
        <f t="shared" si="5"/>
        <v>51.281601559241807</v>
      </c>
    </row>
    <row r="40" spans="1:12" x14ac:dyDescent="0.2">
      <c r="A40" s="16">
        <v>31</v>
      </c>
      <c r="B40" s="45">
        <v>0</v>
      </c>
      <c r="C40" s="44">
        <v>612</v>
      </c>
      <c r="D40" s="44">
        <v>638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99452.592832480921</v>
      </c>
      <c r="I40" s="13">
        <f t="shared" si="4"/>
        <v>0</v>
      </c>
      <c r="J40" s="13">
        <f t="shared" si="1"/>
        <v>99452.592832480921</v>
      </c>
      <c r="K40" s="13">
        <f t="shared" si="2"/>
        <v>5000635.6468363134</v>
      </c>
      <c r="L40" s="20">
        <f t="shared" si="5"/>
        <v>50.281601559241807</v>
      </c>
    </row>
    <row r="41" spans="1:12" x14ac:dyDescent="0.2">
      <c r="A41" s="16">
        <v>32</v>
      </c>
      <c r="B41" s="45">
        <v>0</v>
      </c>
      <c r="C41" s="44">
        <v>713</v>
      </c>
      <c r="D41" s="44">
        <v>634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99452.592832480921</v>
      </c>
      <c r="I41" s="13">
        <f t="shared" si="4"/>
        <v>0</v>
      </c>
      <c r="J41" s="13">
        <f t="shared" si="1"/>
        <v>99452.592832480921</v>
      </c>
      <c r="K41" s="13">
        <f t="shared" si="2"/>
        <v>4901183.0540038329</v>
      </c>
      <c r="L41" s="20">
        <f t="shared" si="5"/>
        <v>49.281601559241814</v>
      </c>
    </row>
    <row r="42" spans="1:12" x14ac:dyDescent="0.2">
      <c r="A42" s="16">
        <v>33</v>
      </c>
      <c r="B42" s="45">
        <v>0</v>
      </c>
      <c r="C42" s="44">
        <v>725</v>
      </c>
      <c r="D42" s="44">
        <v>751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99452.592832480921</v>
      </c>
      <c r="I42" s="13">
        <f t="shared" si="4"/>
        <v>0</v>
      </c>
      <c r="J42" s="13">
        <f t="shared" si="1"/>
        <v>99452.592832480921</v>
      </c>
      <c r="K42" s="13">
        <f t="shared" si="2"/>
        <v>4801730.4611713523</v>
      </c>
      <c r="L42" s="20">
        <f t="shared" si="5"/>
        <v>48.281601559241814</v>
      </c>
    </row>
    <row r="43" spans="1:12" x14ac:dyDescent="0.2">
      <c r="A43" s="16">
        <v>34</v>
      </c>
      <c r="B43" s="45">
        <v>2</v>
      </c>
      <c r="C43" s="44">
        <v>776</v>
      </c>
      <c r="D43" s="44">
        <v>759</v>
      </c>
      <c r="E43" s="17">
        <v>0.5</v>
      </c>
      <c r="F43" s="18">
        <f t="shared" si="3"/>
        <v>2.6058631921824105E-3</v>
      </c>
      <c r="G43" s="18">
        <f t="shared" si="0"/>
        <v>2.6024723487312945E-3</v>
      </c>
      <c r="H43" s="13">
        <f t="shared" si="6"/>
        <v>99452.592832480921</v>
      </c>
      <c r="I43" s="13">
        <f t="shared" si="4"/>
        <v>258.82262285616372</v>
      </c>
      <c r="J43" s="13">
        <f t="shared" si="1"/>
        <v>99323.181521052829</v>
      </c>
      <c r="K43" s="13">
        <f t="shared" si="2"/>
        <v>4702277.8683388717</v>
      </c>
      <c r="L43" s="20">
        <f t="shared" si="5"/>
        <v>47.281601559241821</v>
      </c>
    </row>
    <row r="44" spans="1:12" x14ac:dyDescent="0.2">
      <c r="A44" s="16">
        <v>35</v>
      </c>
      <c r="B44" s="45">
        <v>0</v>
      </c>
      <c r="C44" s="44">
        <v>859</v>
      </c>
      <c r="D44" s="44">
        <v>790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99193.770209624752</v>
      </c>
      <c r="I44" s="13">
        <f t="shared" si="4"/>
        <v>0</v>
      </c>
      <c r="J44" s="13">
        <f t="shared" si="1"/>
        <v>99193.770209624752</v>
      </c>
      <c r="K44" s="13">
        <f t="shared" si="2"/>
        <v>4602954.6868178193</v>
      </c>
      <c r="L44" s="20">
        <f t="shared" si="5"/>
        <v>46.403667055808668</v>
      </c>
    </row>
    <row r="45" spans="1:12" x14ac:dyDescent="0.2">
      <c r="A45" s="16">
        <v>36</v>
      </c>
      <c r="B45" s="45">
        <v>1</v>
      </c>
      <c r="C45" s="44">
        <v>851</v>
      </c>
      <c r="D45" s="44">
        <v>855</v>
      </c>
      <c r="E45" s="17">
        <v>0.5</v>
      </c>
      <c r="F45" s="18">
        <f t="shared" si="3"/>
        <v>1.1723329425556857E-3</v>
      </c>
      <c r="G45" s="18">
        <f t="shared" si="0"/>
        <v>1.1716461628588166E-3</v>
      </c>
      <c r="H45" s="13">
        <f t="shared" si="6"/>
        <v>99193.770209624752</v>
      </c>
      <c r="I45" s="13">
        <f t="shared" si="4"/>
        <v>116.22000024560603</v>
      </c>
      <c r="J45" s="13">
        <f t="shared" si="1"/>
        <v>99135.660209501948</v>
      </c>
      <c r="K45" s="13">
        <f t="shared" si="2"/>
        <v>4503760.9166081948</v>
      </c>
      <c r="L45" s="20">
        <f t="shared" si="5"/>
        <v>45.403667055808668</v>
      </c>
    </row>
    <row r="46" spans="1:12" x14ac:dyDescent="0.2">
      <c r="A46" s="16">
        <v>37</v>
      </c>
      <c r="B46" s="45">
        <v>2</v>
      </c>
      <c r="C46" s="44">
        <v>944</v>
      </c>
      <c r="D46" s="44">
        <v>887</v>
      </c>
      <c r="E46" s="17">
        <v>0.5</v>
      </c>
      <c r="F46" s="18">
        <f t="shared" si="3"/>
        <v>2.1845985800109228E-3</v>
      </c>
      <c r="G46" s="18">
        <f t="shared" si="0"/>
        <v>2.1822149481723948E-3</v>
      </c>
      <c r="H46" s="13">
        <f t="shared" si="6"/>
        <v>99077.550209379144</v>
      </c>
      <c r="I46" s="13">
        <f t="shared" si="4"/>
        <v>216.20851109520814</v>
      </c>
      <c r="J46" s="13">
        <f t="shared" si="1"/>
        <v>98969.445953831542</v>
      </c>
      <c r="K46" s="13">
        <f t="shared" si="2"/>
        <v>4404625.2563986927</v>
      </c>
      <c r="L46" s="20">
        <f t="shared" si="5"/>
        <v>44.456339979041289</v>
      </c>
    </row>
    <row r="47" spans="1:12" x14ac:dyDescent="0.2">
      <c r="A47" s="16">
        <v>38</v>
      </c>
      <c r="B47" s="45">
        <v>0</v>
      </c>
      <c r="C47" s="44">
        <v>983</v>
      </c>
      <c r="D47" s="44">
        <v>973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98861.341698283941</v>
      </c>
      <c r="I47" s="13">
        <f t="shared" si="4"/>
        <v>0</v>
      </c>
      <c r="J47" s="13">
        <f t="shared" si="1"/>
        <v>98861.341698283941</v>
      </c>
      <c r="K47" s="13">
        <f t="shared" si="2"/>
        <v>4305655.8104448617</v>
      </c>
      <c r="L47" s="20">
        <f t="shared" si="5"/>
        <v>43.55247194181667</v>
      </c>
    </row>
    <row r="48" spans="1:12" x14ac:dyDescent="0.2">
      <c r="A48" s="16">
        <v>39</v>
      </c>
      <c r="B48" s="45">
        <v>1</v>
      </c>
      <c r="C48" s="44">
        <v>1022</v>
      </c>
      <c r="D48" s="44">
        <v>1018</v>
      </c>
      <c r="E48" s="17">
        <v>0.5</v>
      </c>
      <c r="F48" s="18">
        <f t="shared" si="3"/>
        <v>9.8039215686274508E-4</v>
      </c>
      <c r="G48" s="18">
        <f t="shared" si="0"/>
        <v>9.7991180793728563E-4</v>
      </c>
      <c r="H48" s="13">
        <f t="shared" si="6"/>
        <v>98861.341698283941</v>
      </c>
      <c r="I48" s="13">
        <f t="shared" si="4"/>
        <v>96.875396078671173</v>
      </c>
      <c r="J48" s="13">
        <f t="shared" si="1"/>
        <v>98812.904000244613</v>
      </c>
      <c r="K48" s="13">
        <f t="shared" si="2"/>
        <v>4206794.4687465774</v>
      </c>
      <c r="L48" s="20">
        <f t="shared" si="5"/>
        <v>42.55247194181667</v>
      </c>
    </row>
    <row r="49" spans="1:12" x14ac:dyDescent="0.2">
      <c r="A49" s="16">
        <v>40</v>
      </c>
      <c r="B49" s="45">
        <v>0</v>
      </c>
      <c r="C49" s="44">
        <v>1004</v>
      </c>
      <c r="D49" s="44">
        <v>1040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98764.46630220527</v>
      </c>
      <c r="I49" s="13">
        <f t="shared" si="4"/>
        <v>0</v>
      </c>
      <c r="J49" s="13">
        <f t="shared" si="1"/>
        <v>98764.46630220527</v>
      </c>
      <c r="K49" s="13">
        <f t="shared" si="2"/>
        <v>4107981.5647463324</v>
      </c>
      <c r="L49" s="20">
        <f t="shared" si="5"/>
        <v>41.593720075158316</v>
      </c>
    </row>
    <row r="50" spans="1:12" x14ac:dyDescent="0.2">
      <c r="A50" s="16">
        <v>41</v>
      </c>
      <c r="B50" s="45">
        <v>1</v>
      </c>
      <c r="C50" s="44">
        <v>1122</v>
      </c>
      <c r="D50" s="44">
        <v>1019</v>
      </c>
      <c r="E50" s="17">
        <v>0.5</v>
      </c>
      <c r="F50" s="18">
        <f t="shared" si="3"/>
        <v>9.3414292386735165E-4</v>
      </c>
      <c r="G50" s="18">
        <f t="shared" si="0"/>
        <v>9.3370681605975717E-4</v>
      </c>
      <c r="H50" s="13">
        <f t="shared" si="6"/>
        <v>98764.46630220527</v>
      </c>
      <c r="I50" s="13">
        <f t="shared" si="4"/>
        <v>92.217055370873268</v>
      </c>
      <c r="J50" s="13">
        <f t="shared" si="1"/>
        <v>98718.357774519842</v>
      </c>
      <c r="K50" s="13">
        <f t="shared" si="2"/>
        <v>4009217.098444127</v>
      </c>
      <c r="L50" s="20">
        <f t="shared" si="5"/>
        <v>40.593720075158316</v>
      </c>
    </row>
    <row r="51" spans="1:12" x14ac:dyDescent="0.2">
      <c r="A51" s="16">
        <v>42</v>
      </c>
      <c r="B51" s="45">
        <v>0</v>
      </c>
      <c r="C51" s="44">
        <v>1044</v>
      </c>
      <c r="D51" s="44">
        <v>1126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98672.249246834399</v>
      </c>
      <c r="I51" s="13">
        <f t="shared" si="4"/>
        <v>0</v>
      </c>
      <c r="J51" s="13">
        <f t="shared" si="1"/>
        <v>98672.249246834399</v>
      </c>
      <c r="K51" s="13">
        <f t="shared" si="2"/>
        <v>3910498.7406696072</v>
      </c>
      <c r="L51" s="20">
        <f t="shared" si="5"/>
        <v>39.631190841583695</v>
      </c>
    </row>
    <row r="52" spans="1:12" x14ac:dyDescent="0.2">
      <c r="A52" s="16">
        <v>43</v>
      </c>
      <c r="B52" s="45">
        <v>1</v>
      </c>
      <c r="C52" s="44">
        <v>1065</v>
      </c>
      <c r="D52" s="44">
        <v>1056</v>
      </c>
      <c r="E52" s="17">
        <v>0.5</v>
      </c>
      <c r="F52" s="18">
        <f t="shared" si="3"/>
        <v>9.4295143800094295E-4</v>
      </c>
      <c r="G52" s="18">
        <f t="shared" si="0"/>
        <v>9.42507068803016E-4</v>
      </c>
      <c r="H52" s="13">
        <f t="shared" si="6"/>
        <v>98672.249246834399</v>
      </c>
      <c r="I52" s="13">
        <f t="shared" si="4"/>
        <v>92.999292409834496</v>
      </c>
      <c r="J52" s="13">
        <f t="shared" si="1"/>
        <v>98625.749600629482</v>
      </c>
      <c r="K52" s="13">
        <f t="shared" si="2"/>
        <v>3811826.4914227729</v>
      </c>
      <c r="L52" s="20">
        <f t="shared" si="5"/>
        <v>38.631190841583695</v>
      </c>
    </row>
    <row r="53" spans="1:12" x14ac:dyDescent="0.2">
      <c r="A53" s="16">
        <v>44</v>
      </c>
      <c r="B53" s="45">
        <v>2</v>
      </c>
      <c r="C53" s="44">
        <v>996</v>
      </c>
      <c r="D53" s="44">
        <v>1082</v>
      </c>
      <c r="E53" s="17">
        <v>0.5</v>
      </c>
      <c r="F53" s="18">
        <f t="shared" si="3"/>
        <v>1.9249278152069298E-3</v>
      </c>
      <c r="G53" s="18">
        <f t="shared" si="0"/>
        <v>1.923076923076923E-3</v>
      </c>
      <c r="H53" s="13">
        <f t="shared" si="6"/>
        <v>98579.249954424566</v>
      </c>
      <c r="I53" s="13">
        <f t="shared" si="4"/>
        <v>189.5754806815857</v>
      </c>
      <c r="J53" s="13">
        <f t="shared" si="1"/>
        <v>98484.462214083775</v>
      </c>
      <c r="K53" s="13">
        <f t="shared" si="2"/>
        <v>3713200.7418221436</v>
      </c>
      <c r="L53" s="20">
        <f t="shared" si="5"/>
        <v>37.667163663132364</v>
      </c>
    </row>
    <row r="54" spans="1:12" x14ac:dyDescent="0.2">
      <c r="A54" s="16">
        <v>45</v>
      </c>
      <c r="B54" s="45">
        <v>0</v>
      </c>
      <c r="C54" s="44">
        <v>973</v>
      </c>
      <c r="D54" s="44">
        <v>1003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98389.674473742984</v>
      </c>
      <c r="I54" s="13">
        <f t="shared" si="4"/>
        <v>0</v>
      </c>
      <c r="J54" s="13">
        <f t="shared" si="1"/>
        <v>98389.674473742984</v>
      </c>
      <c r="K54" s="13">
        <f t="shared" si="2"/>
        <v>3614716.2796080597</v>
      </c>
      <c r="L54" s="20">
        <f t="shared" si="5"/>
        <v>36.738776695238585</v>
      </c>
    </row>
    <row r="55" spans="1:12" x14ac:dyDescent="0.2">
      <c r="A55" s="16">
        <v>46</v>
      </c>
      <c r="B55" s="45">
        <v>0</v>
      </c>
      <c r="C55" s="44">
        <v>933</v>
      </c>
      <c r="D55" s="44">
        <v>990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98389.674473742984</v>
      </c>
      <c r="I55" s="13">
        <f t="shared" si="4"/>
        <v>0</v>
      </c>
      <c r="J55" s="13">
        <f t="shared" si="1"/>
        <v>98389.674473742984</v>
      </c>
      <c r="K55" s="13">
        <f t="shared" si="2"/>
        <v>3516326.6051343167</v>
      </c>
      <c r="L55" s="20">
        <f t="shared" si="5"/>
        <v>35.738776695238585</v>
      </c>
    </row>
    <row r="56" spans="1:12" x14ac:dyDescent="0.2">
      <c r="A56" s="16">
        <v>47</v>
      </c>
      <c r="B56" s="45">
        <v>3</v>
      </c>
      <c r="C56" s="44">
        <v>835</v>
      </c>
      <c r="D56" s="44">
        <v>954</v>
      </c>
      <c r="E56" s="17">
        <v>0.5</v>
      </c>
      <c r="F56" s="18">
        <f t="shared" si="3"/>
        <v>3.3538289547233092E-3</v>
      </c>
      <c r="G56" s="18">
        <f t="shared" si="0"/>
        <v>3.348214285714286E-3</v>
      </c>
      <c r="H56" s="13">
        <f t="shared" si="6"/>
        <v>98389.674473742984</v>
      </c>
      <c r="I56" s="13">
        <f t="shared" si="4"/>
        <v>329.42971363976449</v>
      </c>
      <c r="J56" s="13">
        <f t="shared" si="1"/>
        <v>98224.959616923094</v>
      </c>
      <c r="K56" s="13">
        <f t="shared" si="2"/>
        <v>3417936.9306605738</v>
      </c>
      <c r="L56" s="20">
        <f t="shared" si="5"/>
        <v>34.738776695238592</v>
      </c>
    </row>
    <row r="57" spans="1:12" x14ac:dyDescent="0.2">
      <c r="A57" s="16">
        <v>48</v>
      </c>
      <c r="B57" s="45">
        <v>1</v>
      </c>
      <c r="C57" s="44">
        <v>900</v>
      </c>
      <c r="D57" s="44">
        <v>845</v>
      </c>
      <c r="E57" s="17">
        <v>0.5</v>
      </c>
      <c r="F57" s="18">
        <f t="shared" si="3"/>
        <v>1.146131805157593E-3</v>
      </c>
      <c r="G57" s="18">
        <f t="shared" si="0"/>
        <v>1.1454753722794958E-3</v>
      </c>
      <c r="H57" s="13">
        <f t="shared" si="6"/>
        <v>98060.244760103218</v>
      </c>
      <c r="I57" s="13">
        <f t="shared" si="4"/>
        <v>112.32559537239771</v>
      </c>
      <c r="J57" s="13">
        <f t="shared" si="1"/>
        <v>98004.081962417011</v>
      </c>
      <c r="K57" s="13">
        <f t="shared" si="2"/>
        <v>3319711.9710436505</v>
      </c>
      <c r="L57" s="20">
        <f t="shared" si="5"/>
        <v>33.85380058111285</v>
      </c>
    </row>
    <row r="58" spans="1:12" x14ac:dyDescent="0.2">
      <c r="A58" s="16">
        <v>49</v>
      </c>
      <c r="B58" s="45">
        <v>2</v>
      </c>
      <c r="C58" s="44">
        <v>899</v>
      </c>
      <c r="D58" s="44">
        <v>912</v>
      </c>
      <c r="E58" s="17">
        <v>0.5</v>
      </c>
      <c r="F58" s="18">
        <f t="shared" si="3"/>
        <v>2.2087244616234127E-3</v>
      </c>
      <c r="G58" s="18">
        <f t="shared" si="0"/>
        <v>2.206287920573635E-3</v>
      </c>
      <c r="H58" s="13">
        <f t="shared" si="6"/>
        <v>97947.919164730818</v>
      </c>
      <c r="I58" s="13">
        <f t="shared" si="4"/>
        <v>216.10131089846845</v>
      </c>
      <c r="J58" s="13">
        <f t="shared" si="1"/>
        <v>97839.868509281587</v>
      </c>
      <c r="K58" s="13">
        <f t="shared" si="2"/>
        <v>3221707.8890812336</v>
      </c>
      <c r="L58" s="20">
        <f t="shared" si="5"/>
        <v>32.892050352421464</v>
      </c>
    </row>
    <row r="59" spans="1:12" x14ac:dyDescent="0.2">
      <c r="A59" s="16">
        <v>50</v>
      </c>
      <c r="B59" s="45">
        <v>0</v>
      </c>
      <c r="C59" s="44">
        <v>885</v>
      </c>
      <c r="D59" s="44">
        <v>909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97731.817853832355</v>
      </c>
      <c r="I59" s="13">
        <f t="shared" si="4"/>
        <v>0</v>
      </c>
      <c r="J59" s="13">
        <f t="shared" si="1"/>
        <v>97731.817853832355</v>
      </c>
      <c r="K59" s="13">
        <f t="shared" si="2"/>
        <v>3123868.0205719522</v>
      </c>
      <c r="L59" s="20">
        <f t="shared" si="5"/>
        <v>31.963674565472701</v>
      </c>
    </row>
    <row r="60" spans="1:12" x14ac:dyDescent="0.2">
      <c r="A60" s="16">
        <v>51</v>
      </c>
      <c r="B60" s="45">
        <v>5</v>
      </c>
      <c r="C60" s="44">
        <v>839</v>
      </c>
      <c r="D60" s="44">
        <v>896</v>
      </c>
      <c r="E60" s="17">
        <v>0.5</v>
      </c>
      <c r="F60" s="18">
        <f t="shared" si="3"/>
        <v>5.763688760806916E-3</v>
      </c>
      <c r="G60" s="18">
        <f t="shared" si="0"/>
        <v>5.7471264367816082E-3</v>
      </c>
      <c r="H60" s="13">
        <f t="shared" si="6"/>
        <v>97731.817853832355</v>
      </c>
      <c r="I60" s="13">
        <f t="shared" si="4"/>
        <v>561.67711410248467</v>
      </c>
      <c r="J60" s="13">
        <f t="shared" si="1"/>
        <v>97450.979296781123</v>
      </c>
      <c r="K60" s="13">
        <f t="shared" si="2"/>
        <v>3026136.2027181201</v>
      </c>
      <c r="L60" s="20">
        <f t="shared" si="5"/>
        <v>30.963674565472704</v>
      </c>
    </row>
    <row r="61" spans="1:12" x14ac:dyDescent="0.2">
      <c r="A61" s="16">
        <v>52</v>
      </c>
      <c r="B61" s="45">
        <v>7</v>
      </c>
      <c r="C61" s="44">
        <v>801</v>
      </c>
      <c r="D61" s="44">
        <v>844</v>
      </c>
      <c r="E61" s="17">
        <v>0.5</v>
      </c>
      <c r="F61" s="18">
        <f t="shared" si="3"/>
        <v>8.5106382978723406E-3</v>
      </c>
      <c r="G61" s="18">
        <f t="shared" si="0"/>
        <v>8.4745762711864424E-3</v>
      </c>
      <c r="H61" s="13">
        <f t="shared" si="6"/>
        <v>97170.140739729875</v>
      </c>
      <c r="I61" s="13">
        <f t="shared" si="4"/>
        <v>823.47576898076181</v>
      </c>
      <c r="J61" s="13">
        <f t="shared" si="1"/>
        <v>96758.402855239503</v>
      </c>
      <c r="K61" s="13">
        <f t="shared" si="2"/>
        <v>2928685.2234213389</v>
      </c>
      <c r="L61" s="20">
        <f t="shared" si="5"/>
        <v>30.139765169897402</v>
      </c>
    </row>
    <row r="62" spans="1:12" x14ac:dyDescent="0.2">
      <c r="A62" s="16">
        <v>53</v>
      </c>
      <c r="B62" s="45">
        <v>2</v>
      </c>
      <c r="C62" s="44">
        <v>841</v>
      </c>
      <c r="D62" s="44">
        <v>806</v>
      </c>
      <c r="E62" s="17">
        <v>0.5</v>
      </c>
      <c r="F62" s="18">
        <f t="shared" si="3"/>
        <v>2.4286581663630845E-3</v>
      </c>
      <c r="G62" s="18">
        <f t="shared" si="0"/>
        <v>2.4257125530624622E-3</v>
      </c>
      <c r="H62" s="13">
        <f t="shared" si="6"/>
        <v>96346.664970749116</v>
      </c>
      <c r="I62" s="13">
        <f t="shared" si="4"/>
        <v>233.70931466524954</v>
      </c>
      <c r="J62" s="13">
        <f t="shared" si="1"/>
        <v>96229.810313416499</v>
      </c>
      <c r="K62" s="13">
        <f t="shared" si="2"/>
        <v>2831926.8205660996</v>
      </c>
      <c r="L62" s="20">
        <f t="shared" si="5"/>
        <v>29.39309649613584</v>
      </c>
    </row>
    <row r="63" spans="1:12" x14ac:dyDescent="0.2">
      <c r="A63" s="16">
        <v>54</v>
      </c>
      <c r="B63" s="45">
        <v>5</v>
      </c>
      <c r="C63" s="44">
        <v>762</v>
      </c>
      <c r="D63" s="44">
        <v>834</v>
      </c>
      <c r="E63" s="17">
        <v>0.5</v>
      </c>
      <c r="F63" s="18">
        <f t="shared" si="3"/>
        <v>6.2656641604010022E-3</v>
      </c>
      <c r="G63" s="18">
        <f t="shared" si="0"/>
        <v>6.2460961898813247E-3</v>
      </c>
      <c r="H63" s="13">
        <f t="shared" si="6"/>
        <v>96112.955656083868</v>
      </c>
      <c r="I63" s="13">
        <f t="shared" si="4"/>
        <v>600.33076612169816</v>
      </c>
      <c r="J63" s="13">
        <f t="shared" si="1"/>
        <v>95812.790273023027</v>
      </c>
      <c r="K63" s="13">
        <f t="shared" si="2"/>
        <v>2735697.010252683</v>
      </c>
      <c r="L63" s="20">
        <f t="shared" si="5"/>
        <v>28.463353265731307</v>
      </c>
    </row>
    <row r="64" spans="1:12" x14ac:dyDescent="0.2">
      <c r="A64" s="16">
        <v>55</v>
      </c>
      <c r="B64" s="45">
        <v>1</v>
      </c>
      <c r="C64" s="44">
        <v>773</v>
      </c>
      <c r="D64" s="44">
        <v>742</v>
      </c>
      <c r="E64" s="17">
        <v>0.5</v>
      </c>
      <c r="F64" s="18">
        <f t="shared" si="3"/>
        <v>1.3201320132013201E-3</v>
      </c>
      <c r="G64" s="18">
        <f t="shared" si="0"/>
        <v>1.3192612137203166E-3</v>
      </c>
      <c r="H64" s="13">
        <f t="shared" si="6"/>
        <v>95512.624889962171</v>
      </c>
      <c r="I64" s="13">
        <f t="shared" si="4"/>
        <v>126.00610143794481</v>
      </c>
      <c r="J64" s="13">
        <f t="shared" si="1"/>
        <v>95449.621839243191</v>
      </c>
      <c r="K64" s="13">
        <f t="shared" si="2"/>
        <v>2639884.2199796601</v>
      </c>
      <c r="L64" s="20">
        <f t="shared" si="5"/>
        <v>27.63911287142415</v>
      </c>
    </row>
    <row r="65" spans="1:12" x14ac:dyDescent="0.2">
      <c r="A65" s="16">
        <v>56</v>
      </c>
      <c r="B65" s="45">
        <v>5</v>
      </c>
      <c r="C65" s="44">
        <v>756</v>
      </c>
      <c r="D65" s="44">
        <v>784</v>
      </c>
      <c r="E65" s="17">
        <v>0.5</v>
      </c>
      <c r="F65" s="18">
        <f t="shared" si="3"/>
        <v>6.4935064935064939E-3</v>
      </c>
      <c r="G65" s="18">
        <f t="shared" si="0"/>
        <v>6.4724919093851136E-3</v>
      </c>
      <c r="H65" s="13">
        <f t="shared" si="6"/>
        <v>95386.618788524225</v>
      </c>
      <c r="I65" s="13">
        <f t="shared" si="4"/>
        <v>617.38911837232513</v>
      </c>
      <c r="J65" s="13">
        <f t="shared" si="1"/>
        <v>95077.924229338052</v>
      </c>
      <c r="K65" s="13">
        <f t="shared" si="2"/>
        <v>2544434.5981404171</v>
      </c>
      <c r="L65" s="20">
        <f t="shared" si="5"/>
        <v>26.674963747079932</v>
      </c>
    </row>
    <row r="66" spans="1:12" x14ac:dyDescent="0.2">
      <c r="A66" s="16">
        <v>57</v>
      </c>
      <c r="B66" s="45">
        <v>3</v>
      </c>
      <c r="C66" s="44">
        <v>733</v>
      </c>
      <c r="D66" s="44">
        <v>772</v>
      </c>
      <c r="E66" s="17">
        <v>0.5</v>
      </c>
      <c r="F66" s="18">
        <f t="shared" si="3"/>
        <v>3.9867109634551491E-3</v>
      </c>
      <c r="G66" s="18">
        <f t="shared" si="0"/>
        <v>3.9787798408488064E-3</v>
      </c>
      <c r="H66" s="13">
        <f t="shared" si="6"/>
        <v>94769.229670151894</v>
      </c>
      <c r="I66" s="13">
        <f t="shared" si="4"/>
        <v>377.06590054437095</v>
      </c>
      <c r="J66" s="13">
        <f t="shared" si="1"/>
        <v>94580.696719879707</v>
      </c>
      <c r="K66" s="13">
        <f t="shared" si="2"/>
        <v>2449356.6739110793</v>
      </c>
      <c r="L66" s="20">
        <f t="shared" si="5"/>
        <v>25.845484683542995</v>
      </c>
    </row>
    <row r="67" spans="1:12" x14ac:dyDescent="0.2">
      <c r="A67" s="16">
        <v>58</v>
      </c>
      <c r="B67" s="45">
        <v>7</v>
      </c>
      <c r="C67" s="44">
        <v>691</v>
      </c>
      <c r="D67" s="44">
        <v>731</v>
      </c>
      <c r="E67" s="17">
        <v>0.5</v>
      </c>
      <c r="F67" s="18">
        <f t="shared" si="3"/>
        <v>9.8452883263009851E-3</v>
      </c>
      <c r="G67" s="18">
        <f t="shared" si="0"/>
        <v>9.7970608817354796E-3</v>
      </c>
      <c r="H67" s="13">
        <f t="shared" si="6"/>
        <v>94392.163769607519</v>
      </c>
      <c r="I67" s="13">
        <f t="shared" si="4"/>
        <v>924.76577520959086</v>
      </c>
      <c r="J67" s="13">
        <f t="shared" si="1"/>
        <v>93929.780882002728</v>
      </c>
      <c r="K67" s="13">
        <f t="shared" si="2"/>
        <v>2354775.9771911995</v>
      </c>
      <c r="L67" s="20">
        <f t="shared" si="5"/>
        <v>24.946731626353422</v>
      </c>
    </row>
    <row r="68" spans="1:12" x14ac:dyDescent="0.2">
      <c r="A68" s="16">
        <v>59</v>
      </c>
      <c r="B68" s="45">
        <v>1</v>
      </c>
      <c r="C68" s="44">
        <v>646</v>
      </c>
      <c r="D68" s="44">
        <v>691</v>
      </c>
      <c r="E68" s="17">
        <v>0.5</v>
      </c>
      <c r="F68" s="18">
        <f t="shared" si="3"/>
        <v>1.4958863126402393E-3</v>
      </c>
      <c r="G68" s="18">
        <f t="shared" si="0"/>
        <v>1.4947683109118085E-3</v>
      </c>
      <c r="H68" s="13">
        <f t="shared" si="6"/>
        <v>93467.397994397936</v>
      </c>
      <c r="I68" s="13">
        <f t="shared" si="4"/>
        <v>139.71210462540796</v>
      </c>
      <c r="J68" s="13">
        <f t="shared" si="1"/>
        <v>93397.541942085241</v>
      </c>
      <c r="K68" s="13">
        <f t="shared" si="2"/>
        <v>2260846.1963091968</v>
      </c>
      <c r="L68" s="20">
        <f t="shared" si="5"/>
        <v>24.18860741629614</v>
      </c>
    </row>
    <row r="69" spans="1:12" x14ac:dyDescent="0.2">
      <c r="A69" s="16">
        <v>60</v>
      </c>
      <c r="B69" s="45">
        <v>5</v>
      </c>
      <c r="C69" s="44">
        <v>615</v>
      </c>
      <c r="D69" s="44">
        <v>644</v>
      </c>
      <c r="E69" s="17">
        <v>0.5</v>
      </c>
      <c r="F69" s="18">
        <f t="shared" si="3"/>
        <v>7.9428117553613977E-3</v>
      </c>
      <c r="G69" s="18">
        <f t="shared" si="0"/>
        <v>7.9113924050632899E-3</v>
      </c>
      <c r="H69" s="13">
        <f t="shared" si="6"/>
        <v>93327.685889772532</v>
      </c>
      <c r="I69" s="13">
        <f t="shared" si="4"/>
        <v>738.35194533047877</v>
      </c>
      <c r="J69" s="13">
        <f t="shared" si="1"/>
        <v>92958.509917107294</v>
      </c>
      <c r="K69" s="13">
        <f t="shared" si="2"/>
        <v>2167448.6543671116</v>
      </c>
      <c r="L69" s="20">
        <f t="shared" si="5"/>
        <v>23.224069403446283</v>
      </c>
    </row>
    <row r="70" spans="1:12" x14ac:dyDescent="0.2">
      <c r="A70" s="16">
        <v>61</v>
      </c>
      <c r="B70" s="45">
        <v>6</v>
      </c>
      <c r="C70" s="44">
        <v>584</v>
      </c>
      <c r="D70" s="44">
        <v>617</v>
      </c>
      <c r="E70" s="17">
        <v>0.5</v>
      </c>
      <c r="F70" s="18">
        <f t="shared" si="3"/>
        <v>9.9916736053288924E-3</v>
      </c>
      <c r="G70" s="18">
        <f t="shared" si="0"/>
        <v>9.9420049710024858E-3</v>
      </c>
      <c r="H70" s="13">
        <f t="shared" si="6"/>
        <v>92589.333944442056</v>
      </c>
      <c r="I70" s="13">
        <f t="shared" si="4"/>
        <v>920.52361833745215</v>
      </c>
      <c r="J70" s="13">
        <f t="shared" si="1"/>
        <v>92129.072135273338</v>
      </c>
      <c r="K70" s="13">
        <f t="shared" si="2"/>
        <v>2074490.1444500044</v>
      </c>
      <c r="L70" s="20">
        <f t="shared" si="5"/>
        <v>22.405282078114915</v>
      </c>
    </row>
    <row r="71" spans="1:12" x14ac:dyDescent="0.2">
      <c r="A71" s="16">
        <v>62</v>
      </c>
      <c r="B71" s="45">
        <v>7</v>
      </c>
      <c r="C71" s="44">
        <v>565</v>
      </c>
      <c r="D71" s="44">
        <v>587</v>
      </c>
      <c r="E71" s="17">
        <v>0.5</v>
      </c>
      <c r="F71" s="18">
        <f t="shared" si="3"/>
        <v>1.2152777777777778E-2</v>
      </c>
      <c r="G71" s="18">
        <f t="shared" si="0"/>
        <v>1.2079378774805869E-2</v>
      </c>
      <c r="H71" s="13">
        <f t="shared" si="6"/>
        <v>91668.810326104605</v>
      </c>
      <c r="I71" s="13">
        <f t="shared" si="4"/>
        <v>1107.302281764853</v>
      </c>
      <c r="J71" s="13">
        <f t="shared" si="1"/>
        <v>91115.159185222175</v>
      </c>
      <c r="K71" s="13">
        <f t="shared" si="2"/>
        <v>1982361.0723147311</v>
      </c>
      <c r="L71" s="20">
        <f t="shared" si="5"/>
        <v>21.625251437895148</v>
      </c>
    </row>
    <row r="72" spans="1:12" x14ac:dyDescent="0.2">
      <c r="A72" s="16">
        <v>63</v>
      </c>
      <c r="B72" s="45">
        <v>7</v>
      </c>
      <c r="C72" s="44">
        <v>535</v>
      </c>
      <c r="D72" s="44">
        <v>579</v>
      </c>
      <c r="E72" s="17">
        <v>0.5</v>
      </c>
      <c r="F72" s="18">
        <f t="shared" si="3"/>
        <v>1.2567324955116697E-2</v>
      </c>
      <c r="G72" s="18">
        <f t="shared" si="0"/>
        <v>1.2488849241748439E-2</v>
      </c>
      <c r="H72" s="13">
        <f t="shared" si="6"/>
        <v>90561.508044339746</v>
      </c>
      <c r="I72" s="13">
        <f t="shared" si="4"/>
        <v>1131.0090210711476</v>
      </c>
      <c r="J72" s="13">
        <f t="shared" si="1"/>
        <v>89996.003533804163</v>
      </c>
      <c r="K72" s="13">
        <f t="shared" si="2"/>
        <v>1891245.913129509</v>
      </c>
      <c r="L72" s="20">
        <f t="shared" si="5"/>
        <v>20.8835514554764</v>
      </c>
    </row>
    <row r="73" spans="1:12" x14ac:dyDescent="0.2">
      <c r="A73" s="16">
        <v>64</v>
      </c>
      <c r="B73" s="45">
        <v>9</v>
      </c>
      <c r="C73" s="44">
        <v>495</v>
      </c>
      <c r="D73" s="44">
        <v>541</v>
      </c>
      <c r="E73" s="17">
        <v>0.5</v>
      </c>
      <c r="F73" s="18">
        <f t="shared" si="3"/>
        <v>1.7374517374517374E-2</v>
      </c>
      <c r="G73" s="18">
        <f t="shared" ref="G73:G103" si="7">F73/((1+(1-E73)*F73))</f>
        <v>1.7224880382775122E-2</v>
      </c>
      <c r="H73" s="13">
        <f t="shared" si="6"/>
        <v>89430.499023268596</v>
      </c>
      <c r="I73" s="13">
        <f t="shared" si="4"/>
        <v>1540.4296482476889</v>
      </c>
      <c r="J73" s="13">
        <f t="shared" ref="J73:J102" si="8">H74+I73*E73</f>
        <v>88660.284199144749</v>
      </c>
      <c r="K73" s="13">
        <f t="shared" ref="K73:K97" si="9">K74+J73</f>
        <v>1801249.9095957049</v>
      </c>
      <c r="L73" s="20">
        <f t="shared" si="5"/>
        <v>20.141338014082244</v>
      </c>
    </row>
    <row r="74" spans="1:12" x14ac:dyDescent="0.2">
      <c r="A74" s="16">
        <v>65</v>
      </c>
      <c r="B74" s="45">
        <v>8</v>
      </c>
      <c r="C74" s="44">
        <v>439</v>
      </c>
      <c r="D74" s="44">
        <v>502</v>
      </c>
      <c r="E74" s="17">
        <v>0.5</v>
      </c>
      <c r="F74" s="18">
        <f t="shared" ref="F74:F103" si="10">B74/((C74+D74)/2)</f>
        <v>1.7003188097768331E-2</v>
      </c>
      <c r="G74" s="18">
        <f t="shared" si="7"/>
        <v>1.6859852476290831E-2</v>
      </c>
      <c r="H74" s="13">
        <f t="shared" si="6"/>
        <v>87890.069375020903</v>
      </c>
      <c r="I74" s="13">
        <f t="shared" ref="I74:I103" si="11">H74*G74</f>
        <v>1481.8136037938191</v>
      </c>
      <c r="J74" s="13">
        <f t="shared" si="8"/>
        <v>87149.162573123991</v>
      </c>
      <c r="K74" s="13">
        <f t="shared" si="9"/>
        <v>1712589.6253965602</v>
      </c>
      <c r="L74" s="20">
        <f t="shared" ref="L74:L103" si="12">K74/H74</f>
        <v>19.485587365838313</v>
      </c>
    </row>
    <row r="75" spans="1:12" x14ac:dyDescent="0.2">
      <c r="A75" s="16">
        <v>66</v>
      </c>
      <c r="B75" s="45">
        <v>3</v>
      </c>
      <c r="C75" s="44">
        <v>435</v>
      </c>
      <c r="D75" s="44">
        <v>441</v>
      </c>
      <c r="E75" s="17">
        <v>0.5</v>
      </c>
      <c r="F75" s="18">
        <f t="shared" si="10"/>
        <v>6.8493150684931503E-3</v>
      </c>
      <c r="G75" s="18">
        <f t="shared" si="7"/>
        <v>6.8259385665529011E-3</v>
      </c>
      <c r="H75" s="13">
        <f t="shared" ref="H75:H103" si="13">H74-I74</f>
        <v>86408.255771227079</v>
      </c>
      <c r="I75" s="13">
        <f t="shared" si="11"/>
        <v>589.81744553738622</v>
      </c>
      <c r="J75" s="13">
        <f t="shared" si="8"/>
        <v>86113.347048458396</v>
      </c>
      <c r="K75" s="13">
        <f t="shared" si="9"/>
        <v>1625440.4628234361</v>
      </c>
      <c r="L75" s="20">
        <f t="shared" si="12"/>
        <v>18.811170857642615</v>
      </c>
    </row>
    <row r="76" spans="1:12" x14ac:dyDescent="0.2">
      <c r="A76" s="16">
        <v>67</v>
      </c>
      <c r="B76" s="45">
        <v>3</v>
      </c>
      <c r="C76" s="44">
        <v>400</v>
      </c>
      <c r="D76" s="44">
        <v>440</v>
      </c>
      <c r="E76" s="17">
        <v>0.5</v>
      </c>
      <c r="F76" s="18">
        <f t="shared" si="10"/>
        <v>7.1428571428571426E-3</v>
      </c>
      <c r="G76" s="18">
        <f t="shared" si="7"/>
        <v>7.1174377224199285E-3</v>
      </c>
      <c r="H76" s="13">
        <f t="shared" si="13"/>
        <v>85818.438325689698</v>
      </c>
      <c r="I76" s="13">
        <f t="shared" si="11"/>
        <v>610.80739021843203</v>
      </c>
      <c r="J76" s="13">
        <f t="shared" si="8"/>
        <v>85513.034630580485</v>
      </c>
      <c r="K76" s="13">
        <f t="shared" si="9"/>
        <v>1539327.1157749777</v>
      </c>
      <c r="L76" s="20">
        <f t="shared" si="12"/>
        <v>17.937020829172802</v>
      </c>
    </row>
    <row r="77" spans="1:12" x14ac:dyDescent="0.2">
      <c r="A77" s="16">
        <v>68</v>
      </c>
      <c r="B77" s="45">
        <v>3</v>
      </c>
      <c r="C77" s="44">
        <v>416</v>
      </c>
      <c r="D77" s="44">
        <v>402</v>
      </c>
      <c r="E77" s="17">
        <v>0.5</v>
      </c>
      <c r="F77" s="18">
        <f t="shared" si="10"/>
        <v>7.3349633251833741E-3</v>
      </c>
      <c r="G77" s="18">
        <f t="shared" si="7"/>
        <v>7.3081607795371503E-3</v>
      </c>
      <c r="H77" s="13">
        <f t="shared" si="13"/>
        <v>85207.630935471272</v>
      </c>
      <c r="I77" s="13">
        <f t="shared" si="11"/>
        <v>622.71106651988748</v>
      </c>
      <c r="J77" s="13">
        <f t="shared" si="8"/>
        <v>84896.275402211337</v>
      </c>
      <c r="K77" s="13">
        <f t="shared" si="9"/>
        <v>1453814.0811443971</v>
      </c>
      <c r="L77" s="20">
        <f t="shared" si="12"/>
        <v>17.062017394256475</v>
      </c>
    </row>
    <row r="78" spans="1:12" x14ac:dyDescent="0.2">
      <c r="A78" s="16">
        <v>69</v>
      </c>
      <c r="B78" s="45">
        <v>3</v>
      </c>
      <c r="C78" s="44">
        <v>442</v>
      </c>
      <c r="D78" s="44">
        <v>419</v>
      </c>
      <c r="E78" s="17">
        <v>0.5</v>
      </c>
      <c r="F78" s="18">
        <f t="shared" si="10"/>
        <v>6.9686411149825784E-3</v>
      </c>
      <c r="G78" s="18">
        <f t="shared" si="7"/>
        <v>6.9444444444444449E-3</v>
      </c>
      <c r="H78" s="13">
        <f t="shared" si="13"/>
        <v>84584.919868951387</v>
      </c>
      <c r="I78" s="13">
        <f t="shared" si="11"/>
        <v>587.39527686771805</v>
      </c>
      <c r="J78" s="13">
        <f t="shared" si="8"/>
        <v>84291.222230517538</v>
      </c>
      <c r="K78" s="13">
        <f t="shared" si="9"/>
        <v>1368917.8057421858</v>
      </c>
      <c r="L78" s="20">
        <f t="shared" si="12"/>
        <v>16.18394635666818</v>
      </c>
    </row>
    <row r="79" spans="1:12" x14ac:dyDescent="0.2">
      <c r="A79" s="16">
        <v>70</v>
      </c>
      <c r="B79" s="45">
        <v>7</v>
      </c>
      <c r="C79" s="44">
        <v>394</v>
      </c>
      <c r="D79" s="44">
        <v>439</v>
      </c>
      <c r="E79" s="17">
        <v>0.5</v>
      </c>
      <c r="F79" s="18">
        <f t="shared" si="10"/>
        <v>1.680672268907563E-2</v>
      </c>
      <c r="G79" s="18">
        <f t="shared" si="7"/>
        <v>1.6666666666666666E-2</v>
      </c>
      <c r="H79" s="13">
        <f t="shared" si="13"/>
        <v>83997.524592083675</v>
      </c>
      <c r="I79" s="13">
        <f t="shared" si="11"/>
        <v>1399.9587432013946</v>
      </c>
      <c r="J79" s="13">
        <f t="shared" si="8"/>
        <v>83297.545220482978</v>
      </c>
      <c r="K79" s="13">
        <f t="shared" si="9"/>
        <v>1284626.5835116683</v>
      </c>
      <c r="L79" s="20">
        <f t="shared" si="12"/>
        <v>15.293624303218307</v>
      </c>
    </row>
    <row r="80" spans="1:12" x14ac:dyDescent="0.2">
      <c r="A80" s="16">
        <v>71</v>
      </c>
      <c r="B80" s="45">
        <v>11</v>
      </c>
      <c r="C80" s="44">
        <v>351</v>
      </c>
      <c r="D80" s="44">
        <v>388</v>
      </c>
      <c r="E80" s="17">
        <v>0.5</v>
      </c>
      <c r="F80" s="18">
        <f t="shared" si="10"/>
        <v>2.9769959404600813E-2</v>
      </c>
      <c r="G80" s="18">
        <f t="shared" si="7"/>
        <v>2.9333333333333333E-2</v>
      </c>
      <c r="H80" s="13">
        <f t="shared" si="13"/>
        <v>82597.565848882281</v>
      </c>
      <c r="I80" s="13">
        <f t="shared" si="11"/>
        <v>2422.8619315672136</v>
      </c>
      <c r="J80" s="13">
        <f t="shared" si="8"/>
        <v>81386.134883098683</v>
      </c>
      <c r="K80" s="13">
        <f t="shared" si="9"/>
        <v>1201329.0382911854</v>
      </c>
      <c r="L80" s="20">
        <f t="shared" si="12"/>
        <v>14.544363698188109</v>
      </c>
    </row>
    <row r="81" spans="1:12" x14ac:dyDescent="0.2">
      <c r="A81" s="16">
        <v>72</v>
      </c>
      <c r="B81" s="45">
        <v>11</v>
      </c>
      <c r="C81" s="44">
        <v>312</v>
      </c>
      <c r="D81" s="44">
        <v>342</v>
      </c>
      <c r="E81" s="17">
        <v>0.5</v>
      </c>
      <c r="F81" s="18">
        <f t="shared" si="10"/>
        <v>3.3639143730886847E-2</v>
      </c>
      <c r="G81" s="18">
        <f t="shared" si="7"/>
        <v>3.308270676691729E-2</v>
      </c>
      <c r="H81" s="13">
        <f t="shared" si="13"/>
        <v>80174.70391731507</v>
      </c>
      <c r="I81" s="13">
        <f t="shared" si="11"/>
        <v>2652.3962198209492</v>
      </c>
      <c r="J81" s="13">
        <f t="shared" si="8"/>
        <v>78848.505807404596</v>
      </c>
      <c r="K81" s="13">
        <f t="shared" si="9"/>
        <v>1119942.9034080866</v>
      </c>
      <c r="L81" s="20">
        <f t="shared" si="12"/>
        <v>13.968781282474012</v>
      </c>
    </row>
    <row r="82" spans="1:12" x14ac:dyDescent="0.2">
      <c r="A82" s="16">
        <v>73</v>
      </c>
      <c r="B82" s="45">
        <v>8</v>
      </c>
      <c r="C82" s="44">
        <v>341</v>
      </c>
      <c r="D82" s="44">
        <v>306</v>
      </c>
      <c r="E82" s="17">
        <v>0.5</v>
      </c>
      <c r="F82" s="18">
        <f t="shared" si="10"/>
        <v>2.472952086553323E-2</v>
      </c>
      <c r="G82" s="18">
        <f t="shared" si="7"/>
        <v>2.4427480916030534E-2</v>
      </c>
      <c r="H82" s="13">
        <f t="shared" si="13"/>
        <v>77522.307697494121</v>
      </c>
      <c r="I82" s="13">
        <f t="shared" si="11"/>
        <v>1893.6746918471847</v>
      </c>
      <c r="J82" s="13">
        <f t="shared" si="8"/>
        <v>76575.470351570519</v>
      </c>
      <c r="K82" s="13">
        <f t="shared" si="9"/>
        <v>1041094.397600682</v>
      </c>
      <c r="L82" s="20">
        <f t="shared" si="12"/>
        <v>13.429610502092096</v>
      </c>
    </row>
    <row r="83" spans="1:12" x14ac:dyDescent="0.2">
      <c r="A83" s="16">
        <v>74</v>
      </c>
      <c r="B83" s="45">
        <v>6</v>
      </c>
      <c r="C83" s="44">
        <v>299</v>
      </c>
      <c r="D83" s="44">
        <v>335</v>
      </c>
      <c r="E83" s="17">
        <v>0.5</v>
      </c>
      <c r="F83" s="18">
        <f t="shared" si="10"/>
        <v>1.8927444794952682E-2</v>
      </c>
      <c r="G83" s="18">
        <f t="shared" si="7"/>
        <v>1.8750000000000003E-2</v>
      </c>
      <c r="H83" s="13">
        <f t="shared" si="13"/>
        <v>75628.633005646931</v>
      </c>
      <c r="I83" s="13">
        <f t="shared" si="11"/>
        <v>1418.0368688558801</v>
      </c>
      <c r="J83" s="13">
        <f t="shared" si="8"/>
        <v>74919.61457121899</v>
      </c>
      <c r="K83" s="13">
        <f t="shared" si="9"/>
        <v>964518.92724911147</v>
      </c>
      <c r="L83" s="20">
        <f t="shared" si="12"/>
        <v>12.753356617950429</v>
      </c>
    </row>
    <row r="84" spans="1:12" x14ac:dyDescent="0.2">
      <c r="A84" s="16">
        <v>75</v>
      </c>
      <c r="B84" s="45">
        <v>6</v>
      </c>
      <c r="C84" s="44">
        <v>278</v>
      </c>
      <c r="D84" s="44">
        <v>296</v>
      </c>
      <c r="E84" s="17">
        <v>0.5</v>
      </c>
      <c r="F84" s="18">
        <f t="shared" si="10"/>
        <v>2.0905923344947737E-2</v>
      </c>
      <c r="G84" s="18">
        <f t="shared" si="7"/>
        <v>2.0689655172413796E-2</v>
      </c>
      <c r="H84" s="13">
        <f t="shared" si="13"/>
        <v>74210.59613679105</v>
      </c>
      <c r="I84" s="13">
        <f t="shared" si="11"/>
        <v>1535.3916442094703</v>
      </c>
      <c r="J84" s="13">
        <f t="shared" si="8"/>
        <v>73442.900314686325</v>
      </c>
      <c r="K84" s="13">
        <f t="shared" si="9"/>
        <v>889599.31267789251</v>
      </c>
      <c r="L84" s="20">
        <f t="shared" si="12"/>
        <v>11.987497190267954</v>
      </c>
    </row>
    <row r="85" spans="1:12" x14ac:dyDescent="0.2">
      <c r="A85" s="16">
        <v>76</v>
      </c>
      <c r="B85" s="45">
        <v>6</v>
      </c>
      <c r="C85" s="44">
        <v>204</v>
      </c>
      <c r="D85" s="44">
        <v>270</v>
      </c>
      <c r="E85" s="17">
        <v>0.5</v>
      </c>
      <c r="F85" s="18">
        <f t="shared" si="10"/>
        <v>2.5316455696202531E-2</v>
      </c>
      <c r="G85" s="18">
        <f t="shared" si="7"/>
        <v>2.4999999999999998E-2</v>
      </c>
      <c r="H85" s="13">
        <f t="shared" si="13"/>
        <v>72675.204492581586</v>
      </c>
      <c r="I85" s="13">
        <f t="shared" si="11"/>
        <v>1816.8801123145395</v>
      </c>
      <c r="J85" s="13">
        <f t="shared" si="8"/>
        <v>71766.764436424317</v>
      </c>
      <c r="K85" s="13">
        <f t="shared" si="9"/>
        <v>816156.41236320615</v>
      </c>
      <c r="L85" s="20">
        <f t="shared" si="12"/>
        <v>11.230190792879245</v>
      </c>
    </row>
    <row r="86" spans="1:12" x14ac:dyDescent="0.2">
      <c r="A86" s="16">
        <v>77</v>
      </c>
      <c r="B86" s="45">
        <v>7</v>
      </c>
      <c r="C86" s="44">
        <v>293</v>
      </c>
      <c r="D86" s="44">
        <v>195</v>
      </c>
      <c r="E86" s="17">
        <v>0.5</v>
      </c>
      <c r="F86" s="18">
        <f t="shared" si="10"/>
        <v>2.8688524590163935E-2</v>
      </c>
      <c r="G86" s="18">
        <f t="shared" si="7"/>
        <v>2.8282828282828281E-2</v>
      </c>
      <c r="H86" s="13">
        <f t="shared" si="13"/>
        <v>70858.324380267048</v>
      </c>
      <c r="I86" s="13">
        <f t="shared" si="11"/>
        <v>2004.0738208560376</v>
      </c>
      <c r="J86" s="13">
        <f t="shared" si="8"/>
        <v>69856.287469839037</v>
      </c>
      <c r="K86" s="13">
        <f t="shared" si="9"/>
        <v>744389.64792678179</v>
      </c>
      <c r="L86" s="20">
        <f t="shared" si="12"/>
        <v>10.505323890132559</v>
      </c>
    </row>
    <row r="87" spans="1:12" x14ac:dyDescent="0.2">
      <c r="A87" s="16">
        <v>78</v>
      </c>
      <c r="B87" s="45">
        <v>7</v>
      </c>
      <c r="C87" s="44">
        <v>129</v>
      </c>
      <c r="D87" s="44">
        <v>288</v>
      </c>
      <c r="E87" s="17">
        <v>0.5</v>
      </c>
      <c r="F87" s="18">
        <f t="shared" si="10"/>
        <v>3.3573141486810551E-2</v>
      </c>
      <c r="G87" s="18">
        <f t="shared" si="7"/>
        <v>3.3018867924528301E-2</v>
      </c>
      <c r="H87" s="13">
        <f t="shared" si="13"/>
        <v>68854.250559411012</v>
      </c>
      <c r="I87" s="13">
        <f t="shared" si="11"/>
        <v>2273.4894052635709</v>
      </c>
      <c r="J87" s="13">
        <f t="shared" si="8"/>
        <v>67717.505856779229</v>
      </c>
      <c r="K87" s="13">
        <f t="shared" si="9"/>
        <v>674533.36045694281</v>
      </c>
      <c r="L87" s="20">
        <f t="shared" si="12"/>
        <v>9.7965391384940066</v>
      </c>
    </row>
    <row r="88" spans="1:12" x14ac:dyDescent="0.2">
      <c r="A88" s="16">
        <v>79</v>
      </c>
      <c r="B88" s="45">
        <v>6</v>
      </c>
      <c r="C88" s="44">
        <v>223</v>
      </c>
      <c r="D88" s="44">
        <v>122</v>
      </c>
      <c r="E88" s="17">
        <v>0.5</v>
      </c>
      <c r="F88" s="18">
        <f t="shared" si="10"/>
        <v>3.4782608695652174E-2</v>
      </c>
      <c r="G88" s="18">
        <f t="shared" si="7"/>
        <v>3.4188034188034191E-2</v>
      </c>
      <c r="H88" s="13">
        <f t="shared" si="13"/>
        <v>66580.761154147447</v>
      </c>
      <c r="I88" s="13">
        <f t="shared" si="11"/>
        <v>2276.2653386033317</v>
      </c>
      <c r="J88" s="13">
        <f t="shared" si="8"/>
        <v>65442.62848484578</v>
      </c>
      <c r="K88" s="13">
        <f t="shared" si="9"/>
        <v>606815.85460016364</v>
      </c>
      <c r="L88" s="20">
        <f t="shared" si="12"/>
        <v>9.113981938345022</v>
      </c>
    </row>
    <row r="89" spans="1:12" x14ac:dyDescent="0.2">
      <c r="A89" s="16">
        <v>80</v>
      </c>
      <c r="B89" s="45">
        <v>12</v>
      </c>
      <c r="C89" s="44">
        <v>234</v>
      </c>
      <c r="D89" s="44">
        <v>220</v>
      </c>
      <c r="E89" s="17">
        <v>0.5</v>
      </c>
      <c r="F89" s="18">
        <f t="shared" si="10"/>
        <v>5.2863436123348019E-2</v>
      </c>
      <c r="G89" s="18">
        <f t="shared" si="7"/>
        <v>5.1502145922746781E-2</v>
      </c>
      <c r="H89" s="13">
        <f t="shared" si="13"/>
        <v>64304.495815544113</v>
      </c>
      <c r="I89" s="13">
        <f t="shared" si="11"/>
        <v>3311.8195269808125</v>
      </c>
      <c r="J89" s="13">
        <f t="shared" si="8"/>
        <v>62648.586052053703</v>
      </c>
      <c r="K89" s="13">
        <f t="shared" si="9"/>
        <v>541373.2261153179</v>
      </c>
      <c r="L89" s="20">
        <f t="shared" si="12"/>
        <v>8.4189016529767038</v>
      </c>
    </row>
    <row r="90" spans="1:12" x14ac:dyDescent="0.2">
      <c r="A90" s="16">
        <v>81</v>
      </c>
      <c r="B90" s="45">
        <v>19</v>
      </c>
      <c r="C90" s="44">
        <v>206</v>
      </c>
      <c r="D90" s="44">
        <v>221</v>
      </c>
      <c r="E90" s="17">
        <v>0.5</v>
      </c>
      <c r="F90" s="18">
        <f t="shared" si="10"/>
        <v>8.899297423887588E-2</v>
      </c>
      <c r="G90" s="18">
        <f t="shared" si="7"/>
        <v>8.520179372197309E-2</v>
      </c>
      <c r="H90" s="13">
        <f t="shared" si="13"/>
        <v>60992.6762885633</v>
      </c>
      <c r="I90" s="13">
        <f t="shared" si="11"/>
        <v>5196.6854236892495</v>
      </c>
      <c r="J90" s="13">
        <f t="shared" si="8"/>
        <v>58394.33357671868</v>
      </c>
      <c r="K90" s="13">
        <f t="shared" si="9"/>
        <v>478724.64006326417</v>
      </c>
      <c r="L90" s="20">
        <f t="shared" si="12"/>
        <v>7.8488872630930864</v>
      </c>
    </row>
    <row r="91" spans="1:12" x14ac:dyDescent="0.2">
      <c r="A91" s="16">
        <v>82</v>
      </c>
      <c r="B91" s="45">
        <v>7</v>
      </c>
      <c r="C91" s="44">
        <v>193</v>
      </c>
      <c r="D91" s="44">
        <v>191</v>
      </c>
      <c r="E91" s="17">
        <v>0.5</v>
      </c>
      <c r="F91" s="18">
        <f t="shared" si="10"/>
        <v>3.6458333333333336E-2</v>
      </c>
      <c r="G91" s="18">
        <f t="shared" si="7"/>
        <v>3.5805626598465472E-2</v>
      </c>
      <c r="H91" s="13">
        <f t="shared" si="13"/>
        <v>55795.990864874053</v>
      </c>
      <c r="I91" s="13">
        <f t="shared" si="11"/>
        <v>1997.8104145990708</v>
      </c>
      <c r="J91" s="13">
        <f t="shared" si="8"/>
        <v>54797.085657574513</v>
      </c>
      <c r="K91" s="13">
        <f t="shared" si="9"/>
        <v>420330.30648654548</v>
      </c>
      <c r="L91" s="20">
        <f t="shared" si="12"/>
        <v>7.5333424493615588</v>
      </c>
    </row>
    <row r="92" spans="1:12" x14ac:dyDescent="0.2">
      <c r="A92" s="16">
        <v>83</v>
      </c>
      <c r="B92" s="45">
        <v>17</v>
      </c>
      <c r="C92" s="44">
        <v>183</v>
      </c>
      <c r="D92" s="44">
        <v>186</v>
      </c>
      <c r="E92" s="17">
        <v>0.5</v>
      </c>
      <c r="F92" s="18">
        <f t="shared" si="10"/>
        <v>9.2140921409214094E-2</v>
      </c>
      <c r="G92" s="18">
        <f t="shared" si="7"/>
        <v>8.8082901554404153E-2</v>
      </c>
      <c r="H92" s="13">
        <f t="shared" si="13"/>
        <v>53798.18045027498</v>
      </c>
      <c r="I92" s="13">
        <f t="shared" si="11"/>
        <v>4738.6998324076412</v>
      </c>
      <c r="J92" s="13">
        <f t="shared" si="8"/>
        <v>51428.830534071159</v>
      </c>
      <c r="K92" s="13">
        <f t="shared" si="9"/>
        <v>365533.22082897095</v>
      </c>
      <c r="L92" s="20">
        <f t="shared" si="12"/>
        <v>6.794527580107081</v>
      </c>
    </row>
    <row r="93" spans="1:12" x14ac:dyDescent="0.2">
      <c r="A93" s="16">
        <v>84</v>
      </c>
      <c r="B93" s="45">
        <v>8</v>
      </c>
      <c r="C93" s="44">
        <v>210</v>
      </c>
      <c r="D93" s="44">
        <v>172</v>
      </c>
      <c r="E93" s="17">
        <v>0.5</v>
      </c>
      <c r="F93" s="18">
        <f t="shared" si="10"/>
        <v>4.1884816753926704E-2</v>
      </c>
      <c r="G93" s="18">
        <f t="shared" si="7"/>
        <v>4.1025641025641026E-2</v>
      </c>
      <c r="H93" s="13">
        <f t="shared" si="13"/>
        <v>49059.480617867339</v>
      </c>
      <c r="I93" s="13">
        <f t="shared" si="11"/>
        <v>2012.696640733019</v>
      </c>
      <c r="J93" s="13">
        <f t="shared" si="8"/>
        <v>48053.13229750083</v>
      </c>
      <c r="K93" s="13">
        <f t="shared" si="9"/>
        <v>314104.39029489981</v>
      </c>
      <c r="L93" s="20">
        <f t="shared" si="12"/>
        <v>6.4025217213674246</v>
      </c>
    </row>
    <row r="94" spans="1:12" x14ac:dyDescent="0.2">
      <c r="A94" s="16">
        <v>85</v>
      </c>
      <c r="B94" s="45">
        <v>19</v>
      </c>
      <c r="C94" s="44">
        <v>192</v>
      </c>
      <c r="D94" s="44">
        <v>195</v>
      </c>
      <c r="E94" s="17">
        <v>0.5</v>
      </c>
      <c r="F94" s="18">
        <f t="shared" si="10"/>
        <v>9.8191214470284241E-2</v>
      </c>
      <c r="G94" s="18">
        <f t="shared" si="7"/>
        <v>9.3596059113300503E-2</v>
      </c>
      <c r="H94" s="13">
        <f t="shared" si="13"/>
        <v>47046.783977134321</v>
      </c>
      <c r="I94" s="13">
        <f t="shared" si="11"/>
        <v>4403.3935742145432</v>
      </c>
      <c r="J94" s="13">
        <f t="shared" si="8"/>
        <v>44845.08719002705</v>
      </c>
      <c r="K94" s="13">
        <f t="shared" si="9"/>
        <v>266051.25799739896</v>
      </c>
      <c r="L94" s="20">
        <f t="shared" si="12"/>
        <v>5.655036019607742</v>
      </c>
    </row>
    <row r="95" spans="1:12" x14ac:dyDescent="0.2">
      <c r="A95" s="16">
        <v>86</v>
      </c>
      <c r="B95" s="45">
        <v>22</v>
      </c>
      <c r="C95" s="44">
        <v>162</v>
      </c>
      <c r="D95" s="44">
        <v>172</v>
      </c>
      <c r="E95" s="17">
        <v>0.5</v>
      </c>
      <c r="F95" s="18">
        <f t="shared" si="10"/>
        <v>0.1317365269461078</v>
      </c>
      <c r="G95" s="18">
        <f t="shared" si="7"/>
        <v>0.12359550561797754</v>
      </c>
      <c r="H95" s="13">
        <f t="shared" si="13"/>
        <v>42643.39040291978</v>
      </c>
      <c r="I95" s="13">
        <f t="shared" si="11"/>
        <v>5270.5313981136815</v>
      </c>
      <c r="J95" s="13">
        <f t="shared" si="8"/>
        <v>40008.124703862944</v>
      </c>
      <c r="K95" s="13">
        <f t="shared" si="9"/>
        <v>221206.17080737191</v>
      </c>
      <c r="L95" s="20">
        <f t="shared" si="12"/>
        <v>5.1873495216324539</v>
      </c>
    </row>
    <row r="96" spans="1:12" x14ac:dyDescent="0.2">
      <c r="A96" s="16">
        <v>87</v>
      </c>
      <c r="B96" s="45">
        <v>20</v>
      </c>
      <c r="C96" s="44">
        <v>152</v>
      </c>
      <c r="D96" s="44">
        <v>148</v>
      </c>
      <c r="E96" s="17">
        <v>0.5</v>
      </c>
      <c r="F96" s="18">
        <f t="shared" si="10"/>
        <v>0.13333333333333333</v>
      </c>
      <c r="G96" s="18">
        <f t="shared" si="7"/>
        <v>0.125</v>
      </c>
      <c r="H96" s="13">
        <f t="shared" si="13"/>
        <v>37372.859004806101</v>
      </c>
      <c r="I96" s="13">
        <f t="shared" si="11"/>
        <v>4671.6073756007627</v>
      </c>
      <c r="J96" s="13">
        <f t="shared" si="8"/>
        <v>35037.055317005725</v>
      </c>
      <c r="K96" s="13">
        <f t="shared" si="9"/>
        <v>181198.04610350897</v>
      </c>
      <c r="L96" s="20">
        <f t="shared" si="12"/>
        <v>4.8483859926319024</v>
      </c>
    </row>
    <row r="97" spans="1:12" x14ac:dyDescent="0.2">
      <c r="A97" s="16">
        <v>88</v>
      </c>
      <c r="B97" s="45">
        <v>17</v>
      </c>
      <c r="C97" s="44">
        <v>122</v>
      </c>
      <c r="D97" s="44">
        <v>133</v>
      </c>
      <c r="E97" s="17">
        <v>0.5</v>
      </c>
      <c r="F97" s="18">
        <f t="shared" si="10"/>
        <v>0.13333333333333333</v>
      </c>
      <c r="G97" s="18">
        <f t="shared" si="7"/>
        <v>0.125</v>
      </c>
      <c r="H97" s="13">
        <f t="shared" si="13"/>
        <v>32701.251629205341</v>
      </c>
      <c r="I97" s="13">
        <f t="shared" si="11"/>
        <v>4087.6564536506676</v>
      </c>
      <c r="J97" s="13">
        <f t="shared" si="8"/>
        <v>30657.423402380009</v>
      </c>
      <c r="K97" s="13">
        <f t="shared" si="9"/>
        <v>146160.99078650324</v>
      </c>
      <c r="L97" s="20">
        <f t="shared" si="12"/>
        <v>4.4695839915793165</v>
      </c>
    </row>
    <row r="98" spans="1:12" x14ac:dyDescent="0.2">
      <c r="A98" s="16">
        <v>89</v>
      </c>
      <c r="B98" s="45">
        <v>16</v>
      </c>
      <c r="C98" s="44">
        <v>81</v>
      </c>
      <c r="D98" s="44">
        <v>104</v>
      </c>
      <c r="E98" s="17">
        <v>0.5</v>
      </c>
      <c r="F98" s="18">
        <f t="shared" si="10"/>
        <v>0.17297297297297298</v>
      </c>
      <c r="G98" s="18">
        <f t="shared" si="7"/>
        <v>0.15920398009950248</v>
      </c>
      <c r="H98" s="13">
        <f t="shared" si="13"/>
        <v>28613.595175554674</v>
      </c>
      <c r="I98" s="13">
        <f t="shared" si="11"/>
        <v>4555.3982369042269</v>
      </c>
      <c r="J98" s="13">
        <f t="shared" si="8"/>
        <v>26335.89605710256</v>
      </c>
      <c r="K98" s="13">
        <f>K99+J98</f>
        <v>115503.56738412322</v>
      </c>
      <c r="L98" s="20">
        <f t="shared" si="12"/>
        <v>4.0366674189477898</v>
      </c>
    </row>
    <row r="99" spans="1:12" x14ac:dyDescent="0.2">
      <c r="A99" s="16">
        <v>90</v>
      </c>
      <c r="B99" s="45">
        <v>6</v>
      </c>
      <c r="C99" s="44">
        <v>71</v>
      </c>
      <c r="D99" s="44">
        <v>71</v>
      </c>
      <c r="E99" s="17">
        <v>0.5</v>
      </c>
      <c r="F99" s="21">
        <f t="shared" si="10"/>
        <v>8.4507042253521125E-2</v>
      </c>
      <c r="G99" s="21">
        <f t="shared" si="7"/>
        <v>8.1081081081081086E-2</v>
      </c>
      <c r="H99" s="22">
        <f t="shared" si="13"/>
        <v>24058.196938650446</v>
      </c>
      <c r="I99" s="22">
        <f t="shared" si="11"/>
        <v>1950.6646166473336</v>
      </c>
      <c r="J99" s="22">
        <f t="shared" si="8"/>
        <v>23082.864630326781</v>
      </c>
      <c r="K99" s="22">
        <f t="shared" ref="K99:K102" si="14">K100+J99</f>
        <v>89167.671327020653</v>
      </c>
      <c r="L99" s="23">
        <f t="shared" si="12"/>
        <v>3.7063322556716316</v>
      </c>
    </row>
    <row r="100" spans="1:12" x14ac:dyDescent="0.2">
      <c r="A100" s="16">
        <v>91</v>
      </c>
      <c r="B100" s="45">
        <v>12</v>
      </c>
      <c r="C100" s="44">
        <v>65</v>
      </c>
      <c r="D100" s="44">
        <v>65</v>
      </c>
      <c r="E100" s="17">
        <v>0.5</v>
      </c>
      <c r="F100" s="21">
        <f t="shared" si="10"/>
        <v>0.18461538461538463</v>
      </c>
      <c r="G100" s="21">
        <f t="shared" si="7"/>
        <v>0.16901408450704225</v>
      </c>
      <c r="H100" s="22">
        <f t="shared" si="13"/>
        <v>22107.532322003113</v>
      </c>
      <c r="I100" s="22">
        <f t="shared" si="11"/>
        <v>3736.4843361132021</v>
      </c>
      <c r="J100" s="22">
        <f t="shared" si="8"/>
        <v>20239.290153946513</v>
      </c>
      <c r="K100" s="22">
        <f t="shared" si="14"/>
        <v>66084.806696693864</v>
      </c>
      <c r="L100" s="23">
        <f t="shared" si="12"/>
        <v>2.9892439252897165</v>
      </c>
    </row>
    <row r="101" spans="1:12" x14ac:dyDescent="0.2">
      <c r="A101" s="16">
        <v>92</v>
      </c>
      <c r="B101" s="45">
        <v>9</v>
      </c>
      <c r="C101" s="44">
        <v>46</v>
      </c>
      <c r="D101" s="44">
        <v>57</v>
      </c>
      <c r="E101" s="17">
        <v>0.5</v>
      </c>
      <c r="F101" s="21">
        <f t="shared" si="10"/>
        <v>0.17475728155339806</v>
      </c>
      <c r="G101" s="21">
        <f t="shared" si="7"/>
        <v>0.16071428571428573</v>
      </c>
      <c r="H101" s="22">
        <f t="shared" si="13"/>
        <v>18371.047985889913</v>
      </c>
      <c r="I101" s="22">
        <f t="shared" si="11"/>
        <v>2952.4898548751648</v>
      </c>
      <c r="J101" s="22">
        <f t="shared" si="8"/>
        <v>16894.803058452329</v>
      </c>
      <c r="K101" s="22">
        <f t="shared" si="14"/>
        <v>45845.516542747348</v>
      </c>
      <c r="L101" s="23">
        <f t="shared" si="12"/>
        <v>2.4955308253486415</v>
      </c>
    </row>
    <row r="102" spans="1:12" x14ac:dyDescent="0.2">
      <c r="A102" s="16">
        <v>93</v>
      </c>
      <c r="B102" s="45">
        <v>6</v>
      </c>
      <c r="C102" s="44">
        <v>32</v>
      </c>
      <c r="D102" s="44">
        <v>35</v>
      </c>
      <c r="E102" s="17">
        <v>0.5</v>
      </c>
      <c r="F102" s="21">
        <f t="shared" si="10"/>
        <v>0.17910447761194029</v>
      </c>
      <c r="G102" s="21">
        <f t="shared" si="7"/>
        <v>0.16438356164383561</v>
      </c>
      <c r="H102" s="22">
        <f t="shared" si="13"/>
        <v>15418.558131014748</v>
      </c>
      <c r="I102" s="22">
        <f t="shared" si="11"/>
        <v>2534.5575009887257</v>
      </c>
      <c r="J102" s="22">
        <f t="shared" si="8"/>
        <v>14151.279380520386</v>
      </c>
      <c r="K102" s="22">
        <f t="shared" si="14"/>
        <v>28950.713484295018</v>
      </c>
      <c r="L102" s="23">
        <f t="shared" si="12"/>
        <v>1.8776537493515726</v>
      </c>
    </row>
    <row r="103" spans="1:12" x14ac:dyDescent="0.2">
      <c r="A103" s="16">
        <v>94</v>
      </c>
      <c r="B103" s="45">
        <v>6</v>
      </c>
      <c r="C103" s="44">
        <v>28</v>
      </c>
      <c r="D103" s="44">
        <v>28</v>
      </c>
      <c r="E103" s="17">
        <v>0.5</v>
      </c>
      <c r="F103" s="21">
        <f t="shared" si="10"/>
        <v>0.21428571428571427</v>
      </c>
      <c r="G103" s="21">
        <f t="shared" si="7"/>
        <v>0.19354838709677416</v>
      </c>
      <c r="H103" s="22">
        <f t="shared" si="13"/>
        <v>12884.000630026023</v>
      </c>
      <c r="I103" s="22">
        <f t="shared" si="11"/>
        <v>2493.6775412953589</v>
      </c>
      <c r="J103" s="22">
        <f>H104+I103*E103</f>
        <v>11637.161859378342</v>
      </c>
      <c r="K103" s="22">
        <f>K104+J103</f>
        <v>14799.434103774631</v>
      </c>
      <c r="L103" s="23">
        <f t="shared" si="12"/>
        <v>1.1486676016830293</v>
      </c>
    </row>
    <row r="104" spans="1:12" x14ac:dyDescent="0.2">
      <c r="A104" s="16" t="s">
        <v>33</v>
      </c>
      <c r="B104" s="45">
        <v>14</v>
      </c>
      <c r="C104" s="44">
        <v>40</v>
      </c>
      <c r="D104" s="44">
        <v>52</v>
      </c>
      <c r="E104" s="17"/>
      <c r="F104" s="21">
        <f>B104/((C104+D104)/2)</f>
        <v>0.30434782608695654</v>
      </c>
      <c r="G104" s="21">
        <v>1</v>
      </c>
      <c r="H104" s="22">
        <f>H103-I103</f>
        <v>10390.323088730664</v>
      </c>
      <c r="I104" s="22">
        <f>H104*G104</f>
        <v>10390.323088730664</v>
      </c>
      <c r="J104" s="22">
        <f>H104*F104</f>
        <v>3162.2722443962889</v>
      </c>
      <c r="K104" s="22">
        <f>J104</f>
        <v>3162.2722443962889</v>
      </c>
      <c r="L104" s="23">
        <f>K104/H104</f>
        <v>0.30434782608695654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1</v>
      </c>
      <c r="C9" s="44">
        <v>513</v>
      </c>
      <c r="D9" s="44">
        <v>537</v>
      </c>
      <c r="E9" s="17">
        <v>0.5</v>
      </c>
      <c r="F9" s="18">
        <f>B9/((C9+D9)/2)</f>
        <v>1.9047619047619048E-3</v>
      </c>
      <c r="G9" s="18">
        <f t="shared" ref="G9:G72" si="0">F9/((1+(1-E9)*F9))</f>
        <v>1.9029495718363462E-3</v>
      </c>
      <c r="H9" s="13">
        <v>100000</v>
      </c>
      <c r="I9" s="13">
        <f>H9*G9</f>
        <v>190.29495718363461</v>
      </c>
      <c r="J9" s="13">
        <f t="shared" ref="J9:J72" si="1">H10+I9*E9</f>
        <v>99904.852521408175</v>
      </c>
      <c r="K9" s="13">
        <f t="shared" ref="K9:K72" si="2">K10+J9</f>
        <v>8151429.2494730419</v>
      </c>
      <c r="L9" s="19">
        <f>K9/H9</f>
        <v>81.514292494730412</v>
      </c>
    </row>
    <row r="10" spans="1:13" x14ac:dyDescent="0.2">
      <c r="A10" s="16">
        <v>1</v>
      </c>
      <c r="B10" s="45">
        <v>0</v>
      </c>
      <c r="C10" s="44">
        <v>588</v>
      </c>
      <c r="D10" s="44">
        <v>550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99809.705042816364</v>
      </c>
      <c r="I10" s="13">
        <f t="shared" ref="I10:I73" si="4">H10*G10</f>
        <v>0</v>
      </c>
      <c r="J10" s="13">
        <f t="shared" si="1"/>
        <v>99809.705042816364</v>
      </c>
      <c r="K10" s="13">
        <f t="shared" si="2"/>
        <v>8051524.3969516335</v>
      </c>
      <c r="L10" s="20">
        <f t="shared" ref="L10:L73" si="5">K10/H10</f>
        <v>80.668752537618374</v>
      </c>
    </row>
    <row r="11" spans="1:13" x14ac:dyDescent="0.2">
      <c r="A11" s="16">
        <v>2</v>
      </c>
      <c r="B11" s="45">
        <v>0</v>
      </c>
      <c r="C11" s="44">
        <v>609</v>
      </c>
      <c r="D11" s="44">
        <v>598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99809.705042816364</v>
      </c>
      <c r="I11" s="13">
        <f t="shared" si="4"/>
        <v>0</v>
      </c>
      <c r="J11" s="13">
        <f t="shared" si="1"/>
        <v>99809.705042816364</v>
      </c>
      <c r="K11" s="13">
        <f t="shared" si="2"/>
        <v>7951714.6919088168</v>
      </c>
      <c r="L11" s="20">
        <f t="shared" si="5"/>
        <v>79.66875253761836</v>
      </c>
    </row>
    <row r="12" spans="1:13" x14ac:dyDescent="0.2">
      <c r="A12" s="16">
        <v>3</v>
      </c>
      <c r="B12" s="45">
        <v>0</v>
      </c>
      <c r="C12" s="44">
        <v>620</v>
      </c>
      <c r="D12" s="44">
        <v>607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99809.705042816364</v>
      </c>
      <c r="I12" s="13">
        <f t="shared" si="4"/>
        <v>0</v>
      </c>
      <c r="J12" s="13">
        <f t="shared" si="1"/>
        <v>99809.705042816364</v>
      </c>
      <c r="K12" s="13">
        <f t="shared" si="2"/>
        <v>7851904.9868660001</v>
      </c>
      <c r="L12" s="20">
        <f t="shared" si="5"/>
        <v>78.66875253761836</v>
      </c>
    </row>
    <row r="13" spans="1:13" x14ac:dyDescent="0.2">
      <c r="A13" s="16">
        <v>4</v>
      </c>
      <c r="B13" s="45">
        <v>0</v>
      </c>
      <c r="C13" s="44">
        <v>657</v>
      </c>
      <c r="D13" s="44">
        <v>615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99809.705042816364</v>
      </c>
      <c r="I13" s="13">
        <f t="shared" si="4"/>
        <v>0</v>
      </c>
      <c r="J13" s="13">
        <f t="shared" si="1"/>
        <v>99809.705042816364</v>
      </c>
      <c r="K13" s="13">
        <f t="shared" si="2"/>
        <v>7752095.2818231834</v>
      </c>
      <c r="L13" s="20">
        <f t="shared" si="5"/>
        <v>77.66875253761836</v>
      </c>
    </row>
    <row r="14" spans="1:13" x14ac:dyDescent="0.2">
      <c r="A14" s="16">
        <v>5</v>
      </c>
      <c r="B14" s="45">
        <v>0</v>
      </c>
      <c r="C14" s="44">
        <v>660</v>
      </c>
      <c r="D14" s="44">
        <v>652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99809.705042816364</v>
      </c>
      <c r="I14" s="13">
        <f t="shared" si="4"/>
        <v>0</v>
      </c>
      <c r="J14" s="13">
        <f t="shared" si="1"/>
        <v>99809.705042816364</v>
      </c>
      <c r="K14" s="13">
        <f t="shared" si="2"/>
        <v>7652285.5767803667</v>
      </c>
      <c r="L14" s="20">
        <f t="shared" si="5"/>
        <v>76.66875253761836</v>
      </c>
    </row>
    <row r="15" spans="1:13" x14ac:dyDescent="0.2">
      <c r="A15" s="16">
        <v>6</v>
      </c>
      <c r="B15" s="45">
        <v>0</v>
      </c>
      <c r="C15" s="44">
        <v>643</v>
      </c>
      <c r="D15" s="44">
        <v>652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99809.705042816364</v>
      </c>
      <c r="I15" s="13">
        <f t="shared" si="4"/>
        <v>0</v>
      </c>
      <c r="J15" s="13">
        <f t="shared" si="1"/>
        <v>99809.705042816364</v>
      </c>
      <c r="K15" s="13">
        <f t="shared" si="2"/>
        <v>7552475.87173755</v>
      </c>
      <c r="L15" s="20">
        <f t="shared" si="5"/>
        <v>75.668752537618346</v>
      </c>
    </row>
    <row r="16" spans="1:13" x14ac:dyDescent="0.2">
      <c r="A16" s="16">
        <v>7</v>
      </c>
      <c r="B16" s="45">
        <v>0</v>
      </c>
      <c r="C16" s="44">
        <v>641</v>
      </c>
      <c r="D16" s="44">
        <v>640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99809.705042816364</v>
      </c>
      <c r="I16" s="13">
        <f t="shared" si="4"/>
        <v>0</v>
      </c>
      <c r="J16" s="13">
        <f t="shared" si="1"/>
        <v>99809.705042816364</v>
      </c>
      <c r="K16" s="13">
        <f t="shared" si="2"/>
        <v>7452666.1666947333</v>
      </c>
      <c r="L16" s="20">
        <f t="shared" si="5"/>
        <v>74.668752537618346</v>
      </c>
    </row>
    <row r="17" spans="1:12" x14ac:dyDescent="0.2">
      <c r="A17" s="16">
        <v>8</v>
      </c>
      <c r="B17" s="45">
        <v>0</v>
      </c>
      <c r="C17" s="44">
        <v>753</v>
      </c>
      <c r="D17" s="44">
        <v>649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99809.705042816364</v>
      </c>
      <c r="I17" s="13">
        <f t="shared" si="4"/>
        <v>0</v>
      </c>
      <c r="J17" s="13">
        <f t="shared" si="1"/>
        <v>99809.705042816364</v>
      </c>
      <c r="K17" s="13">
        <f t="shared" si="2"/>
        <v>7352856.4616519166</v>
      </c>
      <c r="L17" s="20">
        <f t="shared" si="5"/>
        <v>73.668752537618346</v>
      </c>
    </row>
    <row r="18" spans="1:12" x14ac:dyDescent="0.2">
      <c r="A18" s="16">
        <v>9</v>
      </c>
      <c r="B18" s="45">
        <v>0</v>
      </c>
      <c r="C18" s="44">
        <v>733</v>
      </c>
      <c r="D18" s="44">
        <v>762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99809.705042816364</v>
      </c>
      <c r="I18" s="13">
        <f t="shared" si="4"/>
        <v>0</v>
      </c>
      <c r="J18" s="13">
        <f t="shared" si="1"/>
        <v>99809.705042816364</v>
      </c>
      <c r="K18" s="13">
        <f t="shared" si="2"/>
        <v>7253046.7566090999</v>
      </c>
      <c r="L18" s="20">
        <f t="shared" si="5"/>
        <v>72.668752537618346</v>
      </c>
    </row>
    <row r="19" spans="1:12" x14ac:dyDescent="0.2">
      <c r="A19" s="16">
        <v>10</v>
      </c>
      <c r="B19" s="45">
        <v>0</v>
      </c>
      <c r="C19" s="44">
        <v>625</v>
      </c>
      <c r="D19" s="44">
        <v>731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99809.705042816364</v>
      </c>
      <c r="I19" s="13">
        <f t="shared" si="4"/>
        <v>0</v>
      </c>
      <c r="J19" s="13">
        <f t="shared" si="1"/>
        <v>99809.705042816364</v>
      </c>
      <c r="K19" s="13">
        <f t="shared" si="2"/>
        <v>7153237.0515662832</v>
      </c>
      <c r="L19" s="20">
        <f t="shared" si="5"/>
        <v>71.668752537618346</v>
      </c>
    </row>
    <row r="20" spans="1:12" x14ac:dyDescent="0.2">
      <c r="A20" s="16">
        <v>11</v>
      </c>
      <c r="B20" s="45">
        <v>0</v>
      </c>
      <c r="C20" s="44">
        <v>636</v>
      </c>
      <c r="D20" s="44">
        <v>635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99809.705042816364</v>
      </c>
      <c r="I20" s="13">
        <f t="shared" si="4"/>
        <v>0</v>
      </c>
      <c r="J20" s="13">
        <f t="shared" si="1"/>
        <v>99809.705042816364</v>
      </c>
      <c r="K20" s="13">
        <f t="shared" si="2"/>
        <v>7053427.3465234665</v>
      </c>
      <c r="L20" s="20">
        <f t="shared" si="5"/>
        <v>70.668752537618332</v>
      </c>
    </row>
    <row r="21" spans="1:12" x14ac:dyDescent="0.2">
      <c r="A21" s="16">
        <v>12</v>
      </c>
      <c r="B21" s="45">
        <v>0</v>
      </c>
      <c r="C21" s="44">
        <v>615</v>
      </c>
      <c r="D21" s="44">
        <v>637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99809.705042816364</v>
      </c>
      <c r="I21" s="13">
        <f t="shared" si="4"/>
        <v>0</v>
      </c>
      <c r="J21" s="13">
        <f t="shared" si="1"/>
        <v>99809.705042816364</v>
      </c>
      <c r="K21" s="13">
        <f t="shared" si="2"/>
        <v>6953617.6414806498</v>
      </c>
      <c r="L21" s="20">
        <f t="shared" si="5"/>
        <v>69.668752537618332</v>
      </c>
    </row>
    <row r="22" spans="1:12" x14ac:dyDescent="0.2">
      <c r="A22" s="16">
        <v>13</v>
      </c>
      <c r="B22" s="45">
        <v>0</v>
      </c>
      <c r="C22" s="44">
        <v>654</v>
      </c>
      <c r="D22" s="44">
        <v>623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99809.705042816364</v>
      </c>
      <c r="I22" s="13">
        <f t="shared" si="4"/>
        <v>0</v>
      </c>
      <c r="J22" s="13">
        <f t="shared" si="1"/>
        <v>99809.705042816364</v>
      </c>
      <c r="K22" s="13">
        <f t="shared" si="2"/>
        <v>6853807.9364378331</v>
      </c>
      <c r="L22" s="20">
        <f t="shared" si="5"/>
        <v>68.668752537618332</v>
      </c>
    </row>
    <row r="23" spans="1:12" x14ac:dyDescent="0.2">
      <c r="A23" s="16">
        <v>14</v>
      </c>
      <c r="B23" s="45">
        <v>0</v>
      </c>
      <c r="C23" s="44">
        <v>542</v>
      </c>
      <c r="D23" s="44">
        <v>655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99809.705042816364</v>
      </c>
      <c r="I23" s="13">
        <f t="shared" si="4"/>
        <v>0</v>
      </c>
      <c r="J23" s="13">
        <f t="shared" si="1"/>
        <v>99809.705042816364</v>
      </c>
      <c r="K23" s="13">
        <f t="shared" si="2"/>
        <v>6753998.2313950164</v>
      </c>
      <c r="L23" s="20">
        <f t="shared" si="5"/>
        <v>67.668752537618332</v>
      </c>
    </row>
    <row r="24" spans="1:12" x14ac:dyDescent="0.2">
      <c r="A24" s="16">
        <v>15</v>
      </c>
      <c r="B24" s="45">
        <v>0</v>
      </c>
      <c r="C24" s="44">
        <v>536</v>
      </c>
      <c r="D24" s="44">
        <v>553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99809.705042816364</v>
      </c>
      <c r="I24" s="13">
        <f t="shared" si="4"/>
        <v>0</v>
      </c>
      <c r="J24" s="13">
        <f t="shared" si="1"/>
        <v>99809.705042816364</v>
      </c>
      <c r="K24" s="13">
        <f t="shared" si="2"/>
        <v>6654188.5263521997</v>
      </c>
      <c r="L24" s="20">
        <f t="shared" si="5"/>
        <v>66.668752537618317</v>
      </c>
    </row>
    <row r="25" spans="1:12" x14ac:dyDescent="0.2">
      <c r="A25" s="16">
        <v>16</v>
      </c>
      <c r="B25" s="45">
        <v>0</v>
      </c>
      <c r="C25" s="44">
        <v>564</v>
      </c>
      <c r="D25" s="44">
        <v>531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99809.705042816364</v>
      </c>
      <c r="I25" s="13">
        <f t="shared" si="4"/>
        <v>0</v>
      </c>
      <c r="J25" s="13">
        <f t="shared" si="1"/>
        <v>99809.705042816364</v>
      </c>
      <c r="K25" s="13">
        <f t="shared" si="2"/>
        <v>6554378.821309383</v>
      </c>
      <c r="L25" s="20">
        <f t="shared" si="5"/>
        <v>65.668752537618317</v>
      </c>
    </row>
    <row r="26" spans="1:12" x14ac:dyDescent="0.2">
      <c r="A26" s="16">
        <v>17</v>
      </c>
      <c r="B26" s="45">
        <v>1</v>
      </c>
      <c r="C26" s="44">
        <v>576</v>
      </c>
      <c r="D26" s="44">
        <v>564</v>
      </c>
      <c r="E26" s="17">
        <v>0.5</v>
      </c>
      <c r="F26" s="18">
        <f t="shared" si="3"/>
        <v>1.7543859649122807E-3</v>
      </c>
      <c r="G26" s="18">
        <f t="shared" si="0"/>
        <v>1.75284837861525E-3</v>
      </c>
      <c r="H26" s="13">
        <f t="shared" si="6"/>
        <v>99809.705042816364</v>
      </c>
      <c r="I26" s="13">
        <f t="shared" si="4"/>
        <v>174.951279654367</v>
      </c>
      <c r="J26" s="13">
        <f t="shared" si="1"/>
        <v>99722.229402989178</v>
      </c>
      <c r="K26" s="13">
        <f t="shared" si="2"/>
        <v>6454569.1162665663</v>
      </c>
      <c r="L26" s="20">
        <f t="shared" si="5"/>
        <v>64.668752537618317</v>
      </c>
    </row>
    <row r="27" spans="1:12" x14ac:dyDescent="0.2">
      <c r="A27" s="16">
        <v>18</v>
      </c>
      <c r="B27" s="45">
        <v>0</v>
      </c>
      <c r="C27" s="44">
        <v>529</v>
      </c>
      <c r="D27" s="44">
        <v>572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99634.753763161993</v>
      </c>
      <c r="I27" s="13">
        <f t="shared" si="4"/>
        <v>0</v>
      </c>
      <c r="J27" s="13">
        <f t="shared" si="1"/>
        <v>99634.753763161993</v>
      </c>
      <c r="K27" s="13">
        <f t="shared" si="2"/>
        <v>6354846.8868635772</v>
      </c>
      <c r="L27" s="20">
        <f t="shared" si="5"/>
        <v>63.781428134699297</v>
      </c>
    </row>
    <row r="28" spans="1:12" x14ac:dyDescent="0.2">
      <c r="A28" s="16">
        <v>19</v>
      </c>
      <c r="B28" s="45">
        <v>0</v>
      </c>
      <c r="C28" s="44">
        <v>510</v>
      </c>
      <c r="D28" s="44">
        <v>525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99634.753763161993</v>
      </c>
      <c r="I28" s="13">
        <f t="shared" si="4"/>
        <v>0</v>
      </c>
      <c r="J28" s="13">
        <f t="shared" si="1"/>
        <v>99634.753763161993</v>
      </c>
      <c r="K28" s="13">
        <f t="shared" si="2"/>
        <v>6255212.1331004156</v>
      </c>
      <c r="L28" s="20">
        <f t="shared" si="5"/>
        <v>62.781428134699304</v>
      </c>
    </row>
    <row r="29" spans="1:12" x14ac:dyDescent="0.2">
      <c r="A29" s="16">
        <v>20</v>
      </c>
      <c r="B29" s="45">
        <v>0</v>
      </c>
      <c r="C29" s="44">
        <v>522</v>
      </c>
      <c r="D29" s="44">
        <v>505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99634.753763161993</v>
      </c>
      <c r="I29" s="13">
        <f t="shared" si="4"/>
        <v>0</v>
      </c>
      <c r="J29" s="13">
        <f t="shared" si="1"/>
        <v>99634.753763161993</v>
      </c>
      <c r="K29" s="13">
        <f t="shared" si="2"/>
        <v>6155577.379337254</v>
      </c>
      <c r="L29" s="20">
        <f t="shared" si="5"/>
        <v>61.781428134699304</v>
      </c>
    </row>
    <row r="30" spans="1:12" x14ac:dyDescent="0.2">
      <c r="A30" s="16">
        <v>21</v>
      </c>
      <c r="B30" s="45">
        <v>0</v>
      </c>
      <c r="C30" s="44">
        <v>488</v>
      </c>
      <c r="D30" s="44">
        <v>511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99634.753763161993</v>
      </c>
      <c r="I30" s="13">
        <f t="shared" si="4"/>
        <v>0</v>
      </c>
      <c r="J30" s="13">
        <f t="shared" si="1"/>
        <v>99634.753763161993</v>
      </c>
      <c r="K30" s="13">
        <f t="shared" si="2"/>
        <v>6055942.6255740924</v>
      </c>
      <c r="L30" s="20">
        <f t="shared" si="5"/>
        <v>60.781428134699311</v>
      </c>
    </row>
    <row r="31" spans="1:12" x14ac:dyDescent="0.2">
      <c r="A31" s="16">
        <v>22</v>
      </c>
      <c r="B31" s="45">
        <v>0</v>
      </c>
      <c r="C31" s="44">
        <v>511</v>
      </c>
      <c r="D31" s="44">
        <v>485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99634.753763161993</v>
      </c>
      <c r="I31" s="13">
        <f t="shared" si="4"/>
        <v>0</v>
      </c>
      <c r="J31" s="13">
        <f t="shared" si="1"/>
        <v>99634.753763161993</v>
      </c>
      <c r="K31" s="13">
        <f t="shared" si="2"/>
        <v>5956307.8718109308</v>
      </c>
      <c r="L31" s="20">
        <f t="shared" si="5"/>
        <v>59.781428134699318</v>
      </c>
    </row>
    <row r="32" spans="1:12" x14ac:dyDescent="0.2">
      <c r="A32" s="16">
        <v>23</v>
      </c>
      <c r="B32" s="45">
        <v>0</v>
      </c>
      <c r="C32" s="44">
        <v>485</v>
      </c>
      <c r="D32" s="44">
        <v>515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99634.753763161993</v>
      </c>
      <c r="I32" s="13">
        <f t="shared" si="4"/>
        <v>0</v>
      </c>
      <c r="J32" s="13">
        <f t="shared" si="1"/>
        <v>99634.753763161993</v>
      </c>
      <c r="K32" s="13">
        <f t="shared" si="2"/>
        <v>5856673.1180477692</v>
      </c>
      <c r="L32" s="20">
        <f t="shared" si="5"/>
        <v>58.781428134699318</v>
      </c>
    </row>
    <row r="33" spans="1:12" x14ac:dyDescent="0.2">
      <c r="A33" s="16">
        <v>24</v>
      </c>
      <c r="B33" s="45">
        <v>0</v>
      </c>
      <c r="C33" s="44">
        <v>519</v>
      </c>
      <c r="D33" s="44">
        <v>489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99634.753763161993</v>
      </c>
      <c r="I33" s="13">
        <f t="shared" si="4"/>
        <v>0</v>
      </c>
      <c r="J33" s="13">
        <f t="shared" si="1"/>
        <v>99634.753763161993</v>
      </c>
      <c r="K33" s="13">
        <f t="shared" si="2"/>
        <v>5757038.3642846076</v>
      </c>
      <c r="L33" s="20">
        <f t="shared" si="5"/>
        <v>57.781428134699325</v>
      </c>
    </row>
    <row r="34" spans="1:12" x14ac:dyDescent="0.2">
      <c r="A34" s="16">
        <v>25</v>
      </c>
      <c r="B34" s="45">
        <v>0</v>
      </c>
      <c r="C34" s="44">
        <v>524</v>
      </c>
      <c r="D34" s="44">
        <v>506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99634.753763161993</v>
      </c>
      <c r="I34" s="13">
        <f t="shared" si="4"/>
        <v>0</v>
      </c>
      <c r="J34" s="13">
        <f t="shared" si="1"/>
        <v>99634.753763161993</v>
      </c>
      <c r="K34" s="13">
        <f t="shared" si="2"/>
        <v>5657403.610521446</v>
      </c>
      <c r="L34" s="20">
        <f t="shared" si="5"/>
        <v>56.781428134699325</v>
      </c>
    </row>
    <row r="35" spans="1:12" x14ac:dyDescent="0.2">
      <c r="A35" s="16">
        <v>26</v>
      </c>
      <c r="B35" s="45">
        <v>0</v>
      </c>
      <c r="C35" s="44">
        <v>575</v>
      </c>
      <c r="D35" s="44">
        <v>510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99634.753763161993</v>
      </c>
      <c r="I35" s="13">
        <f t="shared" si="4"/>
        <v>0</v>
      </c>
      <c r="J35" s="13">
        <f t="shared" si="1"/>
        <v>99634.753763161993</v>
      </c>
      <c r="K35" s="13">
        <f t="shared" si="2"/>
        <v>5557768.8567582844</v>
      </c>
      <c r="L35" s="20">
        <f t="shared" si="5"/>
        <v>55.781428134699333</v>
      </c>
    </row>
    <row r="36" spans="1:12" x14ac:dyDescent="0.2">
      <c r="A36" s="16">
        <v>27</v>
      </c>
      <c r="B36" s="45">
        <v>0</v>
      </c>
      <c r="C36" s="44">
        <v>582</v>
      </c>
      <c r="D36" s="44">
        <v>579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99634.753763161993</v>
      </c>
      <c r="I36" s="13">
        <f t="shared" si="4"/>
        <v>0</v>
      </c>
      <c r="J36" s="13">
        <f t="shared" si="1"/>
        <v>99634.753763161993</v>
      </c>
      <c r="K36" s="13">
        <f t="shared" si="2"/>
        <v>5458134.1029951228</v>
      </c>
      <c r="L36" s="20">
        <f t="shared" si="5"/>
        <v>54.781428134699333</v>
      </c>
    </row>
    <row r="37" spans="1:12" x14ac:dyDescent="0.2">
      <c r="A37" s="16">
        <v>28</v>
      </c>
      <c r="B37" s="45">
        <v>1</v>
      </c>
      <c r="C37" s="44">
        <v>573</v>
      </c>
      <c r="D37" s="44">
        <v>593</v>
      </c>
      <c r="E37" s="17">
        <v>0.5</v>
      </c>
      <c r="F37" s="18">
        <f t="shared" si="3"/>
        <v>1.7152658662092624E-3</v>
      </c>
      <c r="G37" s="18">
        <f t="shared" si="0"/>
        <v>1.7137960582690659E-3</v>
      </c>
      <c r="H37" s="13">
        <f t="shared" si="6"/>
        <v>99634.753763161993</v>
      </c>
      <c r="I37" s="13">
        <f t="shared" si="4"/>
        <v>170.75364826591601</v>
      </c>
      <c r="J37" s="13">
        <f t="shared" si="1"/>
        <v>99549.376939029025</v>
      </c>
      <c r="K37" s="13">
        <f t="shared" si="2"/>
        <v>5358499.3492319612</v>
      </c>
      <c r="L37" s="20">
        <f t="shared" si="5"/>
        <v>53.78142813469934</v>
      </c>
    </row>
    <row r="38" spans="1:12" x14ac:dyDescent="0.2">
      <c r="A38" s="16">
        <v>29</v>
      </c>
      <c r="B38" s="45">
        <v>1</v>
      </c>
      <c r="C38" s="44">
        <v>614</v>
      </c>
      <c r="D38" s="44">
        <v>565</v>
      </c>
      <c r="E38" s="17">
        <v>0.5</v>
      </c>
      <c r="F38" s="18">
        <f t="shared" si="3"/>
        <v>1.6963528413910093E-3</v>
      </c>
      <c r="G38" s="18">
        <f t="shared" si="0"/>
        <v>1.6949152542372881E-3</v>
      </c>
      <c r="H38" s="13">
        <f t="shared" si="6"/>
        <v>99464.000114896073</v>
      </c>
      <c r="I38" s="13">
        <f t="shared" si="4"/>
        <v>168.58305104219673</v>
      </c>
      <c r="J38" s="13">
        <f t="shared" si="1"/>
        <v>99379.708589374975</v>
      </c>
      <c r="K38" s="13">
        <f t="shared" si="2"/>
        <v>5258949.9722929318</v>
      </c>
      <c r="L38" s="20">
        <f t="shared" si="5"/>
        <v>52.872898397591527</v>
      </c>
    </row>
    <row r="39" spans="1:12" x14ac:dyDescent="0.2">
      <c r="A39" s="16">
        <v>30</v>
      </c>
      <c r="B39" s="45">
        <v>0</v>
      </c>
      <c r="C39" s="44">
        <v>617</v>
      </c>
      <c r="D39" s="44">
        <v>620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99295.417063853878</v>
      </c>
      <c r="I39" s="13">
        <f t="shared" si="4"/>
        <v>0</v>
      </c>
      <c r="J39" s="13">
        <f t="shared" si="1"/>
        <v>99295.417063853878</v>
      </c>
      <c r="K39" s="13">
        <f t="shared" si="2"/>
        <v>5159570.2637035567</v>
      </c>
      <c r="L39" s="20">
        <f t="shared" si="5"/>
        <v>51.961816731033956</v>
      </c>
    </row>
    <row r="40" spans="1:12" x14ac:dyDescent="0.2">
      <c r="A40" s="16">
        <v>31</v>
      </c>
      <c r="B40" s="45">
        <v>0</v>
      </c>
      <c r="C40" s="44">
        <v>701</v>
      </c>
      <c r="D40" s="44">
        <v>612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99295.417063853878</v>
      </c>
      <c r="I40" s="13">
        <f t="shared" si="4"/>
        <v>0</v>
      </c>
      <c r="J40" s="13">
        <f t="shared" si="1"/>
        <v>99295.417063853878</v>
      </c>
      <c r="K40" s="13">
        <f t="shared" si="2"/>
        <v>5060274.846639703</v>
      </c>
      <c r="L40" s="20">
        <f t="shared" si="5"/>
        <v>50.961816731033956</v>
      </c>
    </row>
    <row r="41" spans="1:12" x14ac:dyDescent="0.2">
      <c r="A41" s="16">
        <v>32</v>
      </c>
      <c r="B41" s="45">
        <v>0</v>
      </c>
      <c r="C41" s="44">
        <v>727</v>
      </c>
      <c r="D41" s="44">
        <v>713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99295.417063853878</v>
      </c>
      <c r="I41" s="13">
        <f t="shared" si="4"/>
        <v>0</v>
      </c>
      <c r="J41" s="13">
        <f t="shared" si="1"/>
        <v>99295.417063853878</v>
      </c>
      <c r="K41" s="13">
        <f t="shared" si="2"/>
        <v>4960979.4295758493</v>
      </c>
      <c r="L41" s="20">
        <f t="shared" si="5"/>
        <v>49.961816731033956</v>
      </c>
    </row>
    <row r="42" spans="1:12" x14ac:dyDescent="0.2">
      <c r="A42" s="16">
        <v>33</v>
      </c>
      <c r="B42" s="45">
        <v>0</v>
      </c>
      <c r="C42" s="44">
        <v>756</v>
      </c>
      <c r="D42" s="44">
        <v>725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99295.417063853878</v>
      </c>
      <c r="I42" s="13">
        <f t="shared" si="4"/>
        <v>0</v>
      </c>
      <c r="J42" s="13">
        <f t="shared" si="1"/>
        <v>99295.417063853878</v>
      </c>
      <c r="K42" s="13">
        <f t="shared" si="2"/>
        <v>4861684.0125119956</v>
      </c>
      <c r="L42" s="20">
        <f t="shared" si="5"/>
        <v>48.961816731033956</v>
      </c>
    </row>
    <row r="43" spans="1:12" x14ac:dyDescent="0.2">
      <c r="A43" s="16">
        <v>34</v>
      </c>
      <c r="B43" s="45">
        <v>0</v>
      </c>
      <c r="C43" s="44">
        <v>847</v>
      </c>
      <c r="D43" s="44">
        <v>776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99295.417063853878</v>
      </c>
      <c r="I43" s="13">
        <f t="shared" si="4"/>
        <v>0</v>
      </c>
      <c r="J43" s="13">
        <f t="shared" si="1"/>
        <v>99295.417063853878</v>
      </c>
      <c r="K43" s="13">
        <f t="shared" si="2"/>
        <v>4762388.5954481419</v>
      </c>
      <c r="L43" s="20">
        <f t="shared" si="5"/>
        <v>47.961816731033963</v>
      </c>
    </row>
    <row r="44" spans="1:12" x14ac:dyDescent="0.2">
      <c r="A44" s="16">
        <v>35</v>
      </c>
      <c r="B44" s="45">
        <v>0</v>
      </c>
      <c r="C44" s="44">
        <v>856</v>
      </c>
      <c r="D44" s="44">
        <v>859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99295.417063853878</v>
      </c>
      <c r="I44" s="13">
        <f t="shared" si="4"/>
        <v>0</v>
      </c>
      <c r="J44" s="13">
        <f t="shared" si="1"/>
        <v>99295.417063853878</v>
      </c>
      <c r="K44" s="13">
        <f t="shared" si="2"/>
        <v>4663093.1783842882</v>
      </c>
      <c r="L44" s="20">
        <f t="shared" si="5"/>
        <v>46.961816731033963</v>
      </c>
    </row>
    <row r="45" spans="1:12" x14ac:dyDescent="0.2">
      <c r="A45" s="16">
        <v>36</v>
      </c>
      <c r="B45" s="45">
        <v>0</v>
      </c>
      <c r="C45" s="44">
        <v>934</v>
      </c>
      <c r="D45" s="44">
        <v>851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99295.417063853878</v>
      </c>
      <c r="I45" s="13">
        <f t="shared" si="4"/>
        <v>0</v>
      </c>
      <c r="J45" s="13">
        <f t="shared" si="1"/>
        <v>99295.417063853878</v>
      </c>
      <c r="K45" s="13">
        <f t="shared" si="2"/>
        <v>4563797.7613204345</v>
      </c>
      <c r="L45" s="20">
        <f t="shared" si="5"/>
        <v>45.961816731033963</v>
      </c>
    </row>
    <row r="46" spans="1:12" x14ac:dyDescent="0.2">
      <c r="A46" s="16">
        <v>37</v>
      </c>
      <c r="B46" s="45">
        <v>0</v>
      </c>
      <c r="C46" s="44">
        <v>985</v>
      </c>
      <c r="D46" s="44">
        <v>944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99295.417063853878</v>
      </c>
      <c r="I46" s="13">
        <f t="shared" si="4"/>
        <v>0</v>
      </c>
      <c r="J46" s="13">
        <f t="shared" si="1"/>
        <v>99295.417063853878</v>
      </c>
      <c r="K46" s="13">
        <f t="shared" si="2"/>
        <v>4464502.3442565808</v>
      </c>
      <c r="L46" s="20">
        <f t="shared" si="5"/>
        <v>44.961816731033963</v>
      </c>
    </row>
    <row r="47" spans="1:12" x14ac:dyDescent="0.2">
      <c r="A47" s="16">
        <v>38</v>
      </c>
      <c r="B47" s="45">
        <v>1</v>
      </c>
      <c r="C47" s="44">
        <v>1036</v>
      </c>
      <c r="D47" s="44">
        <v>983</v>
      </c>
      <c r="E47" s="17">
        <v>0.5</v>
      </c>
      <c r="F47" s="18">
        <f t="shared" si="3"/>
        <v>9.9058940069341253E-4</v>
      </c>
      <c r="G47" s="18">
        <f t="shared" si="0"/>
        <v>9.9009900990099011E-4</v>
      </c>
      <c r="H47" s="13">
        <f t="shared" si="6"/>
        <v>99295.417063853878</v>
      </c>
      <c r="I47" s="13">
        <f t="shared" si="4"/>
        <v>98.312294122627605</v>
      </c>
      <c r="J47" s="13">
        <f t="shared" si="1"/>
        <v>99246.260916792555</v>
      </c>
      <c r="K47" s="13">
        <f t="shared" si="2"/>
        <v>4365206.9271927271</v>
      </c>
      <c r="L47" s="20">
        <f t="shared" si="5"/>
        <v>43.96181673103397</v>
      </c>
    </row>
    <row r="48" spans="1:12" x14ac:dyDescent="0.2">
      <c r="A48" s="16">
        <v>39</v>
      </c>
      <c r="B48" s="45">
        <v>0</v>
      </c>
      <c r="C48" s="44">
        <v>998</v>
      </c>
      <c r="D48" s="44">
        <v>1022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99197.104769731246</v>
      </c>
      <c r="I48" s="13">
        <f t="shared" si="4"/>
        <v>0</v>
      </c>
      <c r="J48" s="13">
        <f t="shared" si="1"/>
        <v>99197.104769731246</v>
      </c>
      <c r="K48" s="13">
        <f t="shared" si="2"/>
        <v>4265960.6662759343</v>
      </c>
      <c r="L48" s="20">
        <f t="shared" si="5"/>
        <v>43.004890880420518</v>
      </c>
    </row>
    <row r="49" spans="1:12" x14ac:dyDescent="0.2">
      <c r="A49" s="16">
        <v>40</v>
      </c>
      <c r="B49" s="45">
        <v>1</v>
      </c>
      <c r="C49" s="44">
        <v>1111</v>
      </c>
      <c r="D49" s="44">
        <v>1004</v>
      </c>
      <c r="E49" s="17">
        <v>0.5</v>
      </c>
      <c r="F49" s="18">
        <f t="shared" si="3"/>
        <v>9.4562647754137111E-4</v>
      </c>
      <c r="G49" s="18">
        <f t="shared" si="0"/>
        <v>9.4517958412098301E-4</v>
      </c>
      <c r="H49" s="13">
        <f t="shared" si="6"/>
        <v>99197.104769731246</v>
      </c>
      <c r="I49" s="13">
        <f t="shared" si="4"/>
        <v>93.759078232260165</v>
      </c>
      <c r="J49" s="13">
        <f t="shared" si="1"/>
        <v>99150.225230615106</v>
      </c>
      <c r="K49" s="13">
        <f t="shared" si="2"/>
        <v>4166763.5615062034</v>
      </c>
      <c r="L49" s="20">
        <f t="shared" si="5"/>
        <v>42.004890880420525</v>
      </c>
    </row>
    <row r="50" spans="1:12" x14ac:dyDescent="0.2">
      <c r="A50" s="16">
        <v>41</v>
      </c>
      <c r="B50" s="45">
        <v>1</v>
      </c>
      <c r="C50" s="44">
        <v>1034</v>
      </c>
      <c r="D50" s="44">
        <v>1122</v>
      </c>
      <c r="E50" s="17">
        <v>0.5</v>
      </c>
      <c r="F50" s="18">
        <f t="shared" si="3"/>
        <v>9.2764378478664194E-4</v>
      </c>
      <c r="G50" s="18">
        <f t="shared" si="0"/>
        <v>9.2721372276309685E-4</v>
      </c>
      <c r="H50" s="13">
        <f t="shared" si="6"/>
        <v>99103.34569149898</v>
      </c>
      <c r="I50" s="13">
        <f t="shared" si="4"/>
        <v>91.889982096892879</v>
      </c>
      <c r="J50" s="13">
        <f t="shared" si="1"/>
        <v>99057.400700450526</v>
      </c>
      <c r="K50" s="13">
        <f t="shared" si="2"/>
        <v>4067613.3362755883</v>
      </c>
      <c r="L50" s="20">
        <f t="shared" si="5"/>
        <v>41.044157569995193</v>
      </c>
    </row>
    <row r="51" spans="1:12" x14ac:dyDescent="0.2">
      <c r="A51" s="16">
        <v>42</v>
      </c>
      <c r="B51" s="45">
        <v>0</v>
      </c>
      <c r="C51" s="44">
        <v>1064</v>
      </c>
      <c r="D51" s="44">
        <v>1044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99011.455709402086</v>
      </c>
      <c r="I51" s="13">
        <f t="shared" si="4"/>
        <v>0</v>
      </c>
      <c r="J51" s="13">
        <f t="shared" si="1"/>
        <v>99011.455709402086</v>
      </c>
      <c r="K51" s="13">
        <f t="shared" si="2"/>
        <v>3968555.9355751378</v>
      </c>
      <c r="L51" s="20">
        <f t="shared" si="5"/>
        <v>40.081785558459224</v>
      </c>
    </row>
    <row r="52" spans="1:12" x14ac:dyDescent="0.2">
      <c r="A52" s="16">
        <v>43</v>
      </c>
      <c r="B52" s="45">
        <v>1</v>
      </c>
      <c r="C52" s="44">
        <v>998</v>
      </c>
      <c r="D52" s="44">
        <v>1065</v>
      </c>
      <c r="E52" s="17">
        <v>0.5</v>
      </c>
      <c r="F52" s="18">
        <f t="shared" si="3"/>
        <v>9.6946194861851677E-4</v>
      </c>
      <c r="G52" s="18">
        <f t="shared" si="0"/>
        <v>9.689922480620156E-4</v>
      </c>
      <c r="H52" s="13">
        <f t="shared" si="6"/>
        <v>99011.455709402086</v>
      </c>
      <c r="I52" s="13">
        <f t="shared" si="4"/>
        <v>95.941333051746213</v>
      </c>
      <c r="J52" s="13">
        <f t="shared" si="1"/>
        <v>98963.485042876215</v>
      </c>
      <c r="K52" s="13">
        <f t="shared" si="2"/>
        <v>3869544.4798657359</v>
      </c>
      <c r="L52" s="20">
        <f t="shared" si="5"/>
        <v>39.081785558459231</v>
      </c>
    </row>
    <row r="53" spans="1:12" x14ac:dyDescent="0.2">
      <c r="A53" s="16">
        <v>44</v>
      </c>
      <c r="B53" s="45">
        <v>0</v>
      </c>
      <c r="C53" s="44">
        <v>964</v>
      </c>
      <c r="D53" s="44">
        <v>996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98915.514376350344</v>
      </c>
      <c r="I53" s="13">
        <f t="shared" si="4"/>
        <v>0</v>
      </c>
      <c r="J53" s="13">
        <f t="shared" si="1"/>
        <v>98915.514376350344</v>
      </c>
      <c r="K53" s="13">
        <f t="shared" si="2"/>
        <v>3770580.9948228598</v>
      </c>
      <c r="L53" s="20">
        <f t="shared" si="5"/>
        <v>38.119207270931057</v>
      </c>
    </row>
    <row r="54" spans="1:12" x14ac:dyDescent="0.2">
      <c r="A54" s="16">
        <v>45</v>
      </c>
      <c r="B54" s="45">
        <v>3</v>
      </c>
      <c r="C54" s="44">
        <v>941</v>
      </c>
      <c r="D54" s="44">
        <v>973</v>
      </c>
      <c r="E54" s="17">
        <v>0.5</v>
      </c>
      <c r="F54" s="18">
        <f t="shared" si="3"/>
        <v>3.134796238244514E-3</v>
      </c>
      <c r="G54" s="18">
        <f t="shared" si="0"/>
        <v>3.1298904538341159E-3</v>
      </c>
      <c r="H54" s="13">
        <f t="shared" si="6"/>
        <v>98915.514376350344</v>
      </c>
      <c r="I54" s="13">
        <f t="shared" si="4"/>
        <v>309.59472418263022</v>
      </c>
      <c r="J54" s="13">
        <f t="shared" si="1"/>
        <v>98760.717014259018</v>
      </c>
      <c r="K54" s="13">
        <f t="shared" si="2"/>
        <v>3671665.4804465096</v>
      </c>
      <c r="L54" s="20">
        <f t="shared" si="5"/>
        <v>37.119207270931064</v>
      </c>
    </row>
    <row r="55" spans="1:12" x14ac:dyDescent="0.2">
      <c r="A55" s="16">
        <v>46</v>
      </c>
      <c r="B55" s="45">
        <v>1</v>
      </c>
      <c r="C55" s="44">
        <v>834</v>
      </c>
      <c r="D55" s="44">
        <v>933</v>
      </c>
      <c r="E55" s="17">
        <v>0.5</v>
      </c>
      <c r="F55" s="18">
        <f t="shared" si="3"/>
        <v>1.1318619128466328E-3</v>
      </c>
      <c r="G55" s="18">
        <f t="shared" si="0"/>
        <v>1.1312217194570137E-3</v>
      </c>
      <c r="H55" s="13">
        <f t="shared" si="6"/>
        <v>98605.919652167708</v>
      </c>
      <c r="I55" s="13">
        <f t="shared" si="4"/>
        <v>111.5451579775653</v>
      </c>
      <c r="J55" s="13">
        <f t="shared" si="1"/>
        <v>98550.147073178916</v>
      </c>
      <c r="K55" s="13">
        <f t="shared" si="2"/>
        <v>3572904.7634322504</v>
      </c>
      <c r="L55" s="20">
        <f t="shared" si="5"/>
        <v>36.234181234105101</v>
      </c>
    </row>
    <row r="56" spans="1:12" x14ac:dyDescent="0.2">
      <c r="A56" s="16">
        <v>47</v>
      </c>
      <c r="B56" s="45">
        <v>1</v>
      </c>
      <c r="C56" s="44">
        <v>898</v>
      </c>
      <c r="D56" s="44">
        <v>835</v>
      </c>
      <c r="E56" s="17">
        <v>0.5</v>
      </c>
      <c r="F56" s="18">
        <f t="shared" si="3"/>
        <v>1.1540680900173109E-3</v>
      </c>
      <c r="G56" s="18">
        <f t="shared" si="0"/>
        <v>1.1534025374855825E-3</v>
      </c>
      <c r="H56" s="13">
        <f t="shared" si="6"/>
        <v>98494.374494190139</v>
      </c>
      <c r="I56" s="13">
        <f t="shared" si="4"/>
        <v>113.60366146965414</v>
      </c>
      <c r="J56" s="13">
        <f t="shared" si="1"/>
        <v>98437.572663455314</v>
      </c>
      <c r="K56" s="13">
        <f t="shared" si="2"/>
        <v>3474354.6163590713</v>
      </c>
      <c r="L56" s="20">
        <f t="shared" si="5"/>
        <v>35.274650295525376</v>
      </c>
    </row>
    <row r="57" spans="1:12" x14ac:dyDescent="0.2">
      <c r="A57" s="16">
        <v>48</v>
      </c>
      <c r="B57" s="45">
        <v>2</v>
      </c>
      <c r="C57" s="44">
        <v>908</v>
      </c>
      <c r="D57" s="44">
        <v>900</v>
      </c>
      <c r="E57" s="17">
        <v>0.5</v>
      </c>
      <c r="F57" s="18">
        <f t="shared" si="3"/>
        <v>2.2123893805309734E-3</v>
      </c>
      <c r="G57" s="18">
        <f t="shared" si="0"/>
        <v>2.2099447513812152E-3</v>
      </c>
      <c r="H57" s="13">
        <f t="shared" si="6"/>
        <v>98380.770832720489</v>
      </c>
      <c r="I57" s="13">
        <f t="shared" si="4"/>
        <v>217.41606813860878</v>
      </c>
      <c r="J57" s="13">
        <f t="shared" si="1"/>
        <v>98272.062798651183</v>
      </c>
      <c r="K57" s="13">
        <f t="shared" si="2"/>
        <v>3375917.0436956161</v>
      </c>
      <c r="L57" s="20">
        <f t="shared" si="5"/>
        <v>34.314805780855082</v>
      </c>
    </row>
    <row r="58" spans="1:12" x14ac:dyDescent="0.2">
      <c r="A58" s="16">
        <v>49</v>
      </c>
      <c r="B58" s="45">
        <v>0</v>
      </c>
      <c r="C58" s="44">
        <v>890</v>
      </c>
      <c r="D58" s="44">
        <v>899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98163.354764581876</v>
      </c>
      <c r="I58" s="13">
        <f t="shared" si="4"/>
        <v>0</v>
      </c>
      <c r="J58" s="13">
        <f t="shared" si="1"/>
        <v>98163.354764581876</v>
      </c>
      <c r="K58" s="13">
        <f t="shared" si="2"/>
        <v>3277644.9808969647</v>
      </c>
      <c r="L58" s="20">
        <f t="shared" si="5"/>
        <v>33.389700145818217</v>
      </c>
    </row>
    <row r="59" spans="1:12" x14ac:dyDescent="0.2">
      <c r="A59" s="16">
        <v>50</v>
      </c>
      <c r="B59" s="45">
        <v>1</v>
      </c>
      <c r="C59" s="44">
        <v>833</v>
      </c>
      <c r="D59" s="44">
        <v>885</v>
      </c>
      <c r="E59" s="17">
        <v>0.5</v>
      </c>
      <c r="F59" s="18">
        <f t="shared" si="3"/>
        <v>1.1641443538998836E-3</v>
      </c>
      <c r="G59" s="18">
        <f t="shared" si="0"/>
        <v>1.1634671320535197E-3</v>
      </c>
      <c r="H59" s="13">
        <f t="shared" si="6"/>
        <v>98163.354764581876</v>
      </c>
      <c r="I59" s="13">
        <f t="shared" si="4"/>
        <v>114.20983684070028</v>
      </c>
      <c r="J59" s="13">
        <f t="shared" si="1"/>
        <v>98106.249846161518</v>
      </c>
      <c r="K59" s="13">
        <f t="shared" si="2"/>
        <v>3179481.626132383</v>
      </c>
      <c r="L59" s="20">
        <f t="shared" si="5"/>
        <v>32.389700145818217</v>
      </c>
    </row>
    <row r="60" spans="1:12" x14ac:dyDescent="0.2">
      <c r="A60" s="16">
        <v>51</v>
      </c>
      <c r="B60" s="45">
        <v>3</v>
      </c>
      <c r="C60" s="44">
        <v>794</v>
      </c>
      <c r="D60" s="44">
        <v>839</v>
      </c>
      <c r="E60" s="17">
        <v>0.5</v>
      </c>
      <c r="F60" s="18">
        <f t="shared" si="3"/>
        <v>3.6742192284139621E-3</v>
      </c>
      <c r="G60" s="18">
        <f t="shared" si="0"/>
        <v>3.6674816625916875E-3</v>
      </c>
      <c r="H60" s="13">
        <f t="shared" si="6"/>
        <v>98049.144927741174</v>
      </c>
      <c r="I60" s="13">
        <f t="shared" si="4"/>
        <v>359.5934410552855</v>
      </c>
      <c r="J60" s="13">
        <f t="shared" si="1"/>
        <v>97869.348207213523</v>
      </c>
      <c r="K60" s="13">
        <f t="shared" si="2"/>
        <v>3081375.3762862217</v>
      </c>
      <c r="L60" s="20">
        <f t="shared" si="5"/>
        <v>31.426845981748119</v>
      </c>
    </row>
    <row r="61" spans="1:12" x14ac:dyDescent="0.2">
      <c r="A61" s="16">
        <v>52</v>
      </c>
      <c r="B61" s="45">
        <v>2</v>
      </c>
      <c r="C61" s="44">
        <v>837</v>
      </c>
      <c r="D61" s="44">
        <v>801</v>
      </c>
      <c r="E61" s="17">
        <v>0.5</v>
      </c>
      <c r="F61" s="18">
        <f t="shared" si="3"/>
        <v>2.442002442002442E-3</v>
      </c>
      <c r="G61" s="18">
        <f t="shared" si="0"/>
        <v>2.4390243902439024E-3</v>
      </c>
      <c r="H61" s="13">
        <f t="shared" si="6"/>
        <v>97689.551486685887</v>
      </c>
      <c r="I61" s="13">
        <f t="shared" si="4"/>
        <v>238.26719874801435</v>
      </c>
      <c r="J61" s="13">
        <f t="shared" si="1"/>
        <v>97570.41788731188</v>
      </c>
      <c r="K61" s="13">
        <f t="shared" si="2"/>
        <v>2983506.0280790082</v>
      </c>
      <c r="L61" s="20">
        <f t="shared" si="5"/>
        <v>30.540687132601182</v>
      </c>
    </row>
    <row r="62" spans="1:12" x14ac:dyDescent="0.2">
      <c r="A62" s="16">
        <v>53</v>
      </c>
      <c r="B62" s="45">
        <v>7</v>
      </c>
      <c r="C62" s="44">
        <v>759</v>
      </c>
      <c r="D62" s="44">
        <v>841</v>
      </c>
      <c r="E62" s="17">
        <v>0.5</v>
      </c>
      <c r="F62" s="18">
        <f t="shared" si="3"/>
        <v>8.7500000000000008E-3</v>
      </c>
      <c r="G62" s="18">
        <f t="shared" si="0"/>
        <v>8.7118855009334171E-3</v>
      </c>
      <c r="H62" s="13">
        <f t="shared" si="6"/>
        <v>97451.284287937873</v>
      </c>
      <c r="I62" s="13">
        <f t="shared" si="4"/>
        <v>848.98443063542652</v>
      </c>
      <c r="J62" s="13">
        <f t="shared" si="1"/>
        <v>97026.79207262017</v>
      </c>
      <c r="K62" s="13">
        <f t="shared" si="2"/>
        <v>2885935.6101916963</v>
      </c>
      <c r="L62" s="20">
        <f t="shared" si="5"/>
        <v>29.614136245394825</v>
      </c>
    </row>
    <row r="63" spans="1:12" x14ac:dyDescent="0.2">
      <c r="A63" s="16">
        <v>54</v>
      </c>
      <c r="B63" s="45">
        <v>3</v>
      </c>
      <c r="C63" s="44">
        <v>784</v>
      </c>
      <c r="D63" s="44">
        <v>762</v>
      </c>
      <c r="E63" s="17">
        <v>0.5</v>
      </c>
      <c r="F63" s="18">
        <f t="shared" si="3"/>
        <v>3.8809831824062097E-3</v>
      </c>
      <c r="G63" s="18">
        <f t="shared" si="0"/>
        <v>3.8734667527437058E-3</v>
      </c>
      <c r="H63" s="13">
        <f t="shared" si="6"/>
        <v>96602.299857302452</v>
      </c>
      <c r="I63" s="13">
        <f t="shared" si="4"/>
        <v>374.18579673583906</v>
      </c>
      <c r="J63" s="13">
        <f t="shared" si="1"/>
        <v>96415.206958934534</v>
      </c>
      <c r="K63" s="13">
        <f t="shared" si="2"/>
        <v>2788908.8181190761</v>
      </c>
      <c r="L63" s="20">
        <f t="shared" si="5"/>
        <v>28.870004360545813</v>
      </c>
    </row>
    <row r="64" spans="1:12" x14ac:dyDescent="0.2">
      <c r="A64" s="16">
        <v>55</v>
      </c>
      <c r="B64" s="45">
        <v>2</v>
      </c>
      <c r="C64" s="44">
        <v>762</v>
      </c>
      <c r="D64" s="44">
        <v>773</v>
      </c>
      <c r="E64" s="17">
        <v>0.5</v>
      </c>
      <c r="F64" s="18">
        <f t="shared" si="3"/>
        <v>2.6058631921824105E-3</v>
      </c>
      <c r="G64" s="18">
        <f t="shared" si="0"/>
        <v>2.6024723487312945E-3</v>
      </c>
      <c r="H64" s="13">
        <f t="shared" si="6"/>
        <v>96228.114060566615</v>
      </c>
      <c r="I64" s="13">
        <f t="shared" si="4"/>
        <v>250.43100601318571</v>
      </c>
      <c r="J64" s="13">
        <f t="shared" si="1"/>
        <v>96102.898557560024</v>
      </c>
      <c r="K64" s="13">
        <f t="shared" si="2"/>
        <v>2692493.6111601414</v>
      </c>
      <c r="L64" s="20">
        <f t="shared" si="5"/>
        <v>27.980321940690516</v>
      </c>
    </row>
    <row r="65" spans="1:12" x14ac:dyDescent="0.2">
      <c r="A65" s="16">
        <v>56</v>
      </c>
      <c r="B65" s="45">
        <v>2</v>
      </c>
      <c r="C65" s="44">
        <v>736</v>
      </c>
      <c r="D65" s="44">
        <v>756</v>
      </c>
      <c r="E65" s="17">
        <v>0.5</v>
      </c>
      <c r="F65" s="18">
        <f t="shared" si="3"/>
        <v>2.6809651474530832E-3</v>
      </c>
      <c r="G65" s="18">
        <f t="shared" si="0"/>
        <v>2.6773761713520753E-3</v>
      </c>
      <c r="H65" s="13">
        <f t="shared" si="6"/>
        <v>95977.683054553432</v>
      </c>
      <c r="I65" s="13">
        <f t="shared" si="4"/>
        <v>256.96836159184323</v>
      </c>
      <c r="J65" s="13">
        <f t="shared" si="1"/>
        <v>95849.198873757501</v>
      </c>
      <c r="K65" s="13">
        <f t="shared" si="2"/>
        <v>2596390.7126025814</v>
      </c>
      <c r="L65" s="20">
        <f t="shared" si="5"/>
        <v>27.052025324749717</v>
      </c>
    </row>
    <row r="66" spans="1:12" x14ac:dyDescent="0.2">
      <c r="A66" s="16">
        <v>57</v>
      </c>
      <c r="B66" s="45">
        <v>4</v>
      </c>
      <c r="C66" s="44">
        <v>681</v>
      </c>
      <c r="D66" s="44">
        <v>733</v>
      </c>
      <c r="E66" s="17">
        <v>0.5</v>
      </c>
      <c r="F66" s="18">
        <f t="shared" si="3"/>
        <v>5.6577086280056579E-3</v>
      </c>
      <c r="G66" s="18">
        <f t="shared" si="0"/>
        <v>5.6417489421720732E-3</v>
      </c>
      <c r="H66" s="13">
        <f t="shared" si="6"/>
        <v>95720.714692961585</v>
      </c>
      <c r="I66" s="13">
        <f t="shared" si="4"/>
        <v>540.03224086297087</v>
      </c>
      <c r="J66" s="13">
        <f t="shared" si="1"/>
        <v>95450.698572530091</v>
      </c>
      <c r="K66" s="13">
        <f t="shared" si="2"/>
        <v>2500541.513728824</v>
      </c>
      <c r="L66" s="20">
        <f t="shared" si="5"/>
        <v>26.123305929648378</v>
      </c>
    </row>
    <row r="67" spans="1:12" x14ac:dyDescent="0.2">
      <c r="A67" s="16">
        <v>58</v>
      </c>
      <c r="B67" s="45">
        <v>2</v>
      </c>
      <c r="C67" s="44">
        <v>645</v>
      </c>
      <c r="D67" s="44">
        <v>691</v>
      </c>
      <c r="E67" s="17">
        <v>0.5</v>
      </c>
      <c r="F67" s="18">
        <f t="shared" si="3"/>
        <v>2.9940119760479044E-3</v>
      </c>
      <c r="G67" s="18">
        <f t="shared" si="0"/>
        <v>2.9895366218236174E-3</v>
      </c>
      <c r="H67" s="13">
        <f t="shared" si="6"/>
        <v>95180.682452098612</v>
      </c>
      <c r="I67" s="13">
        <f t="shared" si="4"/>
        <v>284.54613588071334</v>
      </c>
      <c r="J67" s="13">
        <f t="shared" si="1"/>
        <v>95038.409384158265</v>
      </c>
      <c r="K67" s="13">
        <f t="shared" si="2"/>
        <v>2405090.815156294</v>
      </c>
      <c r="L67" s="20">
        <f t="shared" si="5"/>
        <v>25.268686388823689</v>
      </c>
    </row>
    <row r="68" spans="1:12" x14ac:dyDescent="0.2">
      <c r="A68" s="16">
        <v>59</v>
      </c>
      <c r="B68" s="45">
        <v>5</v>
      </c>
      <c r="C68" s="44">
        <v>607</v>
      </c>
      <c r="D68" s="44">
        <v>646</v>
      </c>
      <c r="E68" s="17">
        <v>0.5</v>
      </c>
      <c r="F68" s="18">
        <f t="shared" si="3"/>
        <v>7.9808459696727851E-3</v>
      </c>
      <c r="G68" s="18">
        <f t="shared" si="0"/>
        <v>7.9491255961844191E-3</v>
      </c>
      <c r="H68" s="13">
        <f t="shared" si="6"/>
        <v>94896.136316217904</v>
      </c>
      <c r="I68" s="13">
        <f t="shared" si="4"/>
        <v>754.34130617025357</v>
      </c>
      <c r="J68" s="13">
        <f t="shared" si="1"/>
        <v>94518.965663132767</v>
      </c>
      <c r="K68" s="13">
        <f t="shared" si="2"/>
        <v>2310052.4057721356</v>
      </c>
      <c r="L68" s="20">
        <f t="shared" si="5"/>
        <v>24.342955313527806</v>
      </c>
    </row>
    <row r="69" spans="1:12" x14ac:dyDescent="0.2">
      <c r="A69" s="16">
        <v>60</v>
      </c>
      <c r="B69" s="45">
        <v>5</v>
      </c>
      <c r="C69" s="44">
        <v>592</v>
      </c>
      <c r="D69" s="44">
        <v>615</v>
      </c>
      <c r="E69" s="17">
        <v>0.5</v>
      </c>
      <c r="F69" s="18">
        <f t="shared" si="3"/>
        <v>8.2850041425020712E-3</v>
      </c>
      <c r="G69" s="18">
        <f t="shared" si="0"/>
        <v>8.2508250825082501E-3</v>
      </c>
      <c r="H69" s="13">
        <f t="shared" si="6"/>
        <v>94141.795010047645</v>
      </c>
      <c r="I69" s="13">
        <f t="shared" si="4"/>
        <v>776.74748358125112</v>
      </c>
      <c r="J69" s="13">
        <f t="shared" si="1"/>
        <v>93753.421268257021</v>
      </c>
      <c r="K69" s="13">
        <f t="shared" si="2"/>
        <v>2215533.4401090029</v>
      </c>
      <c r="L69" s="20">
        <f t="shared" si="5"/>
        <v>23.534004634950307</v>
      </c>
    </row>
    <row r="70" spans="1:12" x14ac:dyDescent="0.2">
      <c r="A70" s="16">
        <v>61</v>
      </c>
      <c r="B70" s="45">
        <v>5</v>
      </c>
      <c r="C70" s="44">
        <v>572</v>
      </c>
      <c r="D70" s="44">
        <v>584</v>
      </c>
      <c r="E70" s="17">
        <v>0.5</v>
      </c>
      <c r="F70" s="18">
        <f t="shared" si="3"/>
        <v>8.6505190311418692E-3</v>
      </c>
      <c r="G70" s="18">
        <f t="shared" si="0"/>
        <v>8.6132644272179162E-3</v>
      </c>
      <c r="H70" s="13">
        <f t="shared" si="6"/>
        <v>93365.047526466398</v>
      </c>
      <c r="I70" s="13">
        <f t="shared" si="4"/>
        <v>804.17784260522308</v>
      </c>
      <c r="J70" s="13">
        <f t="shared" si="1"/>
        <v>92962.958605163789</v>
      </c>
      <c r="K70" s="13">
        <f t="shared" si="2"/>
        <v>2121780.018840746</v>
      </c>
      <c r="L70" s="20">
        <f t="shared" si="5"/>
        <v>22.725635289151224</v>
      </c>
    </row>
    <row r="71" spans="1:12" x14ac:dyDescent="0.2">
      <c r="A71" s="16">
        <v>62</v>
      </c>
      <c r="B71" s="45">
        <v>2</v>
      </c>
      <c r="C71" s="44">
        <v>530</v>
      </c>
      <c r="D71" s="44">
        <v>565</v>
      </c>
      <c r="E71" s="17">
        <v>0.5</v>
      </c>
      <c r="F71" s="18">
        <f t="shared" si="3"/>
        <v>3.6529680365296802E-3</v>
      </c>
      <c r="G71" s="18">
        <f t="shared" si="0"/>
        <v>3.646308113035551E-3</v>
      </c>
      <c r="H71" s="13">
        <f t="shared" si="6"/>
        <v>92560.86968386118</v>
      </c>
      <c r="I71" s="13">
        <f t="shared" si="4"/>
        <v>337.50545007788941</v>
      </c>
      <c r="J71" s="13">
        <f t="shared" si="1"/>
        <v>92392.116958822226</v>
      </c>
      <c r="K71" s="13">
        <f t="shared" si="2"/>
        <v>2028817.0602355821</v>
      </c>
      <c r="L71" s="20">
        <f t="shared" si="5"/>
        <v>21.918733771246366</v>
      </c>
    </row>
    <row r="72" spans="1:12" x14ac:dyDescent="0.2">
      <c r="A72" s="16">
        <v>63</v>
      </c>
      <c r="B72" s="45">
        <v>6</v>
      </c>
      <c r="C72" s="44">
        <v>505</v>
      </c>
      <c r="D72" s="44">
        <v>535</v>
      </c>
      <c r="E72" s="17">
        <v>0.5</v>
      </c>
      <c r="F72" s="18">
        <f t="shared" si="3"/>
        <v>1.1538461538461539E-2</v>
      </c>
      <c r="G72" s="18">
        <f t="shared" si="0"/>
        <v>1.1472275334608031E-2</v>
      </c>
      <c r="H72" s="13">
        <f t="shared" si="6"/>
        <v>92223.364233783286</v>
      </c>
      <c r="I72" s="13">
        <f t="shared" si="4"/>
        <v>1058.0118267738044</v>
      </c>
      <c r="J72" s="13">
        <f t="shared" si="1"/>
        <v>91694.358320396394</v>
      </c>
      <c r="K72" s="13">
        <f t="shared" si="2"/>
        <v>1936424.9432767599</v>
      </c>
      <c r="L72" s="20">
        <f t="shared" si="5"/>
        <v>20.997118890262826</v>
      </c>
    </row>
    <row r="73" spans="1:12" x14ac:dyDescent="0.2">
      <c r="A73" s="16">
        <v>64</v>
      </c>
      <c r="B73" s="45">
        <v>2</v>
      </c>
      <c r="C73" s="44">
        <v>444</v>
      </c>
      <c r="D73" s="44">
        <v>495</v>
      </c>
      <c r="E73" s="17">
        <v>0.5</v>
      </c>
      <c r="F73" s="18">
        <f t="shared" si="3"/>
        <v>4.2598509052183178E-3</v>
      </c>
      <c r="G73" s="18">
        <f t="shared" ref="G73:G103" si="7">F73/((1+(1-E73)*F73))</f>
        <v>4.2507970244420826E-3</v>
      </c>
      <c r="H73" s="13">
        <f t="shared" si="6"/>
        <v>91165.352407009486</v>
      </c>
      <c r="I73" s="13">
        <f t="shared" si="4"/>
        <v>387.5254087439298</v>
      </c>
      <c r="J73" s="13">
        <f t="shared" ref="J73:J102" si="8">H74+I73*E73</f>
        <v>90971.589702637531</v>
      </c>
      <c r="K73" s="13">
        <f t="shared" ref="K73:K97" si="9">K74+J73</f>
        <v>1844730.5849563635</v>
      </c>
      <c r="L73" s="20">
        <f t="shared" si="5"/>
        <v>20.234996478931251</v>
      </c>
    </row>
    <row r="74" spans="1:12" x14ac:dyDescent="0.2">
      <c r="A74" s="16">
        <v>65</v>
      </c>
      <c r="B74" s="45">
        <v>7</v>
      </c>
      <c r="C74" s="44">
        <v>428</v>
      </c>
      <c r="D74" s="44">
        <v>439</v>
      </c>
      <c r="E74" s="17">
        <v>0.5</v>
      </c>
      <c r="F74" s="18">
        <f t="shared" ref="F74:F103" si="10">B74/((C74+D74)/2)</f>
        <v>1.6147635524798153E-2</v>
      </c>
      <c r="G74" s="18">
        <f t="shared" si="7"/>
        <v>1.6018306636155603E-2</v>
      </c>
      <c r="H74" s="13">
        <f t="shared" si="6"/>
        <v>90777.826998265562</v>
      </c>
      <c r="I74" s="13">
        <f t="shared" ref="I74:I103" si="11">H74*G74</f>
        <v>1454.1070686221026</v>
      </c>
      <c r="J74" s="13">
        <f t="shared" si="8"/>
        <v>90050.773463954509</v>
      </c>
      <c r="K74" s="13">
        <f t="shared" si="9"/>
        <v>1753758.9952537259</v>
      </c>
      <c r="L74" s="20">
        <f t="shared" ref="L74:L103" si="12">K74/H74</f>
        <v>19.319244062619322</v>
      </c>
    </row>
    <row r="75" spans="1:12" x14ac:dyDescent="0.2">
      <c r="A75" s="16">
        <v>66</v>
      </c>
      <c r="B75" s="45">
        <v>3</v>
      </c>
      <c r="C75" s="44">
        <v>402</v>
      </c>
      <c r="D75" s="44">
        <v>435</v>
      </c>
      <c r="E75" s="17">
        <v>0.5</v>
      </c>
      <c r="F75" s="18">
        <f t="shared" si="10"/>
        <v>7.1684587813620072E-3</v>
      </c>
      <c r="G75" s="18">
        <f t="shared" si="7"/>
        <v>7.1428571428571435E-3</v>
      </c>
      <c r="H75" s="13">
        <f t="shared" ref="H75:H103" si="13">H74-I74</f>
        <v>89323.719929643456</v>
      </c>
      <c r="I75" s="13">
        <f t="shared" si="11"/>
        <v>638.02657092602476</v>
      </c>
      <c r="J75" s="13">
        <f t="shared" si="8"/>
        <v>89004.706644180435</v>
      </c>
      <c r="K75" s="13">
        <f t="shared" si="9"/>
        <v>1663708.2217897715</v>
      </c>
      <c r="L75" s="20">
        <f t="shared" si="12"/>
        <v>18.62560384968522</v>
      </c>
    </row>
    <row r="76" spans="1:12" x14ac:dyDescent="0.2">
      <c r="A76" s="16">
        <v>67</v>
      </c>
      <c r="B76" s="45">
        <v>7</v>
      </c>
      <c r="C76" s="44">
        <v>412</v>
      </c>
      <c r="D76" s="44">
        <v>400</v>
      </c>
      <c r="E76" s="17">
        <v>0.5</v>
      </c>
      <c r="F76" s="18">
        <f t="shared" si="10"/>
        <v>1.7241379310344827E-2</v>
      </c>
      <c r="G76" s="18">
        <f t="shared" si="7"/>
        <v>1.7094017094017096E-2</v>
      </c>
      <c r="H76" s="13">
        <f t="shared" si="13"/>
        <v>88685.693358717428</v>
      </c>
      <c r="I76" s="13">
        <f t="shared" si="11"/>
        <v>1515.9947582686741</v>
      </c>
      <c r="J76" s="13">
        <f t="shared" si="8"/>
        <v>87927.695979583092</v>
      </c>
      <c r="K76" s="13">
        <f t="shared" si="9"/>
        <v>1574703.515145591</v>
      </c>
      <c r="L76" s="20">
        <f t="shared" si="12"/>
        <v>17.756003877380795</v>
      </c>
    </row>
    <row r="77" spans="1:12" x14ac:dyDescent="0.2">
      <c r="A77" s="16">
        <v>68</v>
      </c>
      <c r="B77" s="45">
        <v>4</v>
      </c>
      <c r="C77" s="44">
        <v>442</v>
      </c>
      <c r="D77" s="44">
        <v>416</v>
      </c>
      <c r="E77" s="17">
        <v>0.5</v>
      </c>
      <c r="F77" s="18">
        <f t="shared" si="10"/>
        <v>9.324009324009324E-3</v>
      </c>
      <c r="G77" s="18">
        <f t="shared" si="7"/>
        <v>9.2807424593967514E-3</v>
      </c>
      <c r="H77" s="13">
        <f t="shared" si="13"/>
        <v>87169.698600448755</v>
      </c>
      <c r="I77" s="13">
        <f t="shared" si="11"/>
        <v>808.99952297400239</v>
      </c>
      <c r="J77" s="13">
        <f t="shared" si="8"/>
        <v>86765.198838961762</v>
      </c>
      <c r="K77" s="13">
        <f t="shared" si="9"/>
        <v>1486775.8191660079</v>
      </c>
      <c r="L77" s="20">
        <f t="shared" si="12"/>
        <v>17.056108292639593</v>
      </c>
    </row>
    <row r="78" spans="1:12" x14ac:dyDescent="0.2">
      <c r="A78" s="16">
        <v>69</v>
      </c>
      <c r="B78" s="45">
        <v>7</v>
      </c>
      <c r="C78" s="44">
        <v>393</v>
      </c>
      <c r="D78" s="44">
        <v>442</v>
      </c>
      <c r="E78" s="17">
        <v>0.5</v>
      </c>
      <c r="F78" s="18">
        <f t="shared" si="10"/>
        <v>1.6766467065868262E-2</v>
      </c>
      <c r="G78" s="18">
        <f t="shared" si="7"/>
        <v>1.66270783847981E-2</v>
      </c>
      <c r="H78" s="13">
        <f t="shared" si="13"/>
        <v>86360.699077474754</v>
      </c>
      <c r="I78" s="13">
        <f t="shared" si="11"/>
        <v>1435.9261129271338</v>
      </c>
      <c r="J78" s="13">
        <f t="shared" si="8"/>
        <v>85642.736021011195</v>
      </c>
      <c r="K78" s="13">
        <f t="shared" si="9"/>
        <v>1400010.6203270461</v>
      </c>
      <c r="L78" s="20">
        <f t="shared" si="12"/>
        <v>16.211200641985162</v>
      </c>
    </row>
    <row r="79" spans="1:12" x14ac:dyDescent="0.2">
      <c r="A79" s="16">
        <v>70</v>
      </c>
      <c r="B79" s="45">
        <v>9</v>
      </c>
      <c r="C79" s="44">
        <v>361</v>
      </c>
      <c r="D79" s="44">
        <v>394</v>
      </c>
      <c r="E79" s="17">
        <v>0.5</v>
      </c>
      <c r="F79" s="18">
        <f t="shared" si="10"/>
        <v>2.3841059602649008E-2</v>
      </c>
      <c r="G79" s="18">
        <f t="shared" si="7"/>
        <v>2.356020942408377E-2</v>
      </c>
      <c r="H79" s="13">
        <f t="shared" si="13"/>
        <v>84924.772964547621</v>
      </c>
      <c r="I79" s="13">
        <f t="shared" si="11"/>
        <v>2000.8454363375095</v>
      </c>
      <c r="J79" s="13">
        <f t="shared" si="8"/>
        <v>83924.350246378875</v>
      </c>
      <c r="K79" s="13">
        <f t="shared" si="9"/>
        <v>1314367.884306035</v>
      </c>
      <c r="L79" s="20">
        <f t="shared" si="12"/>
        <v>15.476848962018728</v>
      </c>
    </row>
    <row r="80" spans="1:12" x14ac:dyDescent="0.2">
      <c r="A80" s="16">
        <v>71</v>
      </c>
      <c r="B80" s="45">
        <v>6</v>
      </c>
      <c r="C80" s="44">
        <v>316</v>
      </c>
      <c r="D80" s="44">
        <v>351</v>
      </c>
      <c r="E80" s="17">
        <v>0.5</v>
      </c>
      <c r="F80" s="18">
        <f t="shared" si="10"/>
        <v>1.7991004497751123E-2</v>
      </c>
      <c r="G80" s="18">
        <f t="shared" si="7"/>
        <v>1.7830609212481426E-2</v>
      </c>
      <c r="H80" s="13">
        <f t="shared" si="13"/>
        <v>82923.927528210115</v>
      </c>
      <c r="I80" s="13">
        <f t="shared" si="11"/>
        <v>1478.5841461196453</v>
      </c>
      <c r="J80" s="13">
        <f t="shared" si="8"/>
        <v>82184.635455150303</v>
      </c>
      <c r="K80" s="13">
        <f t="shared" si="9"/>
        <v>1230443.5340596561</v>
      </c>
      <c r="L80" s="20">
        <f t="shared" si="12"/>
        <v>14.838220652791296</v>
      </c>
    </row>
    <row r="81" spans="1:12" x14ac:dyDescent="0.2">
      <c r="A81" s="16">
        <v>72</v>
      </c>
      <c r="B81" s="45">
        <v>8</v>
      </c>
      <c r="C81" s="44">
        <v>338</v>
      </c>
      <c r="D81" s="44">
        <v>312</v>
      </c>
      <c r="E81" s="17">
        <v>0.5</v>
      </c>
      <c r="F81" s="18">
        <f t="shared" si="10"/>
        <v>2.4615384615384615E-2</v>
      </c>
      <c r="G81" s="18">
        <f t="shared" si="7"/>
        <v>2.4316109422492401E-2</v>
      </c>
      <c r="H81" s="13">
        <f t="shared" si="13"/>
        <v>81445.343382090476</v>
      </c>
      <c r="I81" s="13">
        <f t="shared" si="11"/>
        <v>1980.4338816313793</v>
      </c>
      <c r="J81" s="13">
        <f t="shared" si="8"/>
        <v>80455.126441274784</v>
      </c>
      <c r="K81" s="13">
        <f t="shared" si="9"/>
        <v>1148258.8986045057</v>
      </c>
      <c r="L81" s="20">
        <f t="shared" si="12"/>
        <v>14.098521179014435</v>
      </c>
    </row>
    <row r="82" spans="1:12" x14ac:dyDescent="0.2">
      <c r="A82" s="16">
        <v>73</v>
      </c>
      <c r="B82" s="45">
        <v>5</v>
      </c>
      <c r="C82" s="44">
        <v>303</v>
      </c>
      <c r="D82" s="44">
        <v>341</v>
      </c>
      <c r="E82" s="17">
        <v>0.5</v>
      </c>
      <c r="F82" s="18">
        <f t="shared" si="10"/>
        <v>1.5527950310559006E-2</v>
      </c>
      <c r="G82" s="18">
        <f t="shared" si="7"/>
        <v>1.5408320493066254E-2</v>
      </c>
      <c r="H82" s="13">
        <f t="shared" si="13"/>
        <v>79464.909500459093</v>
      </c>
      <c r="I82" s="13">
        <f t="shared" si="11"/>
        <v>1224.4207935355792</v>
      </c>
      <c r="J82" s="13">
        <f t="shared" si="8"/>
        <v>78852.699103691295</v>
      </c>
      <c r="K82" s="13">
        <f t="shared" si="9"/>
        <v>1067803.7721632309</v>
      </c>
      <c r="L82" s="20">
        <f t="shared" si="12"/>
        <v>13.437425133631617</v>
      </c>
    </row>
    <row r="83" spans="1:12" x14ac:dyDescent="0.2">
      <c r="A83" s="16">
        <v>74</v>
      </c>
      <c r="B83" s="45">
        <v>6</v>
      </c>
      <c r="C83" s="44">
        <v>279</v>
      </c>
      <c r="D83" s="44">
        <v>299</v>
      </c>
      <c r="E83" s="17">
        <v>0.5</v>
      </c>
      <c r="F83" s="18">
        <f t="shared" si="10"/>
        <v>2.0761245674740483E-2</v>
      </c>
      <c r="G83" s="18">
        <f t="shared" si="7"/>
        <v>2.0547945205479451E-2</v>
      </c>
      <c r="H83" s="13">
        <f t="shared" si="13"/>
        <v>78240.488706923512</v>
      </c>
      <c r="I83" s="13">
        <f t="shared" si="11"/>
        <v>1607.6812747997981</v>
      </c>
      <c r="J83" s="13">
        <f t="shared" si="8"/>
        <v>77436.64806952361</v>
      </c>
      <c r="K83" s="13">
        <f t="shared" si="9"/>
        <v>988951.07305953954</v>
      </c>
      <c r="L83" s="20">
        <f t="shared" si="12"/>
        <v>12.639888750746353</v>
      </c>
    </row>
    <row r="84" spans="1:12" x14ac:dyDescent="0.2">
      <c r="A84" s="16">
        <v>75</v>
      </c>
      <c r="B84" s="45">
        <v>6</v>
      </c>
      <c r="C84" s="44">
        <v>205</v>
      </c>
      <c r="D84" s="44">
        <v>278</v>
      </c>
      <c r="E84" s="17">
        <v>0.5</v>
      </c>
      <c r="F84" s="18">
        <f t="shared" si="10"/>
        <v>2.4844720496894408E-2</v>
      </c>
      <c r="G84" s="18">
        <f t="shared" si="7"/>
        <v>2.4539877300613494E-2</v>
      </c>
      <c r="H84" s="13">
        <f t="shared" si="13"/>
        <v>76632.807432123707</v>
      </c>
      <c r="I84" s="13">
        <f t="shared" si="11"/>
        <v>1880.5596915858575</v>
      </c>
      <c r="J84" s="13">
        <f t="shared" si="8"/>
        <v>75692.527586330776</v>
      </c>
      <c r="K84" s="13">
        <f t="shared" si="9"/>
        <v>911514.42499001592</v>
      </c>
      <c r="L84" s="20">
        <f t="shared" si="12"/>
        <v>11.894571731531242</v>
      </c>
    </row>
    <row r="85" spans="1:12" x14ac:dyDescent="0.2">
      <c r="A85" s="16">
        <v>76</v>
      </c>
      <c r="B85" s="45">
        <v>9</v>
      </c>
      <c r="C85" s="44">
        <v>298</v>
      </c>
      <c r="D85" s="44">
        <v>204</v>
      </c>
      <c r="E85" s="17">
        <v>0.5</v>
      </c>
      <c r="F85" s="18">
        <f t="shared" si="10"/>
        <v>3.5856573705179286E-2</v>
      </c>
      <c r="G85" s="18">
        <f t="shared" si="7"/>
        <v>3.5225048923679066E-2</v>
      </c>
      <c r="H85" s="13">
        <f t="shared" si="13"/>
        <v>74752.247740537845</v>
      </c>
      <c r="I85" s="13">
        <f t="shared" si="11"/>
        <v>2633.1515838154237</v>
      </c>
      <c r="J85" s="13">
        <f t="shared" si="8"/>
        <v>73435.67194863013</v>
      </c>
      <c r="K85" s="13">
        <f t="shared" si="9"/>
        <v>835821.89740368514</v>
      </c>
      <c r="L85" s="20">
        <f t="shared" si="12"/>
        <v>11.181227624148381</v>
      </c>
    </row>
    <row r="86" spans="1:12" x14ac:dyDescent="0.2">
      <c r="A86" s="16">
        <v>77</v>
      </c>
      <c r="B86" s="45">
        <v>7</v>
      </c>
      <c r="C86" s="44">
        <v>144</v>
      </c>
      <c r="D86" s="44">
        <v>293</v>
      </c>
      <c r="E86" s="17">
        <v>0.5</v>
      </c>
      <c r="F86" s="18">
        <f t="shared" si="10"/>
        <v>3.2036613272311214E-2</v>
      </c>
      <c r="G86" s="18">
        <f t="shared" si="7"/>
        <v>3.1531531531531529E-2</v>
      </c>
      <c r="H86" s="13">
        <f t="shared" si="13"/>
        <v>72119.096156722415</v>
      </c>
      <c r="I86" s="13">
        <f t="shared" si="11"/>
        <v>2274.025554491247</v>
      </c>
      <c r="J86" s="13">
        <f t="shared" si="8"/>
        <v>70982.083379476782</v>
      </c>
      <c r="K86" s="13">
        <f t="shared" si="9"/>
        <v>762386.22545505501</v>
      </c>
      <c r="L86" s="20">
        <f t="shared" si="12"/>
        <v>10.571211594198424</v>
      </c>
    </row>
    <row r="87" spans="1:12" x14ac:dyDescent="0.2">
      <c r="A87" s="16">
        <v>78</v>
      </c>
      <c r="B87" s="45">
        <v>7</v>
      </c>
      <c r="C87" s="44">
        <v>223</v>
      </c>
      <c r="D87" s="44">
        <v>129</v>
      </c>
      <c r="E87" s="17">
        <v>0.5</v>
      </c>
      <c r="F87" s="18">
        <f t="shared" si="10"/>
        <v>3.9772727272727272E-2</v>
      </c>
      <c r="G87" s="18">
        <f t="shared" si="7"/>
        <v>3.8997214484679667E-2</v>
      </c>
      <c r="H87" s="13">
        <f t="shared" si="13"/>
        <v>69845.070602231164</v>
      </c>
      <c r="I87" s="13">
        <f t="shared" si="11"/>
        <v>2723.7631989728029</v>
      </c>
      <c r="J87" s="13">
        <f t="shared" si="8"/>
        <v>68483.189002744766</v>
      </c>
      <c r="K87" s="13">
        <f t="shared" si="9"/>
        <v>691404.14207557822</v>
      </c>
      <c r="L87" s="20">
        <f t="shared" si="12"/>
        <v>9.8991115065676762</v>
      </c>
    </row>
    <row r="88" spans="1:12" x14ac:dyDescent="0.2">
      <c r="A88" s="16">
        <v>79</v>
      </c>
      <c r="B88" s="45">
        <v>11</v>
      </c>
      <c r="C88" s="44">
        <v>243</v>
      </c>
      <c r="D88" s="44">
        <v>223</v>
      </c>
      <c r="E88" s="17">
        <v>0.5</v>
      </c>
      <c r="F88" s="18">
        <f t="shared" si="10"/>
        <v>4.7210300429184553E-2</v>
      </c>
      <c r="G88" s="18">
        <f t="shared" si="7"/>
        <v>4.6121593291404618E-2</v>
      </c>
      <c r="H88" s="13">
        <f t="shared" si="13"/>
        <v>67121.307403258368</v>
      </c>
      <c r="I88" s="13">
        <f t="shared" si="11"/>
        <v>3095.7416412404282</v>
      </c>
      <c r="J88" s="13">
        <f t="shared" si="8"/>
        <v>65573.436582638155</v>
      </c>
      <c r="K88" s="13">
        <f t="shared" si="9"/>
        <v>622920.95307283348</v>
      </c>
      <c r="L88" s="20">
        <f t="shared" si="12"/>
        <v>9.2805247271240443</v>
      </c>
    </row>
    <row r="89" spans="1:12" x14ac:dyDescent="0.2">
      <c r="A89" s="16">
        <v>80</v>
      </c>
      <c r="B89" s="45">
        <v>4</v>
      </c>
      <c r="C89" s="44">
        <v>212</v>
      </c>
      <c r="D89" s="44">
        <v>234</v>
      </c>
      <c r="E89" s="17">
        <v>0.5</v>
      </c>
      <c r="F89" s="18">
        <f t="shared" si="10"/>
        <v>1.7937219730941704E-2</v>
      </c>
      <c r="G89" s="18">
        <f t="shared" si="7"/>
        <v>1.7777777777777778E-2</v>
      </c>
      <c r="H89" s="13">
        <f t="shared" si="13"/>
        <v>64025.565762017941</v>
      </c>
      <c r="I89" s="13">
        <f t="shared" si="11"/>
        <v>1138.2322802136523</v>
      </c>
      <c r="J89" s="13">
        <f t="shared" si="8"/>
        <v>63456.44962191111</v>
      </c>
      <c r="K89" s="13">
        <f t="shared" si="9"/>
        <v>557347.5164901953</v>
      </c>
      <c r="L89" s="20">
        <f t="shared" si="12"/>
        <v>8.7050775710728985</v>
      </c>
    </row>
    <row r="90" spans="1:12" x14ac:dyDescent="0.2">
      <c r="A90" s="16">
        <v>81</v>
      </c>
      <c r="B90" s="45">
        <v>6</v>
      </c>
      <c r="C90" s="44">
        <v>197</v>
      </c>
      <c r="D90" s="44">
        <v>206</v>
      </c>
      <c r="E90" s="17">
        <v>0.5</v>
      </c>
      <c r="F90" s="18">
        <f t="shared" si="10"/>
        <v>2.9776674937965261E-2</v>
      </c>
      <c r="G90" s="18">
        <f t="shared" si="7"/>
        <v>2.93398533007335E-2</v>
      </c>
      <c r="H90" s="13">
        <f t="shared" si="13"/>
        <v>62887.333481804286</v>
      </c>
      <c r="I90" s="13">
        <f t="shared" si="11"/>
        <v>1845.1051388304438</v>
      </c>
      <c r="J90" s="13">
        <f t="shared" si="8"/>
        <v>61964.780912389069</v>
      </c>
      <c r="K90" s="13">
        <f t="shared" si="9"/>
        <v>493891.06686828414</v>
      </c>
      <c r="L90" s="20">
        <f t="shared" si="12"/>
        <v>7.8535857624045349</v>
      </c>
    </row>
    <row r="91" spans="1:12" x14ac:dyDescent="0.2">
      <c r="A91" s="16">
        <v>82</v>
      </c>
      <c r="B91" s="45">
        <v>15</v>
      </c>
      <c r="C91" s="44">
        <v>202</v>
      </c>
      <c r="D91" s="44">
        <v>193</v>
      </c>
      <c r="E91" s="17">
        <v>0.5</v>
      </c>
      <c r="F91" s="18">
        <f t="shared" si="10"/>
        <v>7.5949367088607597E-2</v>
      </c>
      <c r="G91" s="18">
        <f t="shared" si="7"/>
        <v>7.3170731707317083E-2</v>
      </c>
      <c r="H91" s="13">
        <f t="shared" si="13"/>
        <v>61042.228342973845</v>
      </c>
      <c r="I91" s="13">
        <f t="shared" si="11"/>
        <v>4466.5045129005257</v>
      </c>
      <c r="J91" s="13">
        <f t="shared" si="8"/>
        <v>58808.976086523588</v>
      </c>
      <c r="K91" s="13">
        <f t="shared" si="9"/>
        <v>431926.28595589509</v>
      </c>
      <c r="L91" s="20">
        <f t="shared" si="12"/>
        <v>7.0758603950212962</v>
      </c>
    </row>
    <row r="92" spans="1:12" x14ac:dyDescent="0.2">
      <c r="A92" s="16">
        <v>83</v>
      </c>
      <c r="B92" s="45">
        <v>15</v>
      </c>
      <c r="C92" s="44">
        <v>210</v>
      </c>
      <c r="D92" s="44">
        <v>183</v>
      </c>
      <c r="E92" s="17">
        <v>0.5</v>
      </c>
      <c r="F92" s="18">
        <f t="shared" si="10"/>
        <v>7.6335877862595422E-2</v>
      </c>
      <c r="G92" s="18">
        <f t="shared" si="7"/>
        <v>7.3529411764705885E-2</v>
      </c>
      <c r="H92" s="13">
        <f t="shared" si="13"/>
        <v>56575.723830073322</v>
      </c>
      <c r="I92" s="13">
        <f t="shared" si="11"/>
        <v>4159.9796933877442</v>
      </c>
      <c r="J92" s="13">
        <f t="shared" si="8"/>
        <v>54495.733983379454</v>
      </c>
      <c r="K92" s="13">
        <f t="shared" si="9"/>
        <v>373117.30986937153</v>
      </c>
      <c r="L92" s="20">
        <f t="shared" si="12"/>
        <v>6.5950072683124512</v>
      </c>
    </row>
    <row r="93" spans="1:12" x14ac:dyDescent="0.2">
      <c r="A93" s="16">
        <v>84</v>
      </c>
      <c r="B93" s="45">
        <v>16</v>
      </c>
      <c r="C93" s="44">
        <v>218</v>
      </c>
      <c r="D93" s="44">
        <v>210</v>
      </c>
      <c r="E93" s="17">
        <v>0.5</v>
      </c>
      <c r="F93" s="18">
        <f t="shared" si="10"/>
        <v>7.476635514018691E-2</v>
      </c>
      <c r="G93" s="18">
        <f t="shared" si="7"/>
        <v>7.2072072072072071E-2</v>
      </c>
      <c r="H93" s="13">
        <f t="shared" si="13"/>
        <v>52415.744136685578</v>
      </c>
      <c r="I93" s="13">
        <f t="shared" si="11"/>
        <v>3777.7112891304919</v>
      </c>
      <c r="J93" s="13">
        <f t="shared" si="8"/>
        <v>50526.888492120328</v>
      </c>
      <c r="K93" s="13">
        <f t="shared" si="9"/>
        <v>318621.57588599209</v>
      </c>
      <c r="L93" s="20">
        <f t="shared" si="12"/>
        <v>6.0787380038928047</v>
      </c>
    </row>
    <row r="94" spans="1:12" x14ac:dyDescent="0.2">
      <c r="A94" s="16">
        <v>85</v>
      </c>
      <c r="B94" s="45">
        <v>13</v>
      </c>
      <c r="C94" s="44">
        <v>178</v>
      </c>
      <c r="D94" s="44">
        <v>192</v>
      </c>
      <c r="E94" s="17">
        <v>0.5</v>
      </c>
      <c r="F94" s="18">
        <f t="shared" si="10"/>
        <v>7.0270270270270274E-2</v>
      </c>
      <c r="G94" s="18">
        <f t="shared" si="7"/>
        <v>6.7885117493472577E-2</v>
      </c>
      <c r="H94" s="13">
        <f t="shared" si="13"/>
        <v>48638.032847555085</v>
      </c>
      <c r="I94" s="13">
        <f t="shared" si="11"/>
        <v>3301.7985745076553</v>
      </c>
      <c r="J94" s="13">
        <f t="shared" si="8"/>
        <v>46987.133560301256</v>
      </c>
      <c r="K94" s="13">
        <f t="shared" si="9"/>
        <v>268094.68739387178</v>
      </c>
      <c r="L94" s="20">
        <f t="shared" si="12"/>
        <v>5.5120380430301106</v>
      </c>
    </row>
    <row r="95" spans="1:12" x14ac:dyDescent="0.2">
      <c r="A95" s="16">
        <v>86</v>
      </c>
      <c r="B95" s="45">
        <v>15</v>
      </c>
      <c r="C95" s="44">
        <v>171</v>
      </c>
      <c r="D95" s="44">
        <v>162</v>
      </c>
      <c r="E95" s="17">
        <v>0.5</v>
      </c>
      <c r="F95" s="18">
        <f t="shared" si="10"/>
        <v>9.0090090090090086E-2</v>
      </c>
      <c r="G95" s="18">
        <f t="shared" si="7"/>
        <v>8.620689655172413E-2</v>
      </c>
      <c r="H95" s="13">
        <f t="shared" si="13"/>
        <v>45336.234273047427</v>
      </c>
      <c r="I95" s="13">
        <f t="shared" si="11"/>
        <v>3908.2960580213294</v>
      </c>
      <c r="J95" s="13">
        <f t="shared" si="8"/>
        <v>43382.086244036756</v>
      </c>
      <c r="K95" s="13">
        <f t="shared" si="9"/>
        <v>221107.55383357054</v>
      </c>
      <c r="L95" s="20">
        <f t="shared" si="12"/>
        <v>4.8770604215140967</v>
      </c>
    </row>
    <row r="96" spans="1:12" x14ac:dyDescent="0.2">
      <c r="A96" s="16">
        <v>87</v>
      </c>
      <c r="B96" s="45">
        <v>24</v>
      </c>
      <c r="C96" s="44">
        <v>140</v>
      </c>
      <c r="D96" s="44">
        <v>152</v>
      </c>
      <c r="E96" s="17">
        <v>0.5</v>
      </c>
      <c r="F96" s="18">
        <f t="shared" si="10"/>
        <v>0.16438356164383561</v>
      </c>
      <c r="G96" s="18">
        <f t="shared" si="7"/>
        <v>0.15189873417721519</v>
      </c>
      <c r="H96" s="13">
        <f t="shared" si="13"/>
        <v>41427.938215026094</v>
      </c>
      <c r="I96" s="13">
        <f t="shared" si="11"/>
        <v>6292.8513744343436</v>
      </c>
      <c r="J96" s="13">
        <f t="shared" si="8"/>
        <v>38281.512527808925</v>
      </c>
      <c r="K96" s="13">
        <f t="shared" si="9"/>
        <v>177725.46758953377</v>
      </c>
      <c r="L96" s="20">
        <f t="shared" si="12"/>
        <v>4.2899906499588232</v>
      </c>
    </row>
    <row r="97" spans="1:12" x14ac:dyDescent="0.2">
      <c r="A97" s="16">
        <v>88</v>
      </c>
      <c r="B97" s="45">
        <v>17</v>
      </c>
      <c r="C97" s="44">
        <v>94</v>
      </c>
      <c r="D97" s="44">
        <v>122</v>
      </c>
      <c r="E97" s="17">
        <v>0.5</v>
      </c>
      <c r="F97" s="18">
        <f t="shared" si="10"/>
        <v>0.15740740740740741</v>
      </c>
      <c r="G97" s="18">
        <f t="shared" si="7"/>
        <v>0.14592274678111589</v>
      </c>
      <c r="H97" s="13">
        <f t="shared" si="13"/>
        <v>35135.08684059175</v>
      </c>
      <c r="I97" s="13">
        <f t="shared" si="11"/>
        <v>5127.0083801721867</v>
      </c>
      <c r="J97" s="13">
        <f t="shared" si="8"/>
        <v>32571.582650505658</v>
      </c>
      <c r="K97" s="13">
        <f t="shared" si="9"/>
        <v>139443.95506172485</v>
      </c>
      <c r="L97" s="20">
        <f t="shared" si="12"/>
        <v>3.9687949454738365</v>
      </c>
    </row>
    <row r="98" spans="1:12" x14ac:dyDescent="0.2">
      <c r="A98" s="16">
        <v>89</v>
      </c>
      <c r="B98" s="45">
        <v>15</v>
      </c>
      <c r="C98" s="44">
        <v>79</v>
      </c>
      <c r="D98" s="44">
        <v>81</v>
      </c>
      <c r="E98" s="17">
        <v>0.5</v>
      </c>
      <c r="F98" s="18">
        <f t="shared" si="10"/>
        <v>0.1875</v>
      </c>
      <c r="G98" s="18">
        <f t="shared" si="7"/>
        <v>0.17142857142857143</v>
      </c>
      <c r="H98" s="13">
        <f t="shared" si="13"/>
        <v>30008.078460419565</v>
      </c>
      <c r="I98" s="13">
        <f t="shared" si="11"/>
        <v>5144.2420217862109</v>
      </c>
      <c r="J98" s="13">
        <f t="shared" si="8"/>
        <v>27435.957449526461</v>
      </c>
      <c r="K98" s="13">
        <f>K99+J98</f>
        <v>106872.3724112192</v>
      </c>
      <c r="L98" s="20">
        <f t="shared" si="12"/>
        <v>3.561453378368864</v>
      </c>
    </row>
    <row r="99" spans="1:12" x14ac:dyDescent="0.2">
      <c r="A99" s="16">
        <v>90</v>
      </c>
      <c r="B99" s="45">
        <v>12</v>
      </c>
      <c r="C99" s="44">
        <v>73</v>
      </c>
      <c r="D99" s="44">
        <v>71</v>
      </c>
      <c r="E99" s="17">
        <v>0.5</v>
      </c>
      <c r="F99" s="21">
        <f t="shared" si="10"/>
        <v>0.16666666666666666</v>
      </c>
      <c r="G99" s="21">
        <f t="shared" si="7"/>
        <v>0.15384615384615385</v>
      </c>
      <c r="H99" s="22">
        <f t="shared" si="13"/>
        <v>24863.836438633356</v>
      </c>
      <c r="I99" s="22">
        <f t="shared" si="11"/>
        <v>3825.2056059435936</v>
      </c>
      <c r="J99" s="22">
        <f t="shared" si="8"/>
        <v>22951.23363566156</v>
      </c>
      <c r="K99" s="22">
        <f t="shared" ref="K99:K102" si="14">K100+J99</f>
        <v>79436.414961692732</v>
      </c>
      <c r="L99" s="23">
        <f t="shared" si="12"/>
        <v>3.1948575256175937</v>
      </c>
    </row>
    <row r="100" spans="1:12" x14ac:dyDescent="0.2">
      <c r="A100" s="16">
        <v>91</v>
      </c>
      <c r="B100" s="45">
        <v>10</v>
      </c>
      <c r="C100" s="44">
        <v>54</v>
      </c>
      <c r="D100" s="44">
        <v>65</v>
      </c>
      <c r="E100" s="17">
        <v>0.5</v>
      </c>
      <c r="F100" s="21">
        <f t="shared" si="10"/>
        <v>0.16806722689075632</v>
      </c>
      <c r="G100" s="21">
        <f t="shared" si="7"/>
        <v>0.15503875968992251</v>
      </c>
      <c r="H100" s="22">
        <f t="shared" si="13"/>
        <v>21038.630832689763</v>
      </c>
      <c r="I100" s="22">
        <f t="shared" si="11"/>
        <v>3261.8032298743824</v>
      </c>
      <c r="J100" s="22">
        <f t="shared" si="8"/>
        <v>19407.729217752574</v>
      </c>
      <c r="K100" s="22">
        <f t="shared" si="14"/>
        <v>56485.181326031176</v>
      </c>
      <c r="L100" s="23">
        <f t="shared" si="12"/>
        <v>2.6848316211844292</v>
      </c>
    </row>
    <row r="101" spans="1:12" x14ac:dyDescent="0.2">
      <c r="A101" s="16">
        <v>92</v>
      </c>
      <c r="B101" s="45">
        <v>13</v>
      </c>
      <c r="C101" s="44">
        <v>45</v>
      </c>
      <c r="D101" s="44">
        <v>46</v>
      </c>
      <c r="E101" s="17">
        <v>0.5</v>
      </c>
      <c r="F101" s="21">
        <f t="shared" si="10"/>
        <v>0.2857142857142857</v>
      </c>
      <c r="G101" s="21">
        <f t="shared" si="7"/>
        <v>0.25</v>
      </c>
      <c r="H101" s="22">
        <f t="shared" si="13"/>
        <v>17776.827602815381</v>
      </c>
      <c r="I101" s="22">
        <f t="shared" si="11"/>
        <v>4444.2069007038453</v>
      </c>
      <c r="J101" s="22">
        <f t="shared" si="8"/>
        <v>15554.724152463459</v>
      </c>
      <c r="K101" s="22">
        <f t="shared" si="14"/>
        <v>37077.452108278601</v>
      </c>
      <c r="L101" s="23">
        <f t="shared" si="12"/>
        <v>2.0857181571815722</v>
      </c>
    </row>
    <row r="102" spans="1:12" x14ac:dyDescent="0.2">
      <c r="A102" s="16">
        <v>93</v>
      </c>
      <c r="B102" s="45">
        <v>13</v>
      </c>
      <c r="C102" s="44">
        <v>37</v>
      </c>
      <c r="D102" s="44">
        <v>32</v>
      </c>
      <c r="E102" s="17">
        <v>0.5</v>
      </c>
      <c r="F102" s="21">
        <f t="shared" si="10"/>
        <v>0.37681159420289856</v>
      </c>
      <c r="G102" s="21">
        <f t="shared" si="7"/>
        <v>0.31707317073170732</v>
      </c>
      <c r="H102" s="22">
        <f t="shared" si="13"/>
        <v>13332.620702111537</v>
      </c>
      <c r="I102" s="22">
        <f t="shared" si="11"/>
        <v>4227.4163201817073</v>
      </c>
      <c r="J102" s="22">
        <f t="shared" si="8"/>
        <v>11218.912542020684</v>
      </c>
      <c r="K102" s="22">
        <f t="shared" si="14"/>
        <v>21522.727955815142</v>
      </c>
      <c r="L102" s="23">
        <f t="shared" si="12"/>
        <v>1.614290876242096</v>
      </c>
    </row>
    <row r="103" spans="1:12" x14ac:dyDescent="0.2">
      <c r="A103" s="16">
        <v>94</v>
      </c>
      <c r="B103" s="45">
        <v>8</v>
      </c>
      <c r="C103" s="44">
        <v>27</v>
      </c>
      <c r="D103" s="44">
        <v>28</v>
      </c>
      <c r="E103" s="17">
        <v>0.5</v>
      </c>
      <c r="F103" s="21">
        <f t="shared" si="10"/>
        <v>0.29090909090909089</v>
      </c>
      <c r="G103" s="21">
        <f t="shared" si="7"/>
        <v>0.25396825396825395</v>
      </c>
      <c r="H103" s="22">
        <f t="shared" si="13"/>
        <v>9105.2043819298306</v>
      </c>
      <c r="I103" s="22">
        <f t="shared" si="11"/>
        <v>2312.4328589028141</v>
      </c>
      <c r="J103" s="22">
        <f>H104+I103*E103</f>
        <v>7948.9879524784237</v>
      </c>
      <c r="K103" s="22">
        <f>K104+J103</f>
        <v>10303.815413794457</v>
      </c>
      <c r="L103" s="23">
        <f t="shared" si="12"/>
        <v>1.1316402116402118</v>
      </c>
    </row>
    <row r="104" spans="1:12" x14ac:dyDescent="0.2">
      <c r="A104" s="16" t="s">
        <v>33</v>
      </c>
      <c r="B104" s="45">
        <v>13</v>
      </c>
      <c r="C104" s="44">
        <v>35</v>
      </c>
      <c r="D104" s="44">
        <v>40</v>
      </c>
      <c r="E104" s="17"/>
      <c r="F104" s="21">
        <f>B104/((C104+D104)/2)</f>
        <v>0.34666666666666668</v>
      </c>
      <c r="G104" s="21">
        <v>1</v>
      </c>
      <c r="H104" s="22">
        <f>H103-I103</f>
        <v>6792.7715230270169</v>
      </c>
      <c r="I104" s="22">
        <f>H104*G104</f>
        <v>6792.7715230270169</v>
      </c>
      <c r="J104" s="22">
        <f>H104*F104</f>
        <v>2354.8274613160324</v>
      </c>
      <c r="K104" s="22">
        <f>J104</f>
        <v>2354.8274613160324</v>
      </c>
      <c r="L104" s="23">
        <f>K104/H104</f>
        <v>0.34666666666666668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85546875" style="9" customWidth="1"/>
    <col min="5" max="7" width="12.85546875" style="10" customWidth="1"/>
    <col min="8" max="11" width="12.85546875" style="9" customWidth="1"/>
    <col min="12" max="12" width="12.8554687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77.099999999999994" customHeight="1" x14ac:dyDescent="0.2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554</v>
      </c>
      <c r="D9" s="44">
        <v>513</v>
      </c>
      <c r="E9" s="17">
        <v>0.5</v>
      </c>
      <c r="F9" s="18">
        <f>B9/((C9+D9)/2)</f>
        <v>3.7488284910965324E-3</v>
      </c>
      <c r="G9" s="18">
        <f t="shared" ref="G9:G72" si="0">F9/((1+(1-E9)*F9))</f>
        <v>3.7418147801683817E-3</v>
      </c>
      <c r="H9" s="13">
        <v>100000</v>
      </c>
      <c r="I9" s="13">
        <f>H9*G9</f>
        <v>374.18147801683818</v>
      </c>
      <c r="J9" s="13">
        <f t="shared" ref="J9:J72" si="1">H10+I9*E9</f>
        <v>99812.909260991582</v>
      </c>
      <c r="K9" s="13">
        <f t="shared" ref="K9:K72" si="2">K10+J9</f>
        <v>8025981.7306579044</v>
      </c>
      <c r="L9" s="19">
        <f>K9/H9</f>
        <v>80.259817306579038</v>
      </c>
    </row>
    <row r="10" spans="1:13" x14ac:dyDescent="0.2">
      <c r="A10" s="16">
        <v>1</v>
      </c>
      <c r="B10" s="45">
        <v>0</v>
      </c>
      <c r="C10" s="44">
        <v>604</v>
      </c>
      <c r="D10" s="44">
        <v>588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99625.818521983165</v>
      </c>
      <c r="I10" s="13">
        <f t="shared" ref="I10:I73" si="4">H10*G10</f>
        <v>0</v>
      </c>
      <c r="J10" s="13">
        <f t="shared" si="1"/>
        <v>99625.818521983165</v>
      </c>
      <c r="K10" s="13">
        <f t="shared" si="2"/>
        <v>7926168.8213969124</v>
      </c>
      <c r="L10" s="20">
        <f t="shared" ref="L10:L73" si="5">K10/H10</f>
        <v>79.559384695523931</v>
      </c>
    </row>
    <row r="11" spans="1:13" x14ac:dyDescent="0.2">
      <c r="A11" s="16">
        <v>2</v>
      </c>
      <c r="B11" s="45">
        <v>0</v>
      </c>
      <c r="C11" s="44">
        <v>604</v>
      </c>
      <c r="D11" s="44">
        <v>609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99625.818521983165</v>
      </c>
      <c r="I11" s="13">
        <f t="shared" si="4"/>
        <v>0</v>
      </c>
      <c r="J11" s="13">
        <f t="shared" si="1"/>
        <v>99625.818521983165</v>
      </c>
      <c r="K11" s="13">
        <f t="shared" si="2"/>
        <v>7826543.0028749295</v>
      </c>
      <c r="L11" s="20">
        <f t="shared" si="5"/>
        <v>78.559384695523931</v>
      </c>
    </row>
    <row r="12" spans="1:13" x14ac:dyDescent="0.2">
      <c r="A12" s="16">
        <v>3</v>
      </c>
      <c r="B12" s="45">
        <v>0</v>
      </c>
      <c r="C12" s="44">
        <v>643</v>
      </c>
      <c r="D12" s="44">
        <v>620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99625.818521983165</v>
      </c>
      <c r="I12" s="13">
        <f t="shared" si="4"/>
        <v>0</v>
      </c>
      <c r="J12" s="13">
        <f t="shared" si="1"/>
        <v>99625.818521983165</v>
      </c>
      <c r="K12" s="13">
        <f t="shared" si="2"/>
        <v>7726917.1843529465</v>
      </c>
      <c r="L12" s="20">
        <f t="shared" si="5"/>
        <v>77.559384695523946</v>
      </c>
    </row>
    <row r="13" spans="1:13" x14ac:dyDescent="0.2">
      <c r="A13" s="16">
        <v>4</v>
      </c>
      <c r="B13" s="45">
        <v>0</v>
      </c>
      <c r="C13" s="44">
        <v>652</v>
      </c>
      <c r="D13" s="44">
        <v>657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99625.818521983165</v>
      </c>
      <c r="I13" s="13">
        <f t="shared" si="4"/>
        <v>0</v>
      </c>
      <c r="J13" s="13">
        <f t="shared" si="1"/>
        <v>99625.818521983165</v>
      </c>
      <c r="K13" s="13">
        <f t="shared" si="2"/>
        <v>7627291.3658309635</v>
      </c>
      <c r="L13" s="20">
        <f t="shared" si="5"/>
        <v>76.559384695523946</v>
      </c>
    </row>
    <row r="14" spans="1:13" x14ac:dyDescent="0.2">
      <c r="A14" s="16">
        <v>5</v>
      </c>
      <c r="B14" s="45">
        <v>0</v>
      </c>
      <c r="C14" s="44">
        <v>637</v>
      </c>
      <c r="D14" s="44">
        <v>660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99625.818521983165</v>
      </c>
      <c r="I14" s="13">
        <f t="shared" si="4"/>
        <v>0</v>
      </c>
      <c r="J14" s="13">
        <f t="shared" si="1"/>
        <v>99625.818521983165</v>
      </c>
      <c r="K14" s="13">
        <f t="shared" si="2"/>
        <v>7527665.5473089805</v>
      </c>
      <c r="L14" s="20">
        <f t="shared" si="5"/>
        <v>75.559384695523946</v>
      </c>
    </row>
    <row r="15" spans="1:13" x14ac:dyDescent="0.2">
      <c r="A15" s="16">
        <v>6</v>
      </c>
      <c r="B15" s="45">
        <v>0</v>
      </c>
      <c r="C15" s="44">
        <v>651</v>
      </c>
      <c r="D15" s="44">
        <v>643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99625.818521983165</v>
      </c>
      <c r="I15" s="13">
        <f t="shared" si="4"/>
        <v>0</v>
      </c>
      <c r="J15" s="13">
        <f t="shared" si="1"/>
        <v>99625.818521983165</v>
      </c>
      <c r="K15" s="13">
        <f t="shared" si="2"/>
        <v>7428039.7287869975</v>
      </c>
      <c r="L15" s="20">
        <f t="shared" si="5"/>
        <v>74.559384695523946</v>
      </c>
    </row>
    <row r="16" spans="1:13" x14ac:dyDescent="0.2">
      <c r="A16" s="16">
        <v>7</v>
      </c>
      <c r="B16" s="45">
        <v>0</v>
      </c>
      <c r="C16" s="44">
        <v>751</v>
      </c>
      <c r="D16" s="44">
        <v>641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99625.818521983165</v>
      </c>
      <c r="I16" s="13">
        <f t="shared" si="4"/>
        <v>0</v>
      </c>
      <c r="J16" s="13">
        <f t="shared" si="1"/>
        <v>99625.818521983165</v>
      </c>
      <c r="K16" s="13">
        <f t="shared" si="2"/>
        <v>7328413.9102650145</v>
      </c>
      <c r="L16" s="20">
        <f t="shared" si="5"/>
        <v>73.559384695523946</v>
      </c>
    </row>
    <row r="17" spans="1:12" x14ac:dyDescent="0.2">
      <c r="A17" s="16">
        <v>8</v>
      </c>
      <c r="B17" s="45">
        <v>0</v>
      </c>
      <c r="C17" s="44">
        <v>727</v>
      </c>
      <c r="D17" s="44">
        <v>753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99625.818521983165</v>
      </c>
      <c r="I17" s="13">
        <f t="shared" si="4"/>
        <v>0</v>
      </c>
      <c r="J17" s="13">
        <f t="shared" si="1"/>
        <v>99625.818521983165</v>
      </c>
      <c r="K17" s="13">
        <f t="shared" si="2"/>
        <v>7228788.0917430315</v>
      </c>
      <c r="L17" s="20">
        <f t="shared" si="5"/>
        <v>72.559384695523946</v>
      </c>
    </row>
    <row r="18" spans="1:12" x14ac:dyDescent="0.2">
      <c r="A18" s="16">
        <v>9</v>
      </c>
      <c r="B18" s="45">
        <v>0</v>
      </c>
      <c r="C18" s="44">
        <v>621</v>
      </c>
      <c r="D18" s="44">
        <v>733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99625.818521983165</v>
      </c>
      <c r="I18" s="13">
        <f t="shared" si="4"/>
        <v>0</v>
      </c>
      <c r="J18" s="13">
        <f t="shared" si="1"/>
        <v>99625.818521983165</v>
      </c>
      <c r="K18" s="13">
        <f t="shared" si="2"/>
        <v>7129162.2732210485</v>
      </c>
      <c r="L18" s="20">
        <f t="shared" si="5"/>
        <v>71.559384695523946</v>
      </c>
    </row>
    <row r="19" spans="1:12" x14ac:dyDescent="0.2">
      <c r="A19" s="16">
        <v>10</v>
      </c>
      <c r="B19" s="45">
        <v>0</v>
      </c>
      <c r="C19" s="44">
        <v>630</v>
      </c>
      <c r="D19" s="44">
        <v>625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99625.818521983165</v>
      </c>
      <c r="I19" s="13">
        <f t="shared" si="4"/>
        <v>0</v>
      </c>
      <c r="J19" s="13">
        <f t="shared" si="1"/>
        <v>99625.818521983165</v>
      </c>
      <c r="K19" s="13">
        <f t="shared" si="2"/>
        <v>7029536.4546990655</v>
      </c>
      <c r="L19" s="20">
        <f t="shared" si="5"/>
        <v>70.559384695523946</v>
      </c>
    </row>
    <row r="20" spans="1:12" x14ac:dyDescent="0.2">
      <c r="A20" s="16">
        <v>11</v>
      </c>
      <c r="B20" s="45">
        <v>0</v>
      </c>
      <c r="C20" s="44">
        <v>615</v>
      </c>
      <c r="D20" s="44">
        <v>636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99625.818521983165</v>
      </c>
      <c r="I20" s="13">
        <f t="shared" si="4"/>
        <v>0</v>
      </c>
      <c r="J20" s="13">
        <f t="shared" si="1"/>
        <v>99625.818521983165</v>
      </c>
      <c r="K20" s="13">
        <f t="shared" si="2"/>
        <v>6929910.6361770825</v>
      </c>
      <c r="L20" s="20">
        <f t="shared" si="5"/>
        <v>69.55938469552396</v>
      </c>
    </row>
    <row r="21" spans="1:12" x14ac:dyDescent="0.2">
      <c r="A21" s="16">
        <v>12</v>
      </c>
      <c r="B21" s="45">
        <v>0</v>
      </c>
      <c r="C21" s="44">
        <v>645</v>
      </c>
      <c r="D21" s="44">
        <v>615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99625.818521983165</v>
      </c>
      <c r="I21" s="13">
        <f t="shared" si="4"/>
        <v>0</v>
      </c>
      <c r="J21" s="13">
        <f t="shared" si="1"/>
        <v>99625.818521983165</v>
      </c>
      <c r="K21" s="13">
        <f t="shared" si="2"/>
        <v>6830284.8176550996</v>
      </c>
      <c r="L21" s="20">
        <f t="shared" si="5"/>
        <v>68.55938469552396</v>
      </c>
    </row>
    <row r="22" spans="1:12" x14ac:dyDescent="0.2">
      <c r="A22" s="16">
        <v>13</v>
      </c>
      <c r="B22" s="45">
        <v>0</v>
      </c>
      <c r="C22" s="44">
        <v>529</v>
      </c>
      <c r="D22" s="44">
        <v>654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99625.818521983165</v>
      </c>
      <c r="I22" s="13">
        <f t="shared" si="4"/>
        <v>0</v>
      </c>
      <c r="J22" s="13">
        <f t="shared" si="1"/>
        <v>99625.818521983165</v>
      </c>
      <c r="K22" s="13">
        <f t="shared" si="2"/>
        <v>6730658.9991331166</v>
      </c>
      <c r="L22" s="20">
        <f t="shared" si="5"/>
        <v>67.55938469552396</v>
      </c>
    </row>
    <row r="23" spans="1:12" x14ac:dyDescent="0.2">
      <c r="A23" s="16">
        <v>14</v>
      </c>
      <c r="B23" s="45">
        <v>1</v>
      </c>
      <c r="C23" s="44">
        <v>536</v>
      </c>
      <c r="D23" s="44">
        <v>542</v>
      </c>
      <c r="E23" s="17">
        <v>0.5</v>
      </c>
      <c r="F23" s="18">
        <f t="shared" si="3"/>
        <v>1.8552875695732839E-3</v>
      </c>
      <c r="G23" s="18">
        <f t="shared" si="0"/>
        <v>1.8535681186283594E-3</v>
      </c>
      <c r="H23" s="13">
        <f t="shared" si="6"/>
        <v>99625.818521983165</v>
      </c>
      <c r="I23" s="13">
        <f t="shared" si="4"/>
        <v>184.6632410046027</v>
      </c>
      <c r="J23" s="13">
        <f t="shared" si="1"/>
        <v>99533.486901480865</v>
      </c>
      <c r="K23" s="13">
        <f t="shared" si="2"/>
        <v>6631033.1806111336</v>
      </c>
      <c r="L23" s="20">
        <f t="shared" si="5"/>
        <v>66.55938469552396</v>
      </c>
    </row>
    <row r="24" spans="1:12" x14ac:dyDescent="0.2">
      <c r="A24" s="16">
        <v>15</v>
      </c>
      <c r="B24" s="45">
        <v>0</v>
      </c>
      <c r="C24" s="44">
        <v>568</v>
      </c>
      <c r="D24" s="44">
        <v>536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99441.155280978564</v>
      </c>
      <c r="I24" s="13">
        <f t="shared" si="4"/>
        <v>0</v>
      </c>
      <c r="J24" s="13">
        <f t="shared" si="1"/>
        <v>99441.155280978564</v>
      </c>
      <c r="K24" s="13">
        <f t="shared" si="2"/>
        <v>6531499.6937096529</v>
      </c>
      <c r="L24" s="20">
        <f t="shared" si="5"/>
        <v>65.682057647604779</v>
      </c>
    </row>
    <row r="25" spans="1:12" x14ac:dyDescent="0.2">
      <c r="A25" s="16">
        <v>16</v>
      </c>
      <c r="B25" s="45">
        <v>0</v>
      </c>
      <c r="C25" s="44">
        <v>566</v>
      </c>
      <c r="D25" s="44">
        <v>564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99441.155280978564</v>
      </c>
      <c r="I25" s="13">
        <f t="shared" si="4"/>
        <v>0</v>
      </c>
      <c r="J25" s="13">
        <f t="shared" si="1"/>
        <v>99441.155280978564</v>
      </c>
      <c r="K25" s="13">
        <f t="shared" si="2"/>
        <v>6432058.5384286745</v>
      </c>
      <c r="L25" s="20">
        <f t="shared" si="5"/>
        <v>64.682057647604779</v>
      </c>
    </row>
    <row r="26" spans="1:12" x14ac:dyDescent="0.2">
      <c r="A26" s="16">
        <v>17</v>
      </c>
      <c r="B26" s="45">
        <v>0</v>
      </c>
      <c r="C26" s="44">
        <v>519</v>
      </c>
      <c r="D26" s="44">
        <v>576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99441.155280978564</v>
      </c>
      <c r="I26" s="13">
        <f t="shared" si="4"/>
        <v>0</v>
      </c>
      <c r="J26" s="13">
        <f t="shared" si="1"/>
        <v>99441.155280978564</v>
      </c>
      <c r="K26" s="13">
        <f t="shared" si="2"/>
        <v>6332617.383147696</v>
      </c>
      <c r="L26" s="20">
        <f t="shared" si="5"/>
        <v>63.682057647604786</v>
      </c>
    </row>
    <row r="27" spans="1:12" x14ac:dyDescent="0.2">
      <c r="A27" s="16">
        <v>18</v>
      </c>
      <c r="B27" s="45">
        <v>0</v>
      </c>
      <c r="C27" s="44">
        <v>502</v>
      </c>
      <c r="D27" s="44">
        <v>529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99441.155280978564</v>
      </c>
      <c r="I27" s="13">
        <f t="shared" si="4"/>
        <v>0</v>
      </c>
      <c r="J27" s="13">
        <f t="shared" si="1"/>
        <v>99441.155280978564</v>
      </c>
      <c r="K27" s="13">
        <f t="shared" si="2"/>
        <v>6233176.2278667176</v>
      </c>
      <c r="L27" s="20">
        <f t="shared" si="5"/>
        <v>62.682057647604786</v>
      </c>
    </row>
    <row r="28" spans="1:12" x14ac:dyDescent="0.2">
      <c r="A28" s="16">
        <v>19</v>
      </c>
      <c r="B28" s="45">
        <v>2</v>
      </c>
      <c r="C28" s="44">
        <v>506</v>
      </c>
      <c r="D28" s="44">
        <v>510</v>
      </c>
      <c r="E28" s="17">
        <v>0.5</v>
      </c>
      <c r="F28" s="18">
        <f t="shared" si="3"/>
        <v>3.937007874015748E-3</v>
      </c>
      <c r="G28" s="18">
        <f t="shared" si="0"/>
        <v>3.929273084479371E-3</v>
      </c>
      <c r="H28" s="13">
        <f t="shared" si="6"/>
        <v>99441.155280978564</v>
      </c>
      <c r="I28" s="13">
        <f t="shared" si="4"/>
        <v>390.73145493508275</v>
      </c>
      <c r="J28" s="13">
        <f t="shared" si="1"/>
        <v>99245.789553511015</v>
      </c>
      <c r="K28" s="13">
        <f t="shared" si="2"/>
        <v>6133735.0725857392</v>
      </c>
      <c r="L28" s="20">
        <f t="shared" si="5"/>
        <v>61.682057647604786</v>
      </c>
    </row>
    <row r="29" spans="1:12" x14ac:dyDescent="0.2">
      <c r="A29" s="16">
        <v>20</v>
      </c>
      <c r="B29" s="45">
        <v>0</v>
      </c>
      <c r="C29" s="44">
        <v>490</v>
      </c>
      <c r="D29" s="44">
        <v>522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99050.423826043479</v>
      </c>
      <c r="I29" s="13">
        <f t="shared" si="4"/>
        <v>0</v>
      </c>
      <c r="J29" s="13">
        <f t="shared" si="1"/>
        <v>99050.423826043479</v>
      </c>
      <c r="K29" s="13">
        <f t="shared" si="2"/>
        <v>6034489.2830322282</v>
      </c>
      <c r="L29" s="20">
        <f t="shared" si="5"/>
        <v>60.923406987437552</v>
      </c>
    </row>
    <row r="30" spans="1:12" x14ac:dyDescent="0.2">
      <c r="A30" s="16">
        <v>21</v>
      </c>
      <c r="B30" s="45">
        <v>0</v>
      </c>
      <c r="C30" s="44">
        <v>500</v>
      </c>
      <c r="D30" s="44">
        <v>488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99050.423826043479</v>
      </c>
      <c r="I30" s="13">
        <f t="shared" si="4"/>
        <v>0</v>
      </c>
      <c r="J30" s="13">
        <f t="shared" si="1"/>
        <v>99050.423826043479</v>
      </c>
      <c r="K30" s="13">
        <f t="shared" si="2"/>
        <v>5935438.8592061847</v>
      </c>
      <c r="L30" s="20">
        <f t="shared" si="5"/>
        <v>59.923406987437552</v>
      </c>
    </row>
    <row r="31" spans="1:12" x14ac:dyDescent="0.2">
      <c r="A31" s="16">
        <v>22</v>
      </c>
      <c r="B31" s="45">
        <v>0</v>
      </c>
      <c r="C31" s="44">
        <v>473</v>
      </c>
      <c r="D31" s="44">
        <v>511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99050.423826043479</v>
      </c>
      <c r="I31" s="13">
        <f t="shared" si="4"/>
        <v>0</v>
      </c>
      <c r="J31" s="13">
        <f t="shared" si="1"/>
        <v>99050.423826043479</v>
      </c>
      <c r="K31" s="13">
        <f t="shared" si="2"/>
        <v>5836388.4353801413</v>
      </c>
      <c r="L31" s="20">
        <f t="shared" si="5"/>
        <v>58.923406987437552</v>
      </c>
    </row>
    <row r="32" spans="1:12" x14ac:dyDescent="0.2">
      <c r="A32" s="16">
        <v>23</v>
      </c>
      <c r="B32" s="45">
        <v>0</v>
      </c>
      <c r="C32" s="44">
        <v>513</v>
      </c>
      <c r="D32" s="44">
        <v>485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99050.423826043479</v>
      </c>
      <c r="I32" s="13">
        <f t="shared" si="4"/>
        <v>0</v>
      </c>
      <c r="J32" s="13">
        <f t="shared" si="1"/>
        <v>99050.423826043479</v>
      </c>
      <c r="K32" s="13">
        <f t="shared" si="2"/>
        <v>5737338.0115540978</v>
      </c>
      <c r="L32" s="20">
        <f t="shared" si="5"/>
        <v>57.923406987437552</v>
      </c>
    </row>
    <row r="33" spans="1:12" x14ac:dyDescent="0.2">
      <c r="A33" s="16">
        <v>24</v>
      </c>
      <c r="B33" s="45">
        <v>0</v>
      </c>
      <c r="C33" s="44">
        <v>505</v>
      </c>
      <c r="D33" s="44">
        <v>519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99050.423826043479</v>
      </c>
      <c r="I33" s="13">
        <f t="shared" si="4"/>
        <v>0</v>
      </c>
      <c r="J33" s="13">
        <f t="shared" si="1"/>
        <v>99050.423826043479</v>
      </c>
      <c r="K33" s="13">
        <f t="shared" si="2"/>
        <v>5638287.5877280543</v>
      </c>
      <c r="L33" s="20">
        <f t="shared" si="5"/>
        <v>56.923406987437552</v>
      </c>
    </row>
    <row r="34" spans="1:12" x14ac:dyDescent="0.2">
      <c r="A34" s="16">
        <v>25</v>
      </c>
      <c r="B34" s="45">
        <v>0</v>
      </c>
      <c r="C34" s="44">
        <v>555</v>
      </c>
      <c r="D34" s="44">
        <v>524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99050.423826043479</v>
      </c>
      <c r="I34" s="13">
        <f t="shared" si="4"/>
        <v>0</v>
      </c>
      <c r="J34" s="13">
        <f t="shared" si="1"/>
        <v>99050.423826043479</v>
      </c>
      <c r="K34" s="13">
        <f t="shared" si="2"/>
        <v>5539237.1639020108</v>
      </c>
      <c r="L34" s="20">
        <f t="shared" si="5"/>
        <v>55.923406987437552</v>
      </c>
    </row>
    <row r="35" spans="1:12" x14ac:dyDescent="0.2">
      <c r="A35" s="16">
        <v>26</v>
      </c>
      <c r="B35" s="45">
        <v>0</v>
      </c>
      <c r="C35" s="44">
        <v>571</v>
      </c>
      <c r="D35" s="44">
        <v>575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99050.423826043479</v>
      </c>
      <c r="I35" s="13">
        <f t="shared" si="4"/>
        <v>0</v>
      </c>
      <c r="J35" s="13">
        <f t="shared" si="1"/>
        <v>99050.423826043479</v>
      </c>
      <c r="K35" s="13">
        <f t="shared" si="2"/>
        <v>5440186.7400759673</v>
      </c>
      <c r="L35" s="20">
        <f t="shared" si="5"/>
        <v>54.923406987437552</v>
      </c>
    </row>
    <row r="36" spans="1:12" x14ac:dyDescent="0.2">
      <c r="A36" s="16">
        <v>27</v>
      </c>
      <c r="B36" s="45">
        <v>0</v>
      </c>
      <c r="C36" s="44">
        <v>563</v>
      </c>
      <c r="D36" s="44">
        <v>582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99050.423826043479</v>
      </c>
      <c r="I36" s="13">
        <f t="shared" si="4"/>
        <v>0</v>
      </c>
      <c r="J36" s="13">
        <f t="shared" si="1"/>
        <v>99050.423826043479</v>
      </c>
      <c r="K36" s="13">
        <f t="shared" si="2"/>
        <v>5341136.3162499238</v>
      </c>
      <c r="L36" s="20">
        <f t="shared" si="5"/>
        <v>53.923406987437552</v>
      </c>
    </row>
    <row r="37" spans="1:12" x14ac:dyDescent="0.2">
      <c r="A37" s="16">
        <v>28</v>
      </c>
      <c r="B37" s="45">
        <v>0</v>
      </c>
      <c r="C37" s="44">
        <v>583</v>
      </c>
      <c r="D37" s="44">
        <v>573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99050.423826043479</v>
      </c>
      <c r="I37" s="13">
        <f t="shared" si="4"/>
        <v>0</v>
      </c>
      <c r="J37" s="13">
        <f t="shared" si="1"/>
        <v>99050.423826043479</v>
      </c>
      <c r="K37" s="13">
        <f t="shared" si="2"/>
        <v>5242085.8924238803</v>
      </c>
      <c r="L37" s="20">
        <f t="shared" si="5"/>
        <v>52.923406987437552</v>
      </c>
    </row>
    <row r="38" spans="1:12" x14ac:dyDescent="0.2">
      <c r="A38" s="16">
        <v>29</v>
      </c>
      <c r="B38" s="45">
        <v>0</v>
      </c>
      <c r="C38" s="44">
        <v>617</v>
      </c>
      <c r="D38" s="44">
        <v>614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99050.423826043479</v>
      </c>
      <c r="I38" s="13">
        <f t="shared" si="4"/>
        <v>0</v>
      </c>
      <c r="J38" s="13">
        <f t="shared" si="1"/>
        <v>99050.423826043479</v>
      </c>
      <c r="K38" s="13">
        <f t="shared" si="2"/>
        <v>5143035.4685978368</v>
      </c>
      <c r="L38" s="20">
        <f t="shared" si="5"/>
        <v>51.923406987437552</v>
      </c>
    </row>
    <row r="39" spans="1:12" x14ac:dyDescent="0.2">
      <c r="A39" s="16">
        <v>30</v>
      </c>
      <c r="B39" s="45">
        <v>0</v>
      </c>
      <c r="C39" s="44">
        <v>697</v>
      </c>
      <c r="D39" s="44">
        <v>617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99050.423826043479</v>
      </c>
      <c r="I39" s="13">
        <f t="shared" si="4"/>
        <v>0</v>
      </c>
      <c r="J39" s="13">
        <f t="shared" si="1"/>
        <v>99050.423826043479</v>
      </c>
      <c r="K39" s="13">
        <f t="shared" si="2"/>
        <v>5043985.0447717933</v>
      </c>
      <c r="L39" s="20">
        <f t="shared" si="5"/>
        <v>50.923406987437552</v>
      </c>
    </row>
    <row r="40" spans="1:12" x14ac:dyDescent="0.2">
      <c r="A40" s="16">
        <v>31</v>
      </c>
      <c r="B40" s="45">
        <v>0</v>
      </c>
      <c r="C40" s="44">
        <v>721</v>
      </c>
      <c r="D40" s="44">
        <v>701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99050.423826043479</v>
      </c>
      <c r="I40" s="13">
        <f t="shared" si="4"/>
        <v>0</v>
      </c>
      <c r="J40" s="13">
        <f t="shared" si="1"/>
        <v>99050.423826043479</v>
      </c>
      <c r="K40" s="13">
        <f t="shared" si="2"/>
        <v>4944934.6209457498</v>
      </c>
      <c r="L40" s="20">
        <f t="shared" si="5"/>
        <v>49.923406987437552</v>
      </c>
    </row>
    <row r="41" spans="1:12" x14ac:dyDescent="0.2">
      <c r="A41" s="16">
        <v>32</v>
      </c>
      <c r="B41" s="45">
        <v>0</v>
      </c>
      <c r="C41" s="44">
        <v>741</v>
      </c>
      <c r="D41" s="44">
        <v>727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99050.423826043479</v>
      </c>
      <c r="I41" s="13">
        <f t="shared" si="4"/>
        <v>0</v>
      </c>
      <c r="J41" s="13">
        <f t="shared" si="1"/>
        <v>99050.423826043479</v>
      </c>
      <c r="K41" s="13">
        <f t="shared" si="2"/>
        <v>4845884.1971197063</v>
      </c>
      <c r="L41" s="20">
        <f t="shared" si="5"/>
        <v>48.923406987437552</v>
      </c>
    </row>
    <row r="42" spans="1:12" x14ac:dyDescent="0.2">
      <c r="A42" s="16">
        <v>33</v>
      </c>
      <c r="B42" s="45">
        <v>0</v>
      </c>
      <c r="C42" s="44">
        <v>819</v>
      </c>
      <c r="D42" s="44">
        <v>756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99050.423826043479</v>
      </c>
      <c r="I42" s="13">
        <f t="shared" si="4"/>
        <v>0</v>
      </c>
      <c r="J42" s="13">
        <f t="shared" si="1"/>
        <v>99050.423826043479</v>
      </c>
      <c r="K42" s="13">
        <f t="shared" si="2"/>
        <v>4746833.7732936628</v>
      </c>
      <c r="L42" s="20">
        <f t="shared" si="5"/>
        <v>47.923406987437552</v>
      </c>
    </row>
    <row r="43" spans="1:12" x14ac:dyDescent="0.2">
      <c r="A43" s="16">
        <v>34</v>
      </c>
      <c r="B43" s="45">
        <v>0</v>
      </c>
      <c r="C43" s="44">
        <v>858</v>
      </c>
      <c r="D43" s="44">
        <v>847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99050.423826043479</v>
      </c>
      <c r="I43" s="13">
        <f t="shared" si="4"/>
        <v>0</v>
      </c>
      <c r="J43" s="13">
        <f t="shared" si="1"/>
        <v>99050.423826043479</v>
      </c>
      <c r="K43" s="13">
        <f t="shared" si="2"/>
        <v>4647783.3494676193</v>
      </c>
      <c r="L43" s="20">
        <f t="shared" si="5"/>
        <v>46.923406987437552</v>
      </c>
    </row>
    <row r="44" spans="1:12" x14ac:dyDescent="0.2">
      <c r="A44" s="16">
        <v>35</v>
      </c>
      <c r="B44" s="45">
        <v>0</v>
      </c>
      <c r="C44" s="44">
        <v>958</v>
      </c>
      <c r="D44" s="44">
        <v>856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99050.423826043479</v>
      </c>
      <c r="I44" s="13">
        <f t="shared" si="4"/>
        <v>0</v>
      </c>
      <c r="J44" s="13">
        <f t="shared" si="1"/>
        <v>99050.423826043479</v>
      </c>
      <c r="K44" s="13">
        <f t="shared" si="2"/>
        <v>4548732.9256415758</v>
      </c>
      <c r="L44" s="20">
        <f t="shared" si="5"/>
        <v>45.923406987437552</v>
      </c>
    </row>
    <row r="45" spans="1:12" x14ac:dyDescent="0.2">
      <c r="A45" s="16">
        <v>36</v>
      </c>
      <c r="B45" s="45">
        <v>1</v>
      </c>
      <c r="C45" s="44">
        <v>974</v>
      </c>
      <c r="D45" s="44">
        <v>934</v>
      </c>
      <c r="E45" s="17">
        <v>0.5</v>
      </c>
      <c r="F45" s="18">
        <f t="shared" si="3"/>
        <v>1.0482180293501049E-3</v>
      </c>
      <c r="G45" s="18">
        <f t="shared" si="0"/>
        <v>1.0476689366160294E-3</v>
      </c>
      <c r="H45" s="13">
        <f t="shared" si="6"/>
        <v>99050.423826043479</v>
      </c>
      <c r="I45" s="13">
        <f t="shared" si="4"/>
        <v>103.77205220119799</v>
      </c>
      <c r="J45" s="13">
        <f t="shared" si="1"/>
        <v>98998.537799942889</v>
      </c>
      <c r="K45" s="13">
        <f t="shared" si="2"/>
        <v>4449682.5018155323</v>
      </c>
      <c r="L45" s="20">
        <f t="shared" si="5"/>
        <v>44.923406987437552</v>
      </c>
    </row>
    <row r="46" spans="1:12" x14ac:dyDescent="0.2">
      <c r="A46" s="16">
        <v>37</v>
      </c>
      <c r="B46" s="45">
        <v>0</v>
      </c>
      <c r="C46" s="44">
        <v>1042</v>
      </c>
      <c r="D46" s="44">
        <v>985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98946.651773842284</v>
      </c>
      <c r="I46" s="13">
        <f t="shared" si="4"/>
        <v>0</v>
      </c>
      <c r="J46" s="13">
        <f t="shared" si="1"/>
        <v>98946.651773842284</v>
      </c>
      <c r="K46" s="13">
        <f t="shared" si="2"/>
        <v>4350683.9640155891</v>
      </c>
      <c r="L46" s="20">
        <f t="shared" si="5"/>
        <v>43.969996821719072</v>
      </c>
    </row>
    <row r="47" spans="1:12" x14ac:dyDescent="0.2">
      <c r="A47" s="16">
        <v>38</v>
      </c>
      <c r="B47" s="45">
        <v>0</v>
      </c>
      <c r="C47" s="44">
        <v>1019</v>
      </c>
      <c r="D47" s="44">
        <v>1036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98946.651773842284</v>
      </c>
      <c r="I47" s="13">
        <f t="shared" si="4"/>
        <v>0</v>
      </c>
      <c r="J47" s="13">
        <f t="shared" si="1"/>
        <v>98946.651773842284</v>
      </c>
      <c r="K47" s="13">
        <f t="shared" si="2"/>
        <v>4251737.312241747</v>
      </c>
      <c r="L47" s="20">
        <f t="shared" si="5"/>
        <v>42.969996821719072</v>
      </c>
    </row>
    <row r="48" spans="1:12" x14ac:dyDescent="0.2">
      <c r="A48" s="16">
        <v>39</v>
      </c>
      <c r="B48" s="45">
        <v>0</v>
      </c>
      <c r="C48" s="44">
        <v>1123</v>
      </c>
      <c r="D48" s="44">
        <v>998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98946.651773842284</v>
      </c>
      <c r="I48" s="13">
        <f t="shared" si="4"/>
        <v>0</v>
      </c>
      <c r="J48" s="13">
        <f t="shared" si="1"/>
        <v>98946.651773842284</v>
      </c>
      <c r="K48" s="13">
        <f t="shared" si="2"/>
        <v>4152790.660467905</v>
      </c>
      <c r="L48" s="20">
        <f t="shared" si="5"/>
        <v>41.969996821719079</v>
      </c>
    </row>
    <row r="49" spans="1:12" x14ac:dyDescent="0.2">
      <c r="A49" s="16">
        <v>40</v>
      </c>
      <c r="B49" s="45">
        <v>0</v>
      </c>
      <c r="C49" s="44">
        <v>1049</v>
      </c>
      <c r="D49" s="44">
        <v>1111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98946.651773842284</v>
      </c>
      <c r="I49" s="13">
        <f t="shared" si="4"/>
        <v>0</v>
      </c>
      <c r="J49" s="13">
        <f t="shared" si="1"/>
        <v>98946.651773842284</v>
      </c>
      <c r="K49" s="13">
        <f t="shared" si="2"/>
        <v>4053844.0086940629</v>
      </c>
      <c r="L49" s="20">
        <f t="shared" si="5"/>
        <v>40.969996821719079</v>
      </c>
    </row>
    <row r="50" spans="1:12" x14ac:dyDescent="0.2">
      <c r="A50" s="16">
        <v>41</v>
      </c>
      <c r="B50" s="45">
        <v>1</v>
      </c>
      <c r="C50" s="44">
        <v>1080</v>
      </c>
      <c r="D50" s="44">
        <v>1034</v>
      </c>
      <c r="E50" s="17">
        <v>0.5</v>
      </c>
      <c r="F50" s="18">
        <f t="shared" si="3"/>
        <v>9.4607379375591296E-4</v>
      </c>
      <c r="G50" s="18">
        <f t="shared" si="0"/>
        <v>9.4562647754137122E-4</v>
      </c>
      <c r="H50" s="13">
        <f t="shared" si="6"/>
        <v>98946.651773842284</v>
      </c>
      <c r="I50" s="13">
        <f t="shared" si="4"/>
        <v>93.566573781411151</v>
      </c>
      <c r="J50" s="13">
        <f t="shared" si="1"/>
        <v>98899.868486951571</v>
      </c>
      <c r="K50" s="13">
        <f t="shared" si="2"/>
        <v>3954897.3569202204</v>
      </c>
      <c r="L50" s="20">
        <f t="shared" si="5"/>
        <v>39.969996821719079</v>
      </c>
    </row>
    <row r="51" spans="1:12" x14ac:dyDescent="0.2">
      <c r="A51" s="16">
        <v>42</v>
      </c>
      <c r="B51" s="45">
        <v>1</v>
      </c>
      <c r="C51" s="44">
        <v>1003</v>
      </c>
      <c r="D51" s="44">
        <v>1064</v>
      </c>
      <c r="E51" s="17">
        <v>0.5</v>
      </c>
      <c r="F51" s="18">
        <f t="shared" si="3"/>
        <v>9.6758587324625057E-4</v>
      </c>
      <c r="G51" s="18">
        <f t="shared" si="0"/>
        <v>9.6711798839458415E-4</v>
      </c>
      <c r="H51" s="13">
        <f t="shared" si="6"/>
        <v>98853.085200060872</v>
      </c>
      <c r="I51" s="13">
        <f t="shared" si="4"/>
        <v>95.602596905281302</v>
      </c>
      <c r="J51" s="13">
        <f t="shared" si="1"/>
        <v>98805.283901608229</v>
      </c>
      <c r="K51" s="13">
        <f t="shared" si="2"/>
        <v>3855997.4884332689</v>
      </c>
      <c r="L51" s="20">
        <f t="shared" si="5"/>
        <v>39.007356023632681</v>
      </c>
    </row>
    <row r="52" spans="1:12" x14ac:dyDescent="0.2">
      <c r="A52" s="16">
        <v>43</v>
      </c>
      <c r="B52" s="45">
        <v>2</v>
      </c>
      <c r="C52" s="44">
        <v>971</v>
      </c>
      <c r="D52" s="44">
        <v>998</v>
      </c>
      <c r="E52" s="17">
        <v>0.5</v>
      </c>
      <c r="F52" s="18">
        <f t="shared" si="3"/>
        <v>2.0314880650076179E-3</v>
      </c>
      <c r="G52" s="18">
        <f t="shared" si="0"/>
        <v>2.0294266869609334E-3</v>
      </c>
      <c r="H52" s="13">
        <f t="shared" si="6"/>
        <v>98757.482603155586</v>
      </c>
      <c r="I52" s="13">
        <f t="shared" si="4"/>
        <v>200.42107073192406</v>
      </c>
      <c r="J52" s="13">
        <f t="shared" si="1"/>
        <v>98657.272067789614</v>
      </c>
      <c r="K52" s="13">
        <f t="shared" si="2"/>
        <v>3757192.2045316608</v>
      </c>
      <c r="L52" s="20">
        <f t="shared" si="5"/>
        <v>38.044633231787216</v>
      </c>
    </row>
    <row r="53" spans="1:12" x14ac:dyDescent="0.2">
      <c r="A53" s="16">
        <v>44</v>
      </c>
      <c r="B53" s="45">
        <v>1</v>
      </c>
      <c r="C53" s="44">
        <v>941</v>
      </c>
      <c r="D53" s="44">
        <v>964</v>
      </c>
      <c r="E53" s="17">
        <v>0.5</v>
      </c>
      <c r="F53" s="18">
        <f t="shared" si="3"/>
        <v>1.0498687664041995E-3</v>
      </c>
      <c r="G53" s="18">
        <f t="shared" si="0"/>
        <v>1.0493179433368311E-3</v>
      </c>
      <c r="H53" s="13">
        <f t="shared" si="6"/>
        <v>98557.061532423657</v>
      </c>
      <c r="I53" s="13">
        <f t="shared" si="4"/>
        <v>103.4176931085243</v>
      </c>
      <c r="J53" s="13">
        <f t="shared" si="1"/>
        <v>98505.352685869395</v>
      </c>
      <c r="K53" s="13">
        <f t="shared" si="2"/>
        <v>3658534.9324638713</v>
      </c>
      <c r="L53" s="20">
        <f t="shared" si="5"/>
        <v>37.120982257169601</v>
      </c>
    </row>
    <row r="54" spans="1:12" x14ac:dyDescent="0.2">
      <c r="A54" s="16">
        <v>45</v>
      </c>
      <c r="B54" s="45">
        <v>0</v>
      </c>
      <c r="C54" s="44">
        <v>824</v>
      </c>
      <c r="D54" s="44">
        <v>941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98453.643839315133</v>
      </c>
      <c r="I54" s="13">
        <f t="shared" si="4"/>
        <v>0</v>
      </c>
      <c r="J54" s="13">
        <f t="shared" si="1"/>
        <v>98453.643839315133</v>
      </c>
      <c r="K54" s="13">
        <f t="shared" si="2"/>
        <v>3560029.5797780021</v>
      </c>
      <c r="L54" s="20">
        <f t="shared" si="5"/>
        <v>36.15944967550697</v>
      </c>
    </row>
    <row r="55" spans="1:12" x14ac:dyDescent="0.2">
      <c r="A55" s="16">
        <v>46</v>
      </c>
      <c r="B55" s="45">
        <v>0</v>
      </c>
      <c r="C55" s="44">
        <v>898</v>
      </c>
      <c r="D55" s="44">
        <v>834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98453.643839315133</v>
      </c>
      <c r="I55" s="13">
        <f t="shared" si="4"/>
        <v>0</v>
      </c>
      <c r="J55" s="13">
        <f t="shared" si="1"/>
        <v>98453.643839315133</v>
      </c>
      <c r="K55" s="13">
        <f t="shared" si="2"/>
        <v>3461575.9359386871</v>
      </c>
      <c r="L55" s="20">
        <f t="shared" si="5"/>
        <v>35.15944967550697</v>
      </c>
    </row>
    <row r="56" spans="1:12" x14ac:dyDescent="0.2">
      <c r="A56" s="16">
        <v>47</v>
      </c>
      <c r="B56" s="45">
        <v>0</v>
      </c>
      <c r="C56" s="44">
        <v>911</v>
      </c>
      <c r="D56" s="44">
        <v>898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98453.643839315133</v>
      </c>
      <c r="I56" s="13">
        <f t="shared" si="4"/>
        <v>0</v>
      </c>
      <c r="J56" s="13">
        <f t="shared" si="1"/>
        <v>98453.643839315133</v>
      </c>
      <c r="K56" s="13">
        <f t="shared" si="2"/>
        <v>3363122.292099372</v>
      </c>
      <c r="L56" s="20">
        <f t="shared" si="5"/>
        <v>34.15944967550697</v>
      </c>
    </row>
    <row r="57" spans="1:12" x14ac:dyDescent="0.2">
      <c r="A57" s="16">
        <v>48</v>
      </c>
      <c r="B57" s="45">
        <v>2</v>
      </c>
      <c r="C57" s="44">
        <v>904</v>
      </c>
      <c r="D57" s="44">
        <v>908</v>
      </c>
      <c r="E57" s="17">
        <v>0.5</v>
      </c>
      <c r="F57" s="18">
        <f t="shared" si="3"/>
        <v>2.2075055187637969E-3</v>
      </c>
      <c r="G57" s="18">
        <f t="shared" si="0"/>
        <v>2.205071664829107E-3</v>
      </c>
      <c r="H57" s="13">
        <f t="shared" si="6"/>
        <v>98453.643839315133</v>
      </c>
      <c r="I57" s="13">
        <f t="shared" si="4"/>
        <v>217.09734032925059</v>
      </c>
      <c r="J57" s="13">
        <f t="shared" si="1"/>
        <v>98345.095169150518</v>
      </c>
      <c r="K57" s="13">
        <f t="shared" si="2"/>
        <v>3264668.648260057</v>
      </c>
      <c r="L57" s="20">
        <f t="shared" si="5"/>
        <v>33.15944967550697</v>
      </c>
    </row>
    <row r="58" spans="1:12" x14ac:dyDescent="0.2">
      <c r="A58" s="16">
        <v>49</v>
      </c>
      <c r="B58" s="45">
        <v>0</v>
      </c>
      <c r="C58" s="44">
        <v>830</v>
      </c>
      <c r="D58" s="44">
        <v>890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98236.546498985888</v>
      </c>
      <c r="I58" s="13">
        <f t="shared" si="4"/>
        <v>0</v>
      </c>
      <c r="J58" s="13">
        <f t="shared" si="1"/>
        <v>98236.546498985888</v>
      </c>
      <c r="K58" s="13">
        <f t="shared" si="2"/>
        <v>3166323.5530909062</v>
      </c>
      <c r="L58" s="20">
        <f t="shared" si="5"/>
        <v>32.231625254900351</v>
      </c>
    </row>
    <row r="59" spans="1:12" x14ac:dyDescent="0.2">
      <c r="A59" s="16">
        <v>50</v>
      </c>
      <c r="B59" s="45">
        <v>4</v>
      </c>
      <c r="C59" s="44">
        <v>803</v>
      </c>
      <c r="D59" s="44">
        <v>833</v>
      </c>
      <c r="E59" s="17">
        <v>0.5</v>
      </c>
      <c r="F59" s="18">
        <f t="shared" si="3"/>
        <v>4.8899755501222494E-3</v>
      </c>
      <c r="G59" s="18">
        <f t="shared" si="0"/>
        <v>4.8780487804878049E-3</v>
      </c>
      <c r="H59" s="13">
        <f t="shared" si="6"/>
        <v>98236.546498985888</v>
      </c>
      <c r="I59" s="13">
        <f t="shared" si="4"/>
        <v>479.20266584871166</v>
      </c>
      <c r="J59" s="13">
        <f t="shared" si="1"/>
        <v>97996.94516606153</v>
      </c>
      <c r="K59" s="13">
        <f t="shared" si="2"/>
        <v>3068087.0065919203</v>
      </c>
      <c r="L59" s="20">
        <f t="shared" si="5"/>
        <v>31.231625254900351</v>
      </c>
    </row>
    <row r="60" spans="1:12" x14ac:dyDescent="0.2">
      <c r="A60" s="16">
        <v>51</v>
      </c>
      <c r="B60" s="45">
        <v>3</v>
      </c>
      <c r="C60" s="44">
        <v>845</v>
      </c>
      <c r="D60" s="44">
        <v>794</v>
      </c>
      <c r="E60" s="17">
        <v>0.5</v>
      </c>
      <c r="F60" s="18">
        <f t="shared" si="3"/>
        <v>3.6607687614399025E-3</v>
      </c>
      <c r="G60" s="18">
        <f t="shared" si="0"/>
        <v>3.6540803897685751E-3</v>
      </c>
      <c r="H60" s="13">
        <f t="shared" si="6"/>
        <v>97757.343833137173</v>
      </c>
      <c r="I60" s="13">
        <f t="shared" si="4"/>
        <v>357.21319305653049</v>
      </c>
      <c r="J60" s="13">
        <f t="shared" si="1"/>
        <v>97578.737236608897</v>
      </c>
      <c r="K60" s="13">
        <f t="shared" si="2"/>
        <v>2970090.0614258586</v>
      </c>
      <c r="L60" s="20">
        <f t="shared" si="5"/>
        <v>30.382270476738096</v>
      </c>
    </row>
    <row r="61" spans="1:12" x14ac:dyDescent="0.2">
      <c r="A61" s="16">
        <v>52</v>
      </c>
      <c r="B61" s="45">
        <v>1</v>
      </c>
      <c r="C61" s="44">
        <v>765</v>
      </c>
      <c r="D61" s="44">
        <v>837</v>
      </c>
      <c r="E61" s="17">
        <v>0.5</v>
      </c>
      <c r="F61" s="18">
        <f t="shared" si="3"/>
        <v>1.2484394506866417E-3</v>
      </c>
      <c r="G61" s="18">
        <f t="shared" si="0"/>
        <v>1.2476606363069247E-3</v>
      </c>
      <c r="H61" s="13">
        <f t="shared" si="6"/>
        <v>97400.130640080635</v>
      </c>
      <c r="I61" s="13">
        <f t="shared" si="4"/>
        <v>121.5223089707806</v>
      </c>
      <c r="J61" s="13">
        <f t="shared" si="1"/>
        <v>97339.369485595234</v>
      </c>
      <c r="K61" s="13">
        <f t="shared" si="2"/>
        <v>2872511.3241892499</v>
      </c>
      <c r="L61" s="20">
        <f t="shared" si="5"/>
        <v>29.491863155748142</v>
      </c>
    </row>
    <row r="62" spans="1:12" x14ac:dyDescent="0.2">
      <c r="A62" s="16">
        <v>53</v>
      </c>
      <c r="B62" s="45">
        <v>4</v>
      </c>
      <c r="C62" s="44">
        <v>793</v>
      </c>
      <c r="D62" s="44">
        <v>759</v>
      </c>
      <c r="E62" s="17">
        <v>0.5</v>
      </c>
      <c r="F62" s="18">
        <f t="shared" si="3"/>
        <v>5.1546391752577319E-3</v>
      </c>
      <c r="G62" s="18">
        <f t="shared" si="0"/>
        <v>5.1413881748071976E-3</v>
      </c>
      <c r="H62" s="13">
        <f t="shared" si="6"/>
        <v>97278.608331109848</v>
      </c>
      <c r="I62" s="13">
        <f t="shared" si="4"/>
        <v>500.14708653526912</v>
      </c>
      <c r="J62" s="13">
        <f t="shared" si="1"/>
        <v>97028.534787842204</v>
      </c>
      <c r="K62" s="13">
        <f t="shared" si="2"/>
        <v>2775171.9547036546</v>
      </c>
      <c r="L62" s="20">
        <f t="shared" si="5"/>
        <v>28.528080348947082</v>
      </c>
    </row>
    <row r="63" spans="1:12" x14ac:dyDescent="0.2">
      <c r="A63" s="16">
        <v>54</v>
      </c>
      <c r="B63" s="45">
        <v>4</v>
      </c>
      <c r="C63" s="44">
        <v>765</v>
      </c>
      <c r="D63" s="44">
        <v>784</v>
      </c>
      <c r="E63" s="17">
        <v>0.5</v>
      </c>
      <c r="F63" s="18">
        <f t="shared" si="3"/>
        <v>5.1646223369916072E-3</v>
      </c>
      <c r="G63" s="18">
        <f t="shared" si="0"/>
        <v>5.1513200257566E-3</v>
      </c>
      <c r="H63" s="13">
        <f t="shared" si="6"/>
        <v>96778.461244574573</v>
      </c>
      <c r="I63" s="13">
        <f t="shared" si="4"/>
        <v>498.53682547108599</v>
      </c>
      <c r="J63" s="13">
        <f t="shared" si="1"/>
        <v>96529.192831839027</v>
      </c>
      <c r="K63" s="13">
        <f t="shared" si="2"/>
        <v>2678143.4199158126</v>
      </c>
      <c r="L63" s="20">
        <f t="shared" si="5"/>
        <v>27.672928309406757</v>
      </c>
    </row>
    <row r="64" spans="1:12" x14ac:dyDescent="0.2">
      <c r="A64" s="16">
        <v>55</v>
      </c>
      <c r="B64" s="45">
        <v>5</v>
      </c>
      <c r="C64" s="44">
        <v>729</v>
      </c>
      <c r="D64" s="44">
        <v>762</v>
      </c>
      <c r="E64" s="17">
        <v>0.5</v>
      </c>
      <c r="F64" s="18">
        <f t="shared" si="3"/>
        <v>6.7069081153588199E-3</v>
      </c>
      <c r="G64" s="18">
        <f t="shared" si="0"/>
        <v>6.6844919786096264E-3</v>
      </c>
      <c r="H64" s="13">
        <f t="shared" si="6"/>
        <v>96279.924419103481</v>
      </c>
      <c r="I64" s="13">
        <f t="shared" si="4"/>
        <v>643.58238248063833</v>
      </c>
      <c r="J64" s="13">
        <f t="shared" si="1"/>
        <v>95958.13322786316</v>
      </c>
      <c r="K64" s="13">
        <f t="shared" si="2"/>
        <v>2581614.2270839736</v>
      </c>
      <c r="L64" s="20">
        <f t="shared" si="5"/>
        <v>26.813629556316311</v>
      </c>
    </row>
    <row r="65" spans="1:12" x14ac:dyDescent="0.2">
      <c r="A65" s="16">
        <v>56</v>
      </c>
      <c r="B65" s="45">
        <v>3</v>
      </c>
      <c r="C65" s="44">
        <v>684</v>
      </c>
      <c r="D65" s="44">
        <v>736</v>
      </c>
      <c r="E65" s="17">
        <v>0.5</v>
      </c>
      <c r="F65" s="18">
        <f t="shared" si="3"/>
        <v>4.2253521126760559E-3</v>
      </c>
      <c r="G65" s="18">
        <f t="shared" si="0"/>
        <v>4.2164441321152482E-3</v>
      </c>
      <c r="H65" s="13">
        <f t="shared" si="6"/>
        <v>95636.342036622838</v>
      </c>
      <c r="I65" s="13">
        <f t="shared" si="4"/>
        <v>403.24529319728521</v>
      </c>
      <c r="J65" s="13">
        <f t="shared" si="1"/>
        <v>95434.719390024198</v>
      </c>
      <c r="K65" s="13">
        <f t="shared" si="2"/>
        <v>2485656.0938561102</v>
      </c>
      <c r="L65" s="20">
        <f t="shared" si="5"/>
        <v>25.990706471230954</v>
      </c>
    </row>
    <row r="66" spans="1:12" x14ac:dyDescent="0.2">
      <c r="A66" s="16">
        <v>57</v>
      </c>
      <c r="B66" s="45">
        <v>7</v>
      </c>
      <c r="C66" s="44">
        <v>651</v>
      </c>
      <c r="D66" s="44">
        <v>681</v>
      </c>
      <c r="E66" s="17">
        <v>0.5</v>
      </c>
      <c r="F66" s="18">
        <f t="shared" si="3"/>
        <v>1.0510510510510511E-2</v>
      </c>
      <c r="G66" s="18">
        <f t="shared" si="0"/>
        <v>1.0455563853622108E-2</v>
      </c>
      <c r="H66" s="13">
        <f t="shared" si="6"/>
        <v>95233.096743425558</v>
      </c>
      <c r="I66" s="13">
        <f t="shared" si="4"/>
        <v>995.71572397905754</v>
      </c>
      <c r="J66" s="13">
        <f t="shared" si="1"/>
        <v>94735.238881436031</v>
      </c>
      <c r="K66" s="13">
        <f t="shared" si="2"/>
        <v>2390221.3744660863</v>
      </c>
      <c r="L66" s="20">
        <f t="shared" si="5"/>
        <v>25.098641713875548</v>
      </c>
    </row>
    <row r="67" spans="1:12" x14ac:dyDescent="0.2">
      <c r="A67" s="16">
        <v>58</v>
      </c>
      <c r="B67" s="45">
        <v>5</v>
      </c>
      <c r="C67" s="44">
        <v>608</v>
      </c>
      <c r="D67" s="44">
        <v>645</v>
      </c>
      <c r="E67" s="17">
        <v>0.5</v>
      </c>
      <c r="F67" s="18">
        <f t="shared" si="3"/>
        <v>7.9808459696727851E-3</v>
      </c>
      <c r="G67" s="18">
        <f t="shared" si="0"/>
        <v>7.9491255961844191E-3</v>
      </c>
      <c r="H67" s="13">
        <f t="shared" si="6"/>
        <v>94237.381019446504</v>
      </c>
      <c r="I67" s="13">
        <f t="shared" si="4"/>
        <v>749.10477757906597</v>
      </c>
      <c r="J67" s="13">
        <f t="shared" si="1"/>
        <v>93862.828630656979</v>
      </c>
      <c r="K67" s="13">
        <f t="shared" si="2"/>
        <v>2295486.1355846501</v>
      </c>
      <c r="L67" s="20">
        <f t="shared" si="5"/>
        <v>24.358551890474985</v>
      </c>
    </row>
    <row r="68" spans="1:12" x14ac:dyDescent="0.2">
      <c r="A68" s="16">
        <v>59</v>
      </c>
      <c r="B68" s="45">
        <v>3</v>
      </c>
      <c r="C68" s="44">
        <v>598</v>
      </c>
      <c r="D68" s="44">
        <v>607</v>
      </c>
      <c r="E68" s="17">
        <v>0.5</v>
      </c>
      <c r="F68" s="18">
        <f t="shared" si="3"/>
        <v>4.9792531120331947E-3</v>
      </c>
      <c r="G68" s="18">
        <f t="shared" si="0"/>
        <v>4.9668874172185424E-3</v>
      </c>
      <c r="H68" s="13">
        <f t="shared" si="6"/>
        <v>93488.276241867439</v>
      </c>
      <c r="I68" s="13">
        <f t="shared" si="4"/>
        <v>464.34574292318257</v>
      </c>
      <c r="J68" s="13">
        <f t="shared" si="1"/>
        <v>93256.10337040585</v>
      </c>
      <c r="K68" s="13">
        <f t="shared" si="2"/>
        <v>2201623.3069539932</v>
      </c>
      <c r="L68" s="20">
        <f t="shared" si="5"/>
        <v>23.549726184469176</v>
      </c>
    </row>
    <row r="69" spans="1:12" x14ac:dyDescent="0.2">
      <c r="A69" s="16">
        <v>60</v>
      </c>
      <c r="B69" s="45">
        <v>3</v>
      </c>
      <c r="C69" s="44">
        <v>576</v>
      </c>
      <c r="D69" s="44">
        <v>592</v>
      </c>
      <c r="E69" s="17">
        <v>0.5</v>
      </c>
      <c r="F69" s="18">
        <f t="shared" si="3"/>
        <v>5.1369863013698627E-3</v>
      </c>
      <c r="G69" s="18">
        <f t="shared" si="0"/>
        <v>5.1238257899231428E-3</v>
      </c>
      <c r="H69" s="13">
        <f t="shared" si="6"/>
        <v>93023.930498944261</v>
      </c>
      <c r="I69" s="13">
        <f t="shared" si="4"/>
        <v>476.63841417050861</v>
      </c>
      <c r="J69" s="13">
        <f t="shared" si="1"/>
        <v>92785.611291859008</v>
      </c>
      <c r="K69" s="13">
        <f t="shared" si="2"/>
        <v>2108367.2035835874</v>
      </c>
      <c r="L69" s="20">
        <f t="shared" si="5"/>
        <v>22.664783053942401</v>
      </c>
    </row>
    <row r="70" spans="1:12" x14ac:dyDescent="0.2">
      <c r="A70" s="16">
        <v>61</v>
      </c>
      <c r="B70" s="45">
        <v>9</v>
      </c>
      <c r="C70" s="44">
        <v>521</v>
      </c>
      <c r="D70" s="44">
        <v>572</v>
      </c>
      <c r="E70" s="17">
        <v>0.5</v>
      </c>
      <c r="F70" s="18">
        <f t="shared" si="3"/>
        <v>1.6468435498627629E-2</v>
      </c>
      <c r="G70" s="18">
        <f t="shared" si="0"/>
        <v>1.6333938294010888E-2</v>
      </c>
      <c r="H70" s="13">
        <f t="shared" si="6"/>
        <v>92547.292084773755</v>
      </c>
      <c r="I70" s="13">
        <f t="shared" si="4"/>
        <v>1511.6617581904968</v>
      </c>
      <c r="J70" s="13">
        <f t="shared" si="1"/>
        <v>91791.461205678497</v>
      </c>
      <c r="K70" s="13">
        <f t="shared" si="2"/>
        <v>2015581.5922917286</v>
      </c>
      <c r="L70" s="20">
        <f t="shared" si="5"/>
        <v>21.778936443061419</v>
      </c>
    </row>
    <row r="71" spans="1:12" x14ac:dyDescent="0.2">
      <c r="A71" s="16">
        <v>62</v>
      </c>
      <c r="B71" s="45">
        <v>3</v>
      </c>
      <c r="C71" s="44">
        <v>508</v>
      </c>
      <c r="D71" s="44">
        <v>530</v>
      </c>
      <c r="E71" s="17">
        <v>0.5</v>
      </c>
      <c r="F71" s="18">
        <f t="shared" si="3"/>
        <v>5.7803468208092483E-3</v>
      </c>
      <c r="G71" s="18">
        <f t="shared" si="0"/>
        <v>5.7636887608069169E-3</v>
      </c>
      <c r="H71" s="13">
        <f t="shared" si="6"/>
        <v>91035.630326583254</v>
      </c>
      <c r="I71" s="13">
        <f t="shared" si="4"/>
        <v>524.70103934630117</v>
      </c>
      <c r="J71" s="13">
        <f t="shared" si="1"/>
        <v>90773.279806910112</v>
      </c>
      <c r="K71" s="13">
        <f t="shared" si="2"/>
        <v>1923790.1310860501</v>
      </c>
      <c r="L71" s="20">
        <f t="shared" si="5"/>
        <v>21.132276716101185</v>
      </c>
    </row>
    <row r="72" spans="1:12" x14ac:dyDescent="0.2">
      <c r="A72" s="16">
        <v>63</v>
      </c>
      <c r="B72" s="45">
        <v>11</v>
      </c>
      <c r="C72" s="44">
        <v>454</v>
      </c>
      <c r="D72" s="44">
        <v>505</v>
      </c>
      <c r="E72" s="17">
        <v>0.5</v>
      </c>
      <c r="F72" s="18">
        <f t="shared" si="3"/>
        <v>2.2940563086548488E-2</v>
      </c>
      <c r="G72" s="18">
        <f t="shared" si="0"/>
        <v>2.268041237113402E-2</v>
      </c>
      <c r="H72" s="13">
        <f t="shared" si="6"/>
        <v>90510.929287236955</v>
      </c>
      <c r="I72" s="13">
        <f t="shared" si="4"/>
        <v>2052.8252003290854</v>
      </c>
      <c r="J72" s="13">
        <f t="shared" si="1"/>
        <v>89484.516687072421</v>
      </c>
      <c r="K72" s="13">
        <f t="shared" si="2"/>
        <v>1833016.85127914</v>
      </c>
      <c r="L72" s="20">
        <f t="shared" si="5"/>
        <v>20.251884117353942</v>
      </c>
    </row>
    <row r="73" spans="1:12" x14ac:dyDescent="0.2">
      <c r="A73" s="16">
        <v>64</v>
      </c>
      <c r="B73" s="45">
        <v>7</v>
      </c>
      <c r="C73" s="44">
        <v>435</v>
      </c>
      <c r="D73" s="44">
        <v>444</v>
      </c>
      <c r="E73" s="17">
        <v>0.5</v>
      </c>
      <c r="F73" s="18">
        <f t="shared" si="3"/>
        <v>1.5927189988623434E-2</v>
      </c>
      <c r="G73" s="18">
        <f t="shared" ref="G73:G103" si="7">F73/((1+(1-E73)*F73))</f>
        <v>1.5801354401805866E-2</v>
      </c>
      <c r="H73" s="13">
        <f t="shared" si="6"/>
        <v>88458.104086907872</v>
      </c>
      <c r="I73" s="13">
        <f t="shared" si="4"/>
        <v>1397.7578523890631</v>
      </c>
      <c r="J73" s="13">
        <f t="shared" ref="J73:J102" si="8">H74+I73*E73</f>
        <v>87759.225160713337</v>
      </c>
      <c r="K73" s="13">
        <f t="shared" ref="K73:K97" si="9">K74+J73</f>
        <v>1743532.3345920676</v>
      </c>
      <c r="L73" s="20">
        <f t="shared" si="5"/>
        <v>19.71026117492967</v>
      </c>
    </row>
    <row r="74" spans="1:12" x14ac:dyDescent="0.2">
      <c r="A74" s="16">
        <v>65</v>
      </c>
      <c r="B74" s="45">
        <v>7</v>
      </c>
      <c r="C74" s="44">
        <v>402</v>
      </c>
      <c r="D74" s="44">
        <v>428</v>
      </c>
      <c r="E74" s="17">
        <v>0.5</v>
      </c>
      <c r="F74" s="18">
        <f t="shared" ref="F74:F103" si="10">B74/((C74+D74)/2)</f>
        <v>1.6867469879518072E-2</v>
      </c>
      <c r="G74" s="18">
        <f t="shared" si="7"/>
        <v>1.672640382317802E-2</v>
      </c>
      <c r="H74" s="13">
        <f t="shared" si="6"/>
        <v>87060.346234518802</v>
      </c>
      <c r="I74" s="13">
        <f t="shared" ref="I74:I103" si="11">H74*G74</f>
        <v>1456.2065081042574</v>
      </c>
      <c r="J74" s="13">
        <f t="shared" si="8"/>
        <v>86332.242980466675</v>
      </c>
      <c r="K74" s="13">
        <f t="shared" si="9"/>
        <v>1655773.1094313543</v>
      </c>
      <c r="L74" s="20">
        <f t="shared" ref="L74:L103" si="12">K74/H74</f>
        <v>19.018682799297807</v>
      </c>
    </row>
    <row r="75" spans="1:12" x14ac:dyDescent="0.2">
      <c r="A75" s="16">
        <v>66</v>
      </c>
      <c r="B75" s="45">
        <v>3</v>
      </c>
      <c r="C75" s="44">
        <v>414</v>
      </c>
      <c r="D75" s="44">
        <v>402</v>
      </c>
      <c r="E75" s="17">
        <v>0.5</v>
      </c>
      <c r="F75" s="18">
        <f t="shared" si="10"/>
        <v>7.3529411764705881E-3</v>
      </c>
      <c r="G75" s="18">
        <f t="shared" si="7"/>
        <v>7.326007326007326E-3</v>
      </c>
      <c r="H75" s="13">
        <f t="shared" ref="H75:H103" si="13">H74-I74</f>
        <v>85604.139726414549</v>
      </c>
      <c r="I75" s="13">
        <f t="shared" si="11"/>
        <v>627.1365547722678</v>
      </c>
      <c r="J75" s="13">
        <f t="shared" si="8"/>
        <v>85290.571449028415</v>
      </c>
      <c r="K75" s="13">
        <f t="shared" si="9"/>
        <v>1569440.8664508876</v>
      </c>
      <c r="L75" s="20">
        <f t="shared" si="12"/>
        <v>18.333702919820489</v>
      </c>
    </row>
    <row r="76" spans="1:12" x14ac:dyDescent="0.2">
      <c r="A76" s="16">
        <v>67</v>
      </c>
      <c r="B76" s="45">
        <v>4</v>
      </c>
      <c r="C76" s="44">
        <v>450</v>
      </c>
      <c r="D76" s="44">
        <v>412</v>
      </c>
      <c r="E76" s="17">
        <v>0.5</v>
      </c>
      <c r="F76" s="18">
        <f t="shared" si="10"/>
        <v>9.2807424593967514E-3</v>
      </c>
      <c r="G76" s="18">
        <f t="shared" si="7"/>
        <v>9.2378752886836026E-3</v>
      </c>
      <c r="H76" s="13">
        <f t="shared" si="13"/>
        <v>84977.003171642282</v>
      </c>
      <c r="I76" s="13">
        <f t="shared" si="11"/>
        <v>785.00695770570235</v>
      </c>
      <c r="J76" s="13">
        <f t="shared" si="8"/>
        <v>84584.499692789439</v>
      </c>
      <c r="K76" s="13">
        <f t="shared" si="9"/>
        <v>1484150.2950018593</v>
      </c>
      <c r="L76" s="20">
        <f t="shared" si="12"/>
        <v>17.465316963509203</v>
      </c>
    </row>
    <row r="77" spans="1:12" x14ac:dyDescent="0.2">
      <c r="A77" s="16">
        <v>68</v>
      </c>
      <c r="B77" s="45">
        <v>3</v>
      </c>
      <c r="C77" s="44">
        <v>391</v>
      </c>
      <c r="D77" s="44">
        <v>442</v>
      </c>
      <c r="E77" s="17">
        <v>0.5</v>
      </c>
      <c r="F77" s="18">
        <f t="shared" si="10"/>
        <v>7.2028811524609843E-3</v>
      </c>
      <c r="G77" s="18">
        <f t="shared" si="7"/>
        <v>7.1770334928229658E-3</v>
      </c>
      <c r="H77" s="13">
        <f t="shared" si="13"/>
        <v>84191.996213936582</v>
      </c>
      <c r="I77" s="13">
        <f t="shared" si="11"/>
        <v>604.24877665504721</v>
      </c>
      <c r="J77" s="13">
        <f t="shared" si="8"/>
        <v>83889.871825609051</v>
      </c>
      <c r="K77" s="13">
        <f t="shared" si="9"/>
        <v>1399565.7953090698</v>
      </c>
      <c r="L77" s="20">
        <f t="shared" si="12"/>
        <v>16.623501737061734</v>
      </c>
    </row>
    <row r="78" spans="1:12" x14ac:dyDescent="0.2">
      <c r="A78" s="16">
        <v>69</v>
      </c>
      <c r="B78" s="45">
        <v>8</v>
      </c>
      <c r="C78" s="44">
        <v>366</v>
      </c>
      <c r="D78" s="44">
        <v>393</v>
      </c>
      <c r="E78" s="17">
        <v>0.5</v>
      </c>
      <c r="F78" s="18">
        <f t="shared" si="10"/>
        <v>2.1080368906455864E-2</v>
      </c>
      <c r="G78" s="18">
        <f t="shared" si="7"/>
        <v>2.0860495436766623E-2</v>
      </c>
      <c r="H78" s="13">
        <f t="shared" si="13"/>
        <v>83587.747437281534</v>
      </c>
      <c r="I78" s="13">
        <f t="shared" si="11"/>
        <v>1743.6818239850124</v>
      </c>
      <c r="J78" s="13">
        <f t="shared" si="8"/>
        <v>82715.906525289029</v>
      </c>
      <c r="K78" s="13">
        <f t="shared" si="9"/>
        <v>1315675.9234834607</v>
      </c>
      <c r="L78" s="20">
        <f t="shared" si="12"/>
        <v>15.740057171305555</v>
      </c>
    </row>
    <row r="79" spans="1:12" x14ac:dyDescent="0.2">
      <c r="A79" s="16">
        <v>70</v>
      </c>
      <c r="B79" s="45">
        <v>5</v>
      </c>
      <c r="C79" s="44">
        <v>315</v>
      </c>
      <c r="D79" s="44">
        <v>361</v>
      </c>
      <c r="E79" s="17">
        <v>0.5</v>
      </c>
      <c r="F79" s="18">
        <f t="shared" si="10"/>
        <v>1.4792899408284023E-2</v>
      </c>
      <c r="G79" s="18">
        <f t="shared" si="7"/>
        <v>1.4684287812041114E-2</v>
      </c>
      <c r="H79" s="13">
        <f t="shared" si="13"/>
        <v>81844.065613296523</v>
      </c>
      <c r="I79" s="13">
        <f t="shared" si="11"/>
        <v>1201.8218151732233</v>
      </c>
      <c r="J79" s="13">
        <f t="shared" si="8"/>
        <v>81243.154705709909</v>
      </c>
      <c r="K79" s="13">
        <f t="shared" si="9"/>
        <v>1232960.0169581717</v>
      </c>
      <c r="L79" s="20">
        <f t="shared" si="12"/>
        <v>15.064745473224182</v>
      </c>
    </row>
    <row r="80" spans="1:12" x14ac:dyDescent="0.2">
      <c r="A80" s="16">
        <v>71</v>
      </c>
      <c r="B80" s="45">
        <v>8</v>
      </c>
      <c r="C80" s="44">
        <v>348</v>
      </c>
      <c r="D80" s="44">
        <v>316</v>
      </c>
      <c r="E80" s="17">
        <v>0.5</v>
      </c>
      <c r="F80" s="18">
        <f t="shared" si="10"/>
        <v>2.4096385542168676E-2</v>
      </c>
      <c r="G80" s="18">
        <f t="shared" si="7"/>
        <v>2.3809523809523812E-2</v>
      </c>
      <c r="H80" s="13">
        <f t="shared" si="13"/>
        <v>80642.243798123294</v>
      </c>
      <c r="I80" s="13">
        <f t="shared" si="11"/>
        <v>1920.0534237648405</v>
      </c>
      <c r="J80" s="13">
        <f t="shared" si="8"/>
        <v>79682.217086240882</v>
      </c>
      <c r="K80" s="13">
        <f t="shared" si="9"/>
        <v>1151716.8622524617</v>
      </c>
      <c r="L80" s="20">
        <f t="shared" si="12"/>
        <v>14.281805763436166</v>
      </c>
    </row>
    <row r="81" spans="1:12" x14ac:dyDescent="0.2">
      <c r="A81" s="16">
        <v>72</v>
      </c>
      <c r="B81" s="45">
        <v>8</v>
      </c>
      <c r="C81" s="44">
        <v>314</v>
      </c>
      <c r="D81" s="44">
        <v>338</v>
      </c>
      <c r="E81" s="17">
        <v>0.5</v>
      </c>
      <c r="F81" s="18">
        <f t="shared" si="10"/>
        <v>2.4539877300613498E-2</v>
      </c>
      <c r="G81" s="18">
        <f t="shared" si="7"/>
        <v>2.4242424242424246E-2</v>
      </c>
      <c r="H81" s="13">
        <f t="shared" si="13"/>
        <v>78722.190374358455</v>
      </c>
      <c r="I81" s="13">
        <f t="shared" si="11"/>
        <v>1908.416736348084</v>
      </c>
      <c r="J81" s="13">
        <f t="shared" si="8"/>
        <v>77767.982006184422</v>
      </c>
      <c r="K81" s="13">
        <f t="shared" si="9"/>
        <v>1072034.6451662208</v>
      </c>
      <c r="L81" s="20">
        <f t="shared" si="12"/>
        <v>13.617947367422413</v>
      </c>
    </row>
    <row r="82" spans="1:12" x14ac:dyDescent="0.2">
      <c r="A82" s="16">
        <v>73</v>
      </c>
      <c r="B82" s="45">
        <v>8</v>
      </c>
      <c r="C82" s="44">
        <v>285</v>
      </c>
      <c r="D82" s="44">
        <v>303</v>
      </c>
      <c r="E82" s="17">
        <v>0.5</v>
      </c>
      <c r="F82" s="18">
        <f t="shared" si="10"/>
        <v>2.7210884353741496E-2</v>
      </c>
      <c r="G82" s="18">
        <f t="shared" si="7"/>
        <v>2.6845637583892617E-2</v>
      </c>
      <c r="H82" s="13">
        <f t="shared" si="13"/>
        <v>76813.773638010374</v>
      </c>
      <c r="I82" s="13">
        <f t="shared" si="11"/>
        <v>2062.1147285371912</v>
      </c>
      <c r="J82" s="13">
        <f t="shared" si="8"/>
        <v>75782.716273741782</v>
      </c>
      <c r="K82" s="13">
        <f t="shared" si="9"/>
        <v>994266.66316003643</v>
      </c>
      <c r="L82" s="20">
        <f t="shared" si="12"/>
        <v>12.943859103258996</v>
      </c>
    </row>
    <row r="83" spans="1:12" x14ac:dyDescent="0.2">
      <c r="A83" s="16">
        <v>74</v>
      </c>
      <c r="B83" s="45">
        <v>5</v>
      </c>
      <c r="C83" s="44">
        <v>213</v>
      </c>
      <c r="D83" s="44">
        <v>279</v>
      </c>
      <c r="E83" s="17">
        <v>0.5</v>
      </c>
      <c r="F83" s="18">
        <f t="shared" si="10"/>
        <v>2.032520325203252E-2</v>
      </c>
      <c r="G83" s="18">
        <f t="shared" si="7"/>
        <v>2.0120724346076455E-2</v>
      </c>
      <c r="H83" s="13">
        <f t="shared" si="13"/>
        <v>74751.65890947319</v>
      </c>
      <c r="I83" s="13">
        <f t="shared" si="11"/>
        <v>1504.0575233294401</v>
      </c>
      <c r="J83" s="13">
        <f t="shared" si="8"/>
        <v>73999.630147808479</v>
      </c>
      <c r="K83" s="13">
        <f t="shared" si="9"/>
        <v>918483.94688629464</v>
      </c>
      <c r="L83" s="20">
        <f t="shared" si="12"/>
        <v>12.287137975073035</v>
      </c>
    </row>
    <row r="84" spans="1:12" x14ac:dyDescent="0.2">
      <c r="A84" s="16">
        <v>75</v>
      </c>
      <c r="B84" s="45">
        <v>10</v>
      </c>
      <c r="C84" s="44">
        <v>310</v>
      </c>
      <c r="D84" s="44">
        <v>205</v>
      </c>
      <c r="E84" s="17">
        <v>0.5</v>
      </c>
      <c r="F84" s="18">
        <f t="shared" si="10"/>
        <v>3.8834951456310676E-2</v>
      </c>
      <c r="G84" s="18">
        <f t="shared" si="7"/>
        <v>3.8095238095238092E-2</v>
      </c>
      <c r="H84" s="13">
        <f t="shared" si="13"/>
        <v>73247.601386143753</v>
      </c>
      <c r="I84" s="13">
        <f t="shared" si="11"/>
        <v>2790.3848147102381</v>
      </c>
      <c r="J84" s="13">
        <f t="shared" si="8"/>
        <v>71852.408978788633</v>
      </c>
      <c r="K84" s="13">
        <f t="shared" si="9"/>
        <v>844484.31673848617</v>
      </c>
      <c r="L84" s="20">
        <f t="shared" si="12"/>
        <v>11.529173662446198</v>
      </c>
    </row>
    <row r="85" spans="1:12" x14ac:dyDescent="0.2">
      <c r="A85" s="16">
        <v>76</v>
      </c>
      <c r="B85" s="45">
        <v>7</v>
      </c>
      <c r="C85" s="44">
        <v>150</v>
      </c>
      <c r="D85" s="44">
        <v>298</v>
      </c>
      <c r="E85" s="17">
        <v>0.5</v>
      </c>
      <c r="F85" s="18">
        <f t="shared" si="10"/>
        <v>3.125E-2</v>
      </c>
      <c r="G85" s="18">
        <f t="shared" si="7"/>
        <v>3.0769230769230771E-2</v>
      </c>
      <c r="H85" s="13">
        <f t="shared" si="13"/>
        <v>70457.216571433513</v>
      </c>
      <c r="I85" s="13">
        <f t="shared" si="11"/>
        <v>2167.9143560441084</v>
      </c>
      <c r="J85" s="13">
        <f t="shared" si="8"/>
        <v>69373.259393411456</v>
      </c>
      <c r="K85" s="13">
        <f t="shared" si="9"/>
        <v>772631.90775969753</v>
      </c>
      <c r="L85" s="20">
        <f t="shared" si="12"/>
        <v>10.96597261937476</v>
      </c>
    </row>
    <row r="86" spans="1:12" x14ac:dyDescent="0.2">
      <c r="A86" s="16">
        <v>77</v>
      </c>
      <c r="B86" s="45">
        <v>9</v>
      </c>
      <c r="C86" s="44">
        <v>231</v>
      </c>
      <c r="D86" s="44">
        <v>144</v>
      </c>
      <c r="E86" s="17">
        <v>0.5</v>
      </c>
      <c r="F86" s="18">
        <f t="shared" si="10"/>
        <v>4.8000000000000001E-2</v>
      </c>
      <c r="G86" s="18">
        <f t="shared" si="7"/>
        <v>4.6875E-2</v>
      </c>
      <c r="H86" s="13">
        <f t="shared" si="13"/>
        <v>68289.302215389398</v>
      </c>
      <c r="I86" s="13">
        <f t="shared" si="11"/>
        <v>3201.0610413463783</v>
      </c>
      <c r="J86" s="13">
        <f t="shared" si="8"/>
        <v>66688.771694716212</v>
      </c>
      <c r="K86" s="13">
        <f t="shared" si="9"/>
        <v>703258.64836628607</v>
      </c>
      <c r="L86" s="20">
        <f t="shared" si="12"/>
        <v>10.298225718402531</v>
      </c>
    </row>
    <row r="87" spans="1:12" x14ac:dyDescent="0.2">
      <c r="A87" s="16">
        <v>78</v>
      </c>
      <c r="B87" s="45">
        <v>6</v>
      </c>
      <c r="C87" s="44">
        <v>258</v>
      </c>
      <c r="D87" s="44">
        <v>223</v>
      </c>
      <c r="E87" s="17">
        <v>0.5</v>
      </c>
      <c r="F87" s="18">
        <f t="shared" si="10"/>
        <v>2.4948024948024949E-2</v>
      </c>
      <c r="G87" s="18">
        <f t="shared" si="7"/>
        <v>2.4640657084188909E-2</v>
      </c>
      <c r="H87" s="13">
        <f t="shared" si="13"/>
        <v>65088.241174043018</v>
      </c>
      <c r="I87" s="13">
        <f t="shared" si="11"/>
        <v>1603.8170309825794</v>
      </c>
      <c r="J87" s="13">
        <f t="shared" si="8"/>
        <v>64286.332658551728</v>
      </c>
      <c r="K87" s="13">
        <f t="shared" si="9"/>
        <v>636569.87667156989</v>
      </c>
      <c r="L87" s="20">
        <f t="shared" si="12"/>
        <v>9.7801056717665915</v>
      </c>
    </row>
    <row r="88" spans="1:12" x14ac:dyDescent="0.2">
      <c r="A88" s="16">
        <v>79</v>
      </c>
      <c r="B88" s="45">
        <v>12</v>
      </c>
      <c r="C88" s="44">
        <v>217</v>
      </c>
      <c r="D88" s="44">
        <v>243</v>
      </c>
      <c r="E88" s="17">
        <v>0.5</v>
      </c>
      <c r="F88" s="18">
        <f t="shared" si="10"/>
        <v>5.2173913043478258E-2</v>
      </c>
      <c r="G88" s="18">
        <f t="shared" si="7"/>
        <v>5.084745762711864E-2</v>
      </c>
      <c r="H88" s="13">
        <f t="shared" si="13"/>
        <v>63484.424143060438</v>
      </c>
      <c r="I88" s="13">
        <f t="shared" si="11"/>
        <v>3228.0215665962933</v>
      </c>
      <c r="J88" s="13">
        <f t="shared" si="8"/>
        <v>61870.413359762286</v>
      </c>
      <c r="K88" s="13">
        <f t="shared" si="9"/>
        <v>572283.54401301814</v>
      </c>
      <c r="L88" s="20">
        <f t="shared" si="12"/>
        <v>9.0145504466322723</v>
      </c>
    </row>
    <row r="89" spans="1:12" x14ac:dyDescent="0.2">
      <c r="A89" s="16">
        <v>80</v>
      </c>
      <c r="B89" s="45">
        <v>13</v>
      </c>
      <c r="C89" s="44">
        <v>203</v>
      </c>
      <c r="D89" s="44">
        <v>212</v>
      </c>
      <c r="E89" s="17">
        <v>0.5</v>
      </c>
      <c r="F89" s="18">
        <f t="shared" si="10"/>
        <v>6.2650602409638559E-2</v>
      </c>
      <c r="G89" s="18">
        <f t="shared" si="7"/>
        <v>6.0747663551401869E-2</v>
      </c>
      <c r="H89" s="13">
        <f t="shared" si="13"/>
        <v>60256.402576464141</v>
      </c>
      <c r="I89" s="13">
        <f t="shared" si="11"/>
        <v>3660.4356705328682</v>
      </c>
      <c r="J89" s="13">
        <f t="shared" si="8"/>
        <v>58426.184741197707</v>
      </c>
      <c r="K89" s="13">
        <f t="shared" si="9"/>
        <v>510413.13065325585</v>
      </c>
      <c r="L89" s="20">
        <f t="shared" si="12"/>
        <v>8.470687077701859</v>
      </c>
    </row>
    <row r="90" spans="1:12" x14ac:dyDescent="0.2">
      <c r="A90" s="16">
        <v>81</v>
      </c>
      <c r="B90" s="45">
        <v>12</v>
      </c>
      <c r="C90" s="44">
        <v>221</v>
      </c>
      <c r="D90" s="44">
        <v>197</v>
      </c>
      <c r="E90" s="17">
        <v>0.5</v>
      </c>
      <c r="F90" s="18">
        <f t="shared" si="10"/>
        <v>5.7416267942583733E-2</v>
      </c>
      <c r="G90" s="18">
        <f t="shared" si="7"/>
        <v>5.5813953488372099E-2</v>
      </c>
      <c r="H90" s="13">
        <f t="shared" si="13"/>
        <v>56595.966905931273</v>
      </c>
      <c r="I90" s="13">
        <f t="shared" si="11"/>
        <v>3158.8446645170948</v>
      </c>
      <c r="J90" s="13">
        <f t="shared" si="8"/>
        <v>55016.544573672727</v>
      </c>
      <c r="K90" s="13">
        <f t="shared" si="9"/>
        <v>451986.94591205812</v>
      </c>
      <c r="L90" s="20">
        <f t="shared" si="12"/>
        <v>7.9862041523790941</v>
      </c>
    </row>
    <row r="91" spans="1:12" x14ac:dyDescent="0.2">
      <c r="A91" s="16">
        <v>82</v>
      </c>
      <c r="B91" s="45">
        <v>12</v>
      </c>
      <c r="C91" s="44">
        <v>226</v>
      </c>
      <c r="D91" s="44">
        <v>202</v>
      </c>
      <c r="E91" s="17">
        <v>0.5</v>
      </c>
      <c r="F91" s="18">
        <f t="shared" si="10"/>
        <v>5.6074766355140186E-2</v>
      </c>
      <c r="G91" s="18">
        <f t="shared" si="7"/>
        <v>5.454545454545455E-2</v>
      </c>
      <c r="H91" s="13">
        <f t="shared" si="13"/>
        <v>53437.122241414181</v>
      </c>
      <c r="I91" s="13">
        <f t="shared" si="11"/>
        <v>2914.7521222589558</v>
      </c>
      <c r="J91" s="13">
        <f t="shared" si="8"/>
        <v>51979.746180284703</v>
      </c>
      <c r="K91" s="13">
        <f t="shared" si="9"/>
        <v>396970.40133838542</v>
      </c>
      <c r="L91" s="20">
        <f t="shared" si="12"/>
        <v>7.4287383879877105</v>
      </c>
    </row>
    <row r="92" spans="1:12" x14ac:dyDescent="0.2">
      <c r="A92" s="16">
        <v>83</v>
      </c>
      <c r="B92" s="45">
        <v>15</v>
      </c>
      <c r="C92" s="44">
        <v>221</v>
      </c>
      <c r="D92" s="44">
        <v>210</v>
      </c>
      <c r="E92" s="17">
        <v>0.5</v>
      </c>
      <c r="F92" s="18">
        <f t="shared" si="10"/>
        <v>6.9605568445475635E-2</v>
      </c>
      <c r="G92" s="18">
        <f t="shared" si="7"/>
        <v>6.726457399103139E-2</v>
      </c>
      <c r="H92" s="13">
        <f t="shared" si="13"/>
        <v>50522.370119155225</v>
      </c>
      <c r="I92" s="13">
        <f t="shared" si="11"/>
        <v>3398.3657030821901</v>
      </c>
      <c r="J92" s="13">
        <f t="shared" si="8"/>
        <v>48823.187267614128</v>
      </c>
      <c r="K92" s="13">
        <f t="shared" si="9"/>
        <v>344990.65515810071</v>
      </c>
      <c r="L92" s="20">
        <f t="shared" si="12"/>
        <v>6.8284732949870017</v>
      </c>
    </row>
    <row r="93" spans="1:12" x14ac:dyDescent="0.2">
      <c r="A93" s="16">
        <v>84</v>
      </c>
      <c r="B93" s="45">
        <v>15</v>
      </c>
      <c r="C93" s="44">
        <v>189</v>
      </c>
      <c r="D93" s="44">
        <v>218</v>
      </c>
      <c r="E93" s="17">
        <v>0.5</v>
      </c>
      <c r="F93" s="18">
        <f t="shared" si="10"/>
        <v>7.3710073710073709E-2</v>
      </c>
      <c r="G93" s="18">
        <f t="shared" si="7"/>
        <v>7.1090047393364927E-2</v>
      </c>
      <c r="H93" s="13">
        <f t="shared" si="13"/>
        <v>47124.004416073032</v>
      </c>
      <c r="I93" s="13">
        <f t="shared" si="11"/>
        <v>3350.04770730377</v>
      </c>
      <c r="J93" s="13">
        <f t="shared" si="8"/>
        <v>45448.980562421151</v>
      </c>
      <c r="K93" s="13">
        <f t="shared" si="9"/>
        <v>296167.46789048659</v>
      </c>
      <c r="L93" s="20">
        <f t="shared" si="12"/>
        <v>6.2848535806831798</v>
      </c>
    </row>
    <row r="94" spans="1:12" x14ac:dyDescent="0.2">
      <c r="A94" s="16">
        <v>85</v>
      </c>
      <c r="B94" s="45">
        <v>18</v>
      </c>
      <c r="C94" s="44">
        <v>186</v>
      </c>
      <c r="D94" s="44">
        <v>178</v>
      </c>
      <c r="E94" s="17">
        <v>0.5</v>
      </c>
      <c r="F94" s="18">
        <f t="shared" si="10"/>
        <v>9.8901098901098897E-2</v>
      </c>
      <c r="G94" s="18">
        <f t="shared" si="7"/>
        <v>9.4240837696335067E-2</v>
      </c>
      <c r="H94" s="13">
        <f t="shared" si="13"/>
        <v>43773.956708769263</v>
      </c>
      <c r="I94" s="13">
        <f t="shared" si="11"/>
        <v>4125.2943495175214</v>
      </c>
      <c r="J94" s="13">
        <f t="shared" si="8"/>
        <v>41711.309534010506</v>
      </c>
      <c r="K94" s="13">
        <f t="shared" si="9"/>
        <v>250718.48732806541</v>
      </c>
      <c r="L94" s="20">
        <f t="shared" si="12"/>
        <v>5.7275719669599532</v>
      </c>
    </row>
    <row r="95" spans="1:12" x14ac:dyDescent="0.2">
      <c r="A95" s="16">
        <v>86</v>
      </c>
      <c r="B95" s="45">
        <v>19</v>
      </c>
      <c r="C95" s="44">
        <v>158</v>
      </c>
      <c r="D95" s="44">
        <v>171</v>
      </c>
      <c r="E95" s="17">
        <v>0.5</v>
      </c>
      <c r="F95" s="18">
        <f t="shared" si="10"/>
        <v>0.11550151975683891</v>
      </c>
      <c r="G95" s="18">
        <f t="shared" si="7"/>
        <v>0.10919540229885057</v>
      </c>
      <c r="H95" s="13">
        <f t="shared" si="13"/>
        <v>39648.662359251743</v>
      </c>
      <c r="I95" s="13">
        <f t="shared" si="11"/>
        <v>4329.451636929788</v>
      </c>
      <c r="J95" s="13">
        <f t="shared" si="8"/>
        <v>37483.936540786854</v>
      </c>
      <c r="K95" s="13">
        <f t="shared" si="9"/>
        <v>209007.17779405491</v>
      </c>
      <c r="L95" s="20">
        <f t="shared" si="12"/>
        <v>5.2714811889557867</v>
      </c>
    </row>
    <row r="96" spans="1:12" x14ac:dyDescent="0.2">
      <c r="A96" s="16">
        <v>87</v>
      </c>
      <c r="B96" s="45">
        <v>9</v>
      </c>
      <c r="C96" s="44">
        <v>99</v>
      </c>
      <c r="D96" s="44">
        <v>140</v>
      </c>
      <c r="E96" s="17">
        <v>0.5</v>
      </c>
      <c r="F96" s="18">
        <f t="shared" si="10"/>
        <v>7.5313807531380755E-2</v>
      </c>
      <c r="G96" s="18">
        <f t="shared" si="7"/>
        <v>7.2580645161290328E-2</v>
      </c>
      <c r="H96" s="13">
        <f t="shared" si="13"/>
        <v>35319.210722321957</v>
      </c>
      <c r="I96" s="13">
        <f t="shared" si="11"/>
        <v>2563.4911008136905</v>
      </c>
      <c r="J96" s="13">
        <f t="shared" si="8"/>
        <v>34037.465171915108</v>
      </c>
      <c r="K96" s="13">
        <f t="shared" si="9"/>
        <v>171523.24125326806</v>
      </c>
      <c r="L96" s="20">
        <f t="shared" si="12"/>
        <v>4.8563724314729466</v>
      </c>
    </row>
    <row r="97" spans="1:12" x14ac:dyDescent="0.2">
      <c r="A97" s="16">
        <v>88</v>
      </c>
      <c r="B97" s="45">
        <v>14</v>
      </c>
      <c r="C97" s="44">
        <v>96</v>
      </c>
      <c r="D97" s="44">
        <v>94</v>
      </c>
      <c r="E97" s="17">
        <v>0.5</v>
      </c>
      <c r="F97" s="18">
        <f t="shared" si="10"/>
        <v>0.14736842105263157</v>
      </c>
      <c r="G97" s="18">
        <f t="shared" si="7"/>
        <v>0.1372549019607843</v>
      </c>
      <c r="H97" s="13">
        <f t="shared" si="13"/>
        <v>32755.719621508266</v>
      </c>
      <c r="I97" s="13">
        <f t="shared" si="11"/>
        <v>4495.8830853050558</v>
      </c>
      <c r="J97" s="13">
        <f t="shared" si="8"/>
        <v>30507.778078855736</v>
      </c>
      <c r="K97" s="13">
        <f t="shared" si="9"/>
        <v>137485.77608135296</v>
      </c>
      <c r="L97" s="20">
        <f t="shared" si="12"/>
        <v>4.1973059261099603</v>
      </c>
    </row>
    <row r="98" spans="1:12" x14ac:dyDescent="0.2">
      <c r="A98" s="16">
        <v>89</v>
      </c>
      <c r="B98" s="45">
        <v>14</v>
      </c>
      <c r="C98" s="44">
        <v>90</v>
      </c>
      <c r="D98" s="44">
        <v>79</v>
      </c>
      <c r="E98" s="17">
        <v>0.5</v>
      </c>
      <c r="F98" s="18">
        <f t="shared" si="10"/>
        <v>0.16568047337278108</v>
      </c>
      <c r="G98" s="18">
        <f t="shared" si="7"/>
        <v>0.15300546448087432</v>
      </c>
      <c r="H98" s="13">
        <f t="shared" si="13"/>
        <v>28259.836536203209</v>
      </c>
      <c r="I98" s="13">
        <f t="shared" si="11"/>
        <v>4323.9094153753549</v>
      </c>
      <c r="J98" s="13">
        <f t="shared" si="8"/>
        <v>26097.881828515532</v>
      </c>
      <c r="K98" s="13">
        <f>K99+J98</f>
        <v>106977.99800249722</v>
      </c>
      <c r="L98" s="20">
        <f t="shared" si="12"/>
        <v>3.7855136870819996</v>
      </c>
    </row>
    <row r="99" spans="1:12" x14ac:dyDescent="0.2">
      <c r="A99" s="16">
        <v>90</v>
      </c>
      <c r="B99" s="45">
        <v>14</v>
      </c>
      <c r="C99" s="44">
        <v>64</v>
      </c>
      <c r="D99" s="44">
        <v>73</v>
      </c>
      <c r="E99" s="17">
        <v>0.5</v>
      </c>
      <c r="F99" s="21">
        <f t="shared" si="10"/>
        <v>0.20437956204379562</v>
      </c>
      <c r="G99" s="21">
        <f t="shared" si="7"/>
        <v>0.18543046357615892</v>
      </c>
      <c r="H99" s="22">
        <f t="shared" si="13"/>
        <v>23935.927120827855</v>
      </c>
      <c r="I99" s="22">
        <f t="shared" si="11"/>
        <v>4438.450062140264</v>
      </c>
      <c r="J99" s="22">
        <f t="shared" si="8"/>
        <v>21716.70208975772</v>
      </c>
      <c r="K99" s="22">
        <f t="shared" ref="K99:K102" si="14">K100+J99</f>
        <v>80880.116173981689</v>
      </c>
      <c r="L99" s="23">
        <f t="shared" si="12"/>
        <v>3.3790258370064903</v>
      </c>
    </row>
    <row r="100" spans="1:12" x14ac:dyDescent="0.2">
      <c r="A100" s="16">
        <v>91</v>
      </c>
      <c r="B100" s="45">
        <v>8</v>
      </c>
      <c r="C100" s="44">
        <v>53</v>
      </c>
      <c r="D100" s="44">
        <v>54</v>
      </c>
      <c r="E100" s="17">
        <v>0.5</v>
      </c>
      <c r="F100" s="21">
        <f t="shared" si="10"/>
        <v>0.14953271028037382</v>
      </c>
      <c r="G100" s="21">
        <f t="shared" si="7"/>
        <v>0.1391304347826087</v>
      </c>
      <c r="H100" s="22">
        <f t="shared" si="13"/>
        <v>19497.477058687589</v>
      </c>
      <c r="I100" s="22">
        <f t="shared" si="11"/>
        <v>2712.6924603391431</v>
      </c>
      <c r="J100" s="22">
        <f t="shared" si="8"/>
        <v>18141.13082851802</v>
      </c>
      <c r="K100" s="22">
        <f t="shared" si="14"/>
        <v>59163.414084223965</v>
      </c>
      <c r="L100" s="23">
        <f t="shared" si="12"/>
        <v>3.0344138324226018</v>
      </c>
    </row>
    <row r="101" spans="1:12" x14ac:dyDescent="0.2">
      <c r="A101" s="16">
        <v>92</v>
      </c>
      <c r="B101" s="45">
        <v>4</v>
      </c>
      <c r="C101" s="44">
        <v>49</v>
      </c>
      <c r="D101" s="44">
        <v>45</v>
      </c>
      <c r="E101" s="17">
        <v>0.5</v>
      </c>
      <c r="F101" s="21">
        <f t="shared" si="10"/>
        <v>8.5106382978723402E-2</v>
      </c>
      <c r="G101" s="21">
        <f t="shared" si="7"/>
        <v>8.1632653061224483E-2</v>
      </c>
      <c r="H101" s="22">
        <f t="shared" si="13"/>
        <v>16784.784598348448</v>
      </c>
      <c r="I101" s="22">
        <f t="shared" si="11"/>
        <v>1370.186497824363</v>
      </c>
      <c r="J101" s="22">
        <f t="shared" si="8"/>
        <v>16099.691349436267</v>
      </c>
      <c r="K101" s="22">
        <f t="shared" si="14"/>
        <v>41022.283255705945</v>
      </c>
      <c r="L101" s="23">
        <f t="shared" si="12"/>
        <v>2.4440160679656482</v>
      </c>
    </row>
    <row r="102" spans="1:12" x14ac:dyDescent="0.2">
      <c r="A102" s="16">
        <v>93</v>
      </c>
      <c r="B102" s="45">
        <v>13</v>
      </c>
      <c r="C102" s="44">
        <v>35</v>
      </c>
      <c r="D102" s="44">
        <v>37</v>
      </c>
      <c r="E102" s="17">
        <v>0.5</v>
      </c>
      <c r="F102" s="21">
        <f t="shared" si="10"/>
        <v>0.3611111111111111</v>
      </c>
      <c r="G102" s="21">
        <f t="shared" si="7"/>
        <v>0.30588235294117644</v>
      </c>
      <c r="H102" s="22">
        <f t="shared" si="13"/>
        <v>15414.598100524085</v>
      </c>
      <c r="I102" s="22">
        <f t="shared" si="11"/>
        <v>4715.0535366308959</v>
      </c>
      <c r="J102" s="22">
        <f t="shared" si="8"/>
        <v>13057.071332208638</v>
      </c>
      <c r="K102" s="22">
        <f t="shared" si="14"/>
        <v>24922.591906269674</v>
      </c>
      <c r="L102" s="23">
        <f t="shared" si="12"/>
        <v>1.616817496229261</v>
      </c>
    </row>
    <row r="103" spans="1:12" x14ac:dyDescent="0.2">
      <c r="A103" s="16">
        <v>94</v>
      </c>
      <c r="B103" s="45">
        <v>7</v>
      </c>
      <c r="C103" s="44">
        <v>18</v>
      </c>
      <c r="D103" s="44">
        <v>27</v>
      </c>
      <c r="E103" s="17">
        <v>0.5</v>
      </c>
      <c r="F103" s="21">
        <f t="shared" si="10"/>
        <v>0.31111111111111112</v>
      </c>
      <c r="G103" s="21">
        <f t="shared" si="7"/>
        <v>0.26923076923076927</v>
      </c>
      <c r="H103" s="22">
        <f t="shared" si="13"/>
        <v>10699.544563893189</v>
      </c>
      <c r="I103" s="22">
        <f t="shared" si="11"/>
        <v>2880.6466133558588</v>
      </c>
      <c r="J103" s="22">
        <f>H104+I103*E103</f>
        <v>9259.2212572152603</v>
      </c>
      <c r="K103" s="22">
        <f>K104+J103</f>
        <v>11865.520574061036</v>
      </c>
      <c r="L103" s="23">
        <f t="shared" si="12"/>
        <v>1.108974358974359</v>
      </c>
    </row>
    <row r="104" spans="1:12" x14ac:dyDescent="0.2">
      <c r="A104" s="16" t="s">
        <v>33</v>
      </c>
      <c r="B104" s="45">
        <v>12</v>
      </c>
      <c r="C104" s="44">
        <v>37</v>
      </c>
      <c r="D104" s="44">
        <v>35</v>
      </c>
      <c r="E104" s="17"/>
      <c r="F104" s="21">
        <f>B104/((C104+D104)/2)</f>
        <v>0.33333333333333331</v>
      </c>
      <c r="G104" s="21">
        <v>1</v>
      </c>
      <c r="H104" s="22">
        <f>H103-I103</f>
        <v>7818.89795053733</v>
      </c>
      <c r="I104" s="22">
        <f>H104*G104</f>
        <v>7818.89795053733</v>
      </c>
      <c r="J104" s="22">
        <f>H104*F104</f>
        <v>2606.2993168457765</v>
      </c>
      <c r="K104" s="22">
        <f>J104</f>
        <v>2606.2993168457765</v>
      </c>
      <c r="L104" s="23">
        <f>K104/H104</f>
        <v>0.33333333333333331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21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10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17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46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Sudeste Comunidad 2010-2023 por edad. Hombres.</dc:title>
  <dc:creator>Dirección General de Economía. Comunidad de Madrid</dc:creator>
  <cp:keywords>Defunciones, Mortalidad, Esperanza de vida, Sudeste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2025-03-06T14:59:29Z</dcterms:modified>
</cp:coreProperties>
</file>